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500" visibility="visible"/>
  </bookViews>
  <sheets>
    <sheet name="Darbo grafikas" sheetId="1" r:id="rId4"/>
    <sheet name="belekoks" sheetId="2" state="hidden" r:id="rId5"/>
    <sheet name="Sheet2" sheetId="3" state="hidden" r:id="rId6"/>
    <sheet name="Sheet3" sheetId="4" state="hidden" r:id="rId7"/>
    <sheet name="Tabelis" sheetId="5" state="hidden" r:id="rId8"/>
    <sheet name="Tarpine" sheetId="6" state="hidden" r:id="rId9"/>
    <sheet name="Sheet1" sheetId="7" state="hidden" r:id="rId10"/>
  </sheets>
  <definedNames>
    <definedName name="Z_3A6C2238_6F2F_4B16_9EF0_DF591EBA9496_.wvu.Rows" localSheetId="4">Tabelis!$13:$14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<sst xmlns="http://schemas.openxmlformats.org/spreadsheetml/2006/main" uniqueCount="119">
  <si>
    <t>VULSK</t>
  </si>
  <si>
    <t>Tvirtinu:__________________</t>
  </si>
  <si>
    <t xml:space="preserve">         </t>
  </si>
  <si>
    <t xml:space="preserve"> SKUBIOSIOS PAGALBOS SKYRIUS</t>
  </si>
  <si>
    <t>SKUBIOSIOS MEDICINOS GYDYTOJŲ DARBO GRAFIKAS</t>
  </si>
  <si>
    <t>2024m. Lapkričio mėn.</t>
  </si>
  <si>
    <t>eil.nr</t>
  </si>
  <si>
    <t>Vardas, pavardė</t>
  </si>
  <si>
    <t>Pareigos
med. gydytojas</t>
  </si>
  <si>
    <t>Etatų skaičius</t>
  </si>
  <si>
    <t>Darbo val. į dieną</t>
  </si>
  <si>
    <t>Mėnesio dienos</t>
  </si>
  <si>
    <t>Viso per mėn.</t>
  </si>
  <si>
    <t>Darbo dienų</t>
  </si>
  <si>
    <t>Darbo valandų priskirta</t>
  </si>
  <si>
    <t>Darbo valandų per mėnesį</t>
  </si>
  <si>
    <t>Darbo dienų per mėnesį</t>
  </si>
  <si>
    <t>ketvirtis</t>
  </si>
  <si>
    <t>Aleksandras Briedis</t>
  </si>
  <si>
    <t>0:0</t>
  </si>
  <si>
    <t>Vilma Grakauskienė</t>
  </si>
  <si>
    <t>Eglė Politikaitė</t>
  </si>
  <si>
    <t>Giedrius Montrimas</t>
  </si>
  <si>
    <t>Karolis Skaisgirys</t>
  </si>
  <si>
    <t>Paulius Uksas</t>
  </si>
  <si>
    <t>Iveta Vėgelytė</t>
  </si>
  <si>
    <t>Laura Zajančkovskytė</t>
  </si>
  <si>
    <t>Vesta Aleliūnienė</t>
  </si>
  <si>
    <t>Tomas Trybė</t>
  </si>
  <si>
    <t>Linas Rinkūnas</t>
  </si>
  <si>
    <t>Raminta Koncienė</t>
  </si>
  <si>
    <t>Julius Jaramavičius</t>
  </si>
  <si>
    <t>Edgaras Baliūnas</t>
  </si>
  <si>
    <t>Michail Lapida</t>
  </si>
  <si>
    <t>Samanta Maciulevičė</t>
  </si>
  <si>
    <t>Renata Juknevičienė</t>
  </si>
  <si>
    <t>Beatričė Raščiūtė</t>
  </si>
  <si>
    <t>Jonas Andriuškevičius</t>
  </si>
  <si>
    <t>Dainius Stražnickas</t>
  </si>
  <si>
    <t>Stanislavas Stefanovičius</t>
  </si>
  <si>
    <t>Donatas Savičius</t>
  </si>
  <si>
    <t>Mindaugas Bružas</t>
  </si>
  <si>
    <t>Ignė Balsytė</t>
  </si>
  <si>
    <t>Edvardas Tamutis</t>
  </si>
  <si>
    <t>Rytis Trojanas</t>
  </si>
  <si>
    <t>Martynas Judickas</t>
  </si>
  <si>
    <t>Kristina Valterytė</t>
  </si>
  <si>
    <t>Mantė Šmigelskaitė</t>
  </si>
  <si>
    <t>8:0</t>
  </si>
  <si>
    <t>Patricija Butkutė</t>
  </si>
  <si>
    <t>Nikas Varnas</t>
  </si>
  <si>
    <t>Edita Girkontė</t>
  </si>
  <si>
    <t>Agnė Mežanskaitė</t>
  </si>
  <si>
    <t>Jorūnė Jakštytė</t>
  </si>
  <si>
    <t>Laura Krupeninaitė</t>
  </si>
  <si>
    <t>placeholder</t>
  </si>
  <si>
    <t>PATVIRTINTA</t>
  </si>
  <si>
    <t xml:space="preserve">Lietuvos Respublikos Vyriausybės                        </t>
  </si>
  <si>
    <t>VšĮ VILNIAUS UNIVERSITETO VAIKŲ LIGONINĖ</t>
  </si>
  <si>
    <t>2004 m. sausio 27 d. nutarimu Nr. 78</t>
  </si>
  <si>
    <t>(Įmonės, įstaigos, organizacijos pavadinimas)</t>
  </si>
  <si>
    <t>2010 M. RUGPJŪČIO MĖN. DARBO LAIKO  APSKAITOS ŽINIARAŠTIS</t>
  </si>
  <si>
    <t>Eil. Nr.</t>
  </si>
  <si>
    <t>Tabelio numeris</t>
  </si>
  <si>
    <t>Profesija (pareigos),
 kvalifikacinė  kategorija</t>
  </si>
  <si>
    <t xml:space="preserve"> Grafiko numeris</t>
  </si>
  <si>
    <t>Nustatytas darbo valandų
 skaičius per mėnesį</t>
  </si>
  <si>
    <t>Dienos</t>
  </si>
  <si>
    <t xml:space="preserve">         Faktiškai dirbta per mėnesį</t>
  </si>
  <si>
    <t xml:space="preserve"> Neatvykimai į 
darbą</t>
  </si>
  <si>
    <t>Dienų</t>
  </si>
  <si>
    <t xml:space="preserve">          Valandų</t>
  </si>
  <si>
    <t>Iš viso</t>
  </si>
  <si>
    <t>Iš jų</t>
  </si>
  <si>
    <t>Naktį</t>
  </si>
  <si>
    <t>Viršvalandžių</t>
  </si>
  <si>
    <t>nukrypimai nuo normalių
 darbo sąlygų</t>
  </si>
  <si>
    <t>Budėjimas namuose</t>
  </si>
  <si>
    <t>Budėjimas darbe</t>
  </si>
  <si>
    <t>Poilsio dienomis</t>
  </si>
  <si>
    <t>Švenčių dienomis</t>
  </si>
  <si>
    <t>Sutartinis žymėjimas</t>
  </si>
  <si>
    <t>Dienų skaičius</t>
  </si>
  <si>
    <t>Valandų skaičius</t>
  </si>
  <si>
    <t>N</t>
  </si>
  <si>
    <t>D</t>
  </si>
  <si>
    <t>Viso:</t>
  </si>
  <si>
    <t>Tarnybinės komandiruotės ir neatvykimai per mėnesį:</t>
  </si>
  <si>
    <t>V</t>
  </si>
  <si>
    <t>M</t>
  </si>
  <si>
    <t>L</t>
  </si>
  <si>
    <t>NS</t>
  </si>
  <si>
    <t>A</t>
  </si>
  <si>
    <t>MA</t>
  </si>
  <si>
    <t>NA</t>
  </si>
  <si>
    <t>KA</t>
  </si>
  <si>
    <t>G</t>
  </si>
  <si>
    <t>ID</t>
  </si>
  <si>
    <t>PV</t>
  </si>
  <si>
    <t>MD</t>
  </si>
  <si>
    <t>K</t>
  </si>
  <si>
    <t>KV</t>
  </si>
  <si>
    <t>VV</t>
  </si>
  <si>
    <t>KT</t>
  </si>
  <si>
    <t>KM</t>
  </si>
  <si>
    <t>PK</t>
  </si>
  <si>
    <t>PN</t>
  </si>
  <si>
    <t>PB</t>
  </si>
  <si>
    <t>ND</t>
  </si>
  <si>
    <t>NP</t>
  </si>
  <si>
    <t>KR</t>
  </si>
  <si>
    <t>NN</t>
  </si>
  <si>
    <t>ST</t>
  </si>
  <si>
    <t>Valandos</t>
  </si>
  <si>
    <t>( Įstaigos vadovas)</t>
  </si>
  <si>
    <t>A. V.</t>
  </si>
  <si>
    <t>(Parašas)</t>
  </si>
  <si>
    <t>(Vardas, pavardė)</t>
  </si>
  <si>
    <t>(Užpildžiusio asmens pareigų pavadinimas)</t>
  </si>
</sst>
</file>

<file path=xl/styles.xml><?xml version="1.0" encoding="utf-8"?>
<styleSheet xmlns="http://schemas.openxmlformats.org/spreadsheetml/2006/main" xml:space="preserve">
  <numFmts count="5">
    <numFmt numFmtId="164" formatCode="hh\:mm"/>
    <numFmt numFmtId="165" formatCode="hh:mm"/>
    <numFmt numFmtId="166" formatCode="0.0"/>
    <numFmt numFmtId="167" formatCode="[h]:mm"/>
    <numFmt numFmtId="168" formatCode="yyyy\.mm\.dd"/>
  </numFmts>
  <fonts count="4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8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36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Arial2"/>
    </font>
    <font>
      <b val="0"/>
      <i val="0"/>
      <strike val="0"/>
      <u val="none"/>
      <sz val="9"/>
      <color rgb="FF000000"/>
      <name val="Arial2"/>
    </font>
    <font>
      <b val="0"/>
      <i val="0"/>
      <strike val="0"/>
      <u val="none"/>
      <sz val="12"/>
      <color rgb="FF000000"/>
      <name val="Arial1"/>
    </font>
    <font>
      <b val="0"/>
      <i val="0"/>
      <strike val="0"/>
      <u val="none"/>
      <sz val="10"/>
      <color rgb="FF000000"/>
      <name val="Arial1"/>
    </font>
    <font>
      <b val="0"/>
      <i val="0"/>
      <strike val="0"/>
      <u val="none"/>
      <sz val="9"/>
      <color rgb="FF000000"/>
      <name val="Arial1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 Baltic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0"/>
      <color rgb="FF000000"/>
      <name val="Arial Baltic"/>
    </font>
    <font>
      <b val="0"/>
      <i val="0"/>
      <strike val="0"/>
      <u val="none"/>
      <sz val="10"/>
      <color rgb="FF000000"/>
      <name val="Arial Baltic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4"/>
      <color rgb="FF000000"/>
      <name val="Arial Baltic"/>
    </font>
    <font>
      <b val="0"/>
      <i val="0"/>
      <strike val="0"/>
      <u val="none"/>
      <sz val="11"/>
      <color rgb="FF000000"/>
      <name val="Arial Baltic"/>
    </font>
    <font>
      <b val="1"/>
      <i val="0"/>
      <strike val="0"/>
      <u val="none"/>
      <sz val="12"/>
      <color rgb="FF000000"/>
      <name val="Arial Baltic"/>
    </font>
    <font>
      <b val="1"/>
      <i val="0"/>
      <strike val="0"/>
      <u val="none"/>
      <sz val="16"/>
      <color rgb="FF000000"/>
      <name val="Times New Roman"/>
    </font>
    <font>
      <b val="1"/>
      <i val="0"/>
      <strike val="0"/>
      <u val="none"/>
      <sz val="16"/>
      <color rgb="FF000000"/>
      <name val="Arial Baltic"/>
    </font>
    <font>
      <b val="1"/>
      <i val="0"/>
      <strike val="0"/>
      <u val="none"/>
      <sz val="15"/>
      <color rgb="FF000000"/>
      <name val="Times New Roman"/>
    </font>
    <font>
      <b val="1"/>
      <i val="0"/>
      <strike val="0"/>
      <u val="none"/>
      <sz val="20"/>
      <color rgb="FF000000"/>
      <name val="Arial Baltic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 Baltic"/>
    </font>
    <font>
      <b val="1"/>
      <i val="0"/>
      <strike val="0"/>
      <u val="none"/>
      <sz val="14"/>
      <color rgb="FF000000"/>
      <name val="Arial Baltic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FF9900"/>
      <name val="Calibri"/>
    </font>
    <font>
      <b val="1"/>
      <i val="0"/>
      <strike val="0"/>
      <u val="none"/>
      <sz val="11"/>
      <color rgb="FF008000"/>
      <name val="Arial Baltic"/>
    </font>
    <font>
      <b val="1"/>
      <i val="0"/>
      <strike val="0"/>
      <u val="none"/>
      <sz val="12"/>
      <color rgb="FF008000"/>
      <name val="Arial Baltic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8000"/>
      <name val="Arial"/>
    </font>
    <font>
      <b val="0"/>
      <i val="0"/>
      <strike val="0"/>
      <u val="single"/>
      <sz val="10"/>
      <color rgb="FF0000FF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0C0C0"/>
        <bgColor rgb="FFCCCCFF"/>
      </patternFill>
    </fill>
    <fill>
      <patternFill patternType="solid">
        <fgColor rgb="FFF2F2F2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F2F2F2"/>
      </patternFill>
    </fill>
    <fill>
      <patternFill patternType="solid">
        <fgColor rgb="FF92D050"/>
        <bgColor rgb="FFF2F2F2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F2F2F2"/>
      </patternFill>
    </fill>
    <fill>
      <patternFill patternType="solid">
        <fgColor rgb="FFAA0000"/>
        <bgColor rgb="FFF2F2F2"/>
      </patternFill>
    </fill>
    <fill>
      <patternFill patternType="solid">
        <fgColor rgb="FFDDFFDD"/>
        <bgColor rgb="FFF2F2F2"/>
      </patternFill>
    </fill>
    <fill>
      <patternFill patternType="solid">
        <fgColor rgb="FFDDFFDD"/>
        <bgColor rgb="FF000000"/>
      </patternFill>
    </fill>
    <fill>
      <patternFill patternType="solid">
        <fgColor rgb="FFFF8080"/>
        <bgColor rgb="FFF2F2F2"/>
      </patternFill>
    </fill>
    <fill>
      <patternFill patternType="solid">
        <fgColor rgb="FFFF0000"/>
        <bgColor rgb="FF000000"/>
      </patternFill>
    </fill>
  </fills>
  <borders count="6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/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99">
    <xf xfId="0" fontId="0" numFmtId="0" fillId="0" borderId="0" applyFont="0" applyNumberFormat="0" applyFill="0" applyBorder="0" applyAlignment="0" applyProtection="true">
      <protection locked="true" hidden="false"/>
    </xf>
    <xf xfId="0" fontId="0" numFmtId="0" fillId="0" borderId="0" applyFont="0" applyNumberFormat="0" applyFill="0" applyBorder="0" applyAlignment="0" applyProtection="true">
      <protection locked="true" hidden="false"/>
    </xf>
    <xf xfId="0" fontId="0" numFmtId="0" fillId="2" borderId="0" applyFont="0" applyNumberFormat="0" applyFill="1" applyBorder="0" applyAlignment="0" applyProtection="true">
      <protection locked="true" hidden="false"/>
    </xf>
    <xf xfId="0" fontId="1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3" numFmtId="0" fillId="0" borderId="0" applyFont="1" applyNumberFormat="0" applyFill="0" applyBorder="0" applyAlignment="0" applyProtection="true">
      <protection locked="true" hidden="false"/>
    </xf>
    <xf xfId="0" fontId="4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5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0" borderId="1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6" numFmtId="0" fillId="0" borderId="2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0" borderId="3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0" borderId="3" applyFont="0" applyNumberFormat="0" applyFill="0" applyBorder="1" applyAlignment="1" applyProtection="true">
      <alignment horizontal="center" vertical="center" textRotation="90" wrapText="true" shrinkToFit="false"/>
      <protection locked="true" hidden="false"/>
    </xf>
    <xf xfId="0" fontId="0" numFmtId="0" fillId="0" borderId="4" applyFont="0" applyNumberFormat="0" applyFill="0" applyBorder="1" applyAlignment="1" applyProtection="true">
      <alignment horizontal="center" vertical="center" textRotation="90" wrapText="true" shrinkToFit="false"/>
      <protection locked="true" hidden="false"/>
    </xf>
    <xf xfId="0" fontId="0" numFmtId="0" fillId="0" borderId="1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0" borderId="1" applyFont="0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0" borderId="5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0" borderId="6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2" borderId="7" applyFont="0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2" borderId="8" applyFont="0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0" borderId="8" applyFont="0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2" borderId="8" applyFont="0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2" borderId="9" applyFont="0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0" borderId="7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0" borderId="9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0" numFmtId="0" fillId="0" borderId="10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0" borderId="6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7" numFmtId="0" fillId="0" borderId="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8" numFmtId="0" fillId="0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0" fillId="0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0" fillId="0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1" numFmtId="164" fillId="0" borderId="4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2" borderId="1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2" borderId="1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0" borderId="1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2" borderId="14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7" numFmtId="0" fillId="2" borderId="1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7" numFmtId="0" fillId="2" borderId="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7" numFmtId="165" fillId="0" borderId="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0" fillId="0" borderId="0" applyFont="1" applyNumberFormat="0" applyFill="0" applyBorder="0" applyAlignment="0" applyProtection="true">
      <protection locked="true" hidden="false"/>
    </xf>
    <xf xfId="0" fontId="12" numFmtId="165" fillId="2" borderId="1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2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0" borderId="1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2" borderId="1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7" numFmtId="0" fillId="0" borderId="6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0" borderId="0" applyFont="0" applyNumberFormat="0" applyFill="0" applyBorder="0" applyAlignment="0" applyProtection="true">
      <protection locked="true" hidden="false"/>
    </xf>
    <xf xfId="0" fontId="7" numFmtId="0" fillId="2" borderId="0" applyFont="1" applyNumberFormat="0" applyFill="1" applyBorder="0" applyAlignment="0" applyProtection="true">
      <protection locked="true" hidden="false"/>
    </xf>
    <xf xfId="0" fontId="12" numFmtId="165" fillId="0" borderId="1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0" fillId="0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0" fillId="0" borderId="4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0" borderId="1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165" fillId="0" borderId="0" applyFont="1" applyNumberFormat="1" applyFill="0" applyBorder="0" applyAlignment="1" applyProtection="true">
      <alignment vertical="center" textRotation="0" wrapText="false" shrinkToFit="false"/>
      <protection locked="true" hidden="false"/>
    </xf>
    <xf xfId="0" fontId="13" numFmtId="165" fillId="0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165" fillId="0" borderId="0" applyFont="0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0" numFmtId="2" fillId="0" borderId="0" applyFont="0" applyNumberFormat="1" applyFill="0" applyBorder="0" applyAlignment="0" applyProtection="true">
      <protection locked="true" hidden="false"/>
    </xf>
    <xf xfId="0" fontId="13" numFmtId="0" fillId="2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2" borderId="0" applyFont="0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3" numFmtId="0" fillId="2" borderId="0" applyFont="1" applyNumberFormat="0" applyFill="1" applyBorder="0" applyAlignment="0" applyProtection="true">
      <protection locked="true" hidden="false"/>
    </xf>
    <xf xfId="0" fontId="13" numFmtId="0" fillId="0" borderId="0" applyFont="1" applyNumberFormat="0" applyFill="0" applyBorder="0" applyAlignment="0" applyProtection="true">
      <protection locked="true" hidden="false"/>
    </xf>
    <xf xfId="0" fontId="14" numFmtId="0" fillId="0" borderId="0" applyFont="1" applyNumberFormat="0" applyFill="0" applyBorder="0" applyAlignment="0" applyProtection="true">
      <protection locked="true" hidden="false"/>
    </xf>
    <xf xfId="0" fontId="0" numFmtId="0" fillId="0" borderId="0" applyFont="0" applyNumberFormat="0" applyFill="0" applyBorder="0" applyAlignment="0" applyProtection="true">
      <protection locked="true" hidden="false"/>
    </xf>
    <xf xfId="0" fontId="6" numFmtId="0" fillId="0" borderId="0" applyFont="1" applyNumberFormat="0" applyFill="0" applyBorder="0" applyAlignment="0" applyProtection="true">
      <protection locked="true" hidden="false"/>
    </xf>
    <xf xfId="0" fontId="15" numFmtId="0" fillId="0" borderId="0" applyFont="1" applyNumberFormat="0" applyFill="0" applyBorder="0" applyAlignment="0" applyProtection="true">
      <protection locked="true" hidden="false"/>
    </xf>
    <xf xfId="0" fontId="15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6" numFmtId="0" fillId="0" borderId="0" applyFont="1" applyNumberFormat="0" applyFill="0" applyBorder="0" applyAlignment="0" applyProtection="true">
      <protection locked="true" hidden="false"/>
    </xf>
    <xf xfId="0" fontId="2" numFmtId="0" fillId="0" borderId="18" applyFont="1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15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7" numFmtId="0" fillId="0" borderId="0" applyFont="1" applyNumberFormat="0" applyFill="0" applyBorder="0" applyAlignment="0" applyProtection="true">
      <protection locked="true" hidden="false"/>
    </xf>
    <xf xfId="0" fontId="16" numFmtId="0" fillId="0" borderId="19" applyFont="1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18" numFmtId="0" fillId="0" borderId="0" applyFont="1" applyNumberFormat="0" applyFill="0" applyBorder="0" applyAlignment="0" applyProtection="true">
      <protection locked="true" hidden="false"/>
    </xf>
    <xf xfId="0" fontId="19" numFmtId="0" fillId="0" borderId="0" applyFont="1" applyNumberFormat="0" applyFill="0" applyBorder="0" applyAlignment="0" applyProtection="true">
      <protection locked="true" hidden="false"/>
    </xf>
    <xf xfId="0" fontId="16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6" numFmtId="0" fillId="0" borderId="0" applyFont="1" applyNumberFormat="0" applyFill="0" applyBorder="0" applyAlignment="1" applyProtection="true">
      <alignment horizontal="center" vertical="bottom" textRotation="90" wrapText="false" shrinkToFit="false"/>
      <protection locked="true" hidden="false"/>
    </xf>
    <xf xfId="0" fontId="16" numFmtId="0" fillId="0" borderId="0" applyFont="1" applyNumberFormat="0" applyFill="0" applyBorder="0" applyAlignment="1" applyProtection="true">
      <alignment horizontal="right" vertical="bottom" textRotation="90" wrapText="false" shrinkToFit="false"/>
      <protection locked="true" hidden="false"/>
    </xf>
    <xf xfId="0" fontId="20" numFmtId="0" fillId="0" borderId="18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20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21" numFmtId="0" fillId="0" borderId="0" applyFont="1" applyNumberFormat="0" applyFill="0" applyBorder="0" applyAlignment="1" applyProtection="true">
      <alignment horizontal="right" vertical="bottom" textRotation="90" wrapText="false" shrinkToFit="false"/>
      <protection locked="true" hidden="false"/>
    </xf>
    <xf xfId="0" fontId="22" numFmtId="0" fillId="0" borderId="0" applyFont="1" applyNumberFormat="0" applyFill="0" applyBorder="0" applyAlignment="0" applyProtection="true">
      <protection locked="true" hidden="false"/>
    </xf>
    <xf xfId="0" fontId="22" numFmtId="0" fillId="0" borderId="0" applyFont="1" applyNumberFormat="0" applyFill="0" applyBorder="0" applyAlignment="0" applyProtection="true">
      <protection locked="true" hidden="false"/>
    </xf>
    <xf xfId="0" fontId="23" numFmtId="0" fillId="0" borderId="0" applyFont="1" applyNumberFormat="0" applyFill="0" applyBorder="0" applyAlignment="1" applyProtection="true">
      <alignment horizontal="center" vertical="bottom" textRotation="90" wrapText="false" shrinkToFit="false"/>
      <protection locked="true" hidden="false"/>
    </xf>
    <xf xfId="0" fontId="23" numFmtId="0" fillId="0" borderId="0" applyFont="1" applyNumberFormat="0" applyFill="0" applyBorder="0" applyAlignment="1" applyProtection="true">
      <alignment horizontal="right" vertical="bottom" textRotation="90" wrapText="false" shrinkToFit="false"/>
      <protection locked="true" hidden="false"/>
    </xf>
    <xf xfId="0" fontId="23" numFmtId="0" fillId="0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21" numFmtId="0" fillId="0" borderId="0" applyFont="1" applyNumberFormat="0" applyFill="0" applyBorder="0" applyAlignment="0" applyProtection="true">
      <protection locked="true" hidden="false"/>
    </xf>
    <xf xfId="0" fontId="24" numFmtId="0" fillId="3" borderId="11" applyFont="1" applyNumberFormat="0" applyFill="1" applyBorder="1" applyAlignment="1" applyProtection="true">
      <alignment horizontal="center" vertical="bottom" textRotation="90" wrapText="false" shrinkToFit="false"/>
      <protection locked="true" hidden="false"/>
    </xf>
    <xf xfId="0" fontId="24" numFmtId="0" fillId="3" borderId="3" applyFont="1" applyNumberFormat="0" applyFill="1" applyBorder="1" applyAlignment="1" applyProtection="true">
      <alignment horizontal="center" vertical="bottom" textRotation="90" wrapText="false" shrinkToFit="false"/>
      <protection locked="true" hidden="false"/>
    </xf>
    <xf xfId="0" fontId="24" numFmtId="0" fillId="3" borderId="3" applyFont="1" applyNumberFormat="0" applyFill="1" applyBorder="1" applyAlignment="1" applyProtection="true">
      <alignment horizontal="center" vertical="bottom" textRotation="90" wrapText="true" shrinkToFit="false"/>
      <protection locked="true" hidden="false"/>
    </xf>
    <xf xfId="0" fontId="25" numFmtId="0" fillId="3" borderId="3" applyFont="1" applyNumberFormat="0" applyFill="1" applyBorder="1" applyAlignment="1" applyProtection="true">
      <alignment horizontal="center" vertical="bottom" textRotation="90" wrapText="true" shrinkToFit="false"/>
      <protection locked="true" hidden="false"/>
    </xf>
    <xf xfId="0" fontId="24" numFmtId="0" fillId="3" borderId="3" applyFont="1" applyNumberFormat="0" applyFill="1" applyBorder="1" applyAlignment="1" applyProtection="true">
      <alignment horizontal="center" vertical="bottom" textRotation="90" wrapText="false" shrinkToFit="false"/>
      <protection locked="true" hidden="false"/>
    </xf>
    <xf xfId="0" fontId="26" numFmtId="0" fillId="3" borderId="20" applyFont="1" applyNumberFormat="0" applyFill="1" applyBorder="1" applyAlignment="1" applyProtection="true">
      <alignment horizontal="center" vertical="bottom" textRotation="90" wrapText="true" shrinkToFit="false"/>
      <protection locked="true" hidden="false"/>
    </xf>
    <xf xfId="0" fontId="27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8" numFmtId="0" fillId="3" borderId="2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8" numFmtId="0" fillId="3" borderId="1" applyFont="1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28" numFmtId="0" fillId="3" borderId="22" applyFont="1" applyNumberFormat="0" applyFill="1" applyBorder="1" applyAlignment="1" applyProtection="true">
      <alignment horizontal="center" vertical="bottom" textRotation="90" wrapText="false" shrinkToFit="false"/>
      <protection locked="true" hidden="false"/>
    </xf>
    <xf xfId="0" fontId="28" numFmtId="0" fillId="3" borderId="19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8" numFmtId="0" fillId="3" borderId="23" applyFont="1" applyNumberFormat="0" applyFill="1" applyBorder="1" applyAlignment="1" applyProtection="true">
      <alignment horizontal="center" vertical="bottom" textRotation="90" wrapText="false" shrinkToFit="false"/>
      <protection locked="true" hidden="false"/>
    </xf>
    <xf xfId="0" fontId="28" numFmtId="0" fillId="3" borderId="23" applyFont="1" applyNumberFormat="0" applyFill="1" applyBorder="1" applyAlignment="1" applyProtection="true">
      <alignment horizontal="center" vertical="bottom" textRotation="90" wrapText="true" shrinkToFit="false"/>
      <protection locked="true" hidden="false"/>
    </xf>
    <xf xfId="0" fontId="28" numFmtId="0" fillId="3" borderId="16" applyFont="1" applyNumberFormat="0" applyFill="1" applyBorder="1" applyAlignment="1" applyProtection="true">
      <alignment horizontal="center" vertical="bottom" textRotation="90" wrapText="true" shrinkToFit="false"/>
      <protection locked="true" hidden="false"/>
    </xf>
    <xf xfId="0" fontId="28" numFmtId="0" fillId="3" borderId="24" applyFont="1" applyNumberFormat="0" applyFill="1" applyBorder="1" applyAlignment="1" applyProtection="true">
      <alignment horizontal="center" vertical="bottom" textRotation="90" wrapText="true" shrinkToFit="false"/>
      <protection locked="true" hidden="false"/>
    </xf>
    <xf xfId="0" fontId="28" numFmtId="0" fillId="3" borderId="25" applyFont="1" applyNumberFormat="0" applyFill="1" applyBorder="1" applyAlignment="1" applyProtection="true">
      <alignment horizontal="center" vertical="bottom" textRotation="90" wrapText="true" shrinkToFit="false"/>
      <protection locked="true" hidden="false"/>
    </xf>
    <xf xfId="0" fontId="28" numFmtId="0" fillId="3" borderId="26" applyFont="1" applyNumberFormat="0" applyFill="1" applyBorder="1" applyAlignment="1" applyProtection="true">
      <alignment horizontal="center" vertical="bottom" textRotation="90" wrapText="true" shrinkToFit="false"/>
      <protection locked="true" hidden="false"/>
    </xf>
    <xf xfId="0" fontId="29" numFmtId="0" fillId="3" borderId="27" applyFont="1" applyNumberFormat="0" applyFill="1" applyBorder="1" applyAlignment="1" applyProtection="true">
      <alignment horizontal="left" vertical="bottom" textRotation="90" wrapText="false" shrinkToFit="false"/>
      <protection locked="true" hidden="false"/>
    </xf>
    <xf xfId="0" fontId="30" numFmtId="0" fillId="3" borderId="0" applyFont="1" applyNumberFormat="0" applyFill="1" applyBorder="0" applyAlignment="1" applyProtection="true">
      <alignment horizontal="center" vertical="bottom" textRotation="90" wrapText="false" shrinkToFit="false"/>
      <protection locked="true" hidden="false"/>
    </xf>
    <xf xfId="0" fontId="30" numFmtId="0" fillId="3" borderId="0" applyFont="1" applyNumberFormat="0" applyFill="1" applyBorder="0" applyAlignment="1" applyProtection="true">
      <alignment horizontal="right" vertical="bottom" textRotation="90" wrapText="false" shrinkToFit="false"/>
      <protection locked="true" hidden="false"/>
    </xf>
    <xf xfId="0" fontId="30" numFmtId="0" fillId="3" borderId="0" applyFont="1" applyNumberFormat="0" applyFill="1" applyBorder="0" applyAlignment="0" applyProtection="true">
      <protection locked="true" hidden="false"/>
    </xf>
    <xf xfId="0" fontId="31" numFmtId="0" fillId="3" borderId="28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31" numFmtId="0" fillId="3" borderId="29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31" numFmtId="0" fillId="3" borderId="30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29" numFmtId="0" fillId="3" borderId="31" applyFont="1" applyNumberFormat="0" applyFill="1" applyBorder="1" applyAlignment="1" applyProtection="true">
      <alignment horizontal="left" vertical="bottom" textRotation="90" wrapText="false" shrinkToFit="false"/>
      <protection locked="true" hidden="false"/>
    </xf>
    <xf xfId="0" fontId="30" numFmtId="0" fillId="3" borderId="32" applyFont="1" applyNumberFormat="0" applyFill="1" applyBorder="1" applyAlignment="1" applyProtection="true">
      <alignment horizontal="center" vertical="bottom" textRotation="90" wrapText="false" shrinkToFit="false"/>
      <protection locked="true" hidden="false"/>
    </xf>
    <xf xfId="0" fontId="30" numFmtId="0" fillId="3" borderId="33" applyFont="1" applyNumberFormat="0" applyFill="1" applyBorder="1" applyAlignment="1" applyProtection="true">
      <alignment horizontal="center" vertical="bottom" textRotation="90" wrapText="false" shrinkToFit="false"/>
      <protection locked="true" hidden="false"/>
    </xf>
    <xf xfId="0" fontId="30" numFmtId="0" fillId="3" borderId="34" applyFont="1" applyNumberFormat="0" applyFill="1" applyBorder="1" applyAlignment="1" applyProtection="true">
      <alignment horizontal="center" vertical="bottom" textRotation="90" wrapText="false" shrinkToFit="false"/>
      <protection locked="true" hidden="false"/>
    </xf>
    <xf xfId="0" fontId="28" numFmtId="0" fillId="3" borderId="5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18" numFmtId="0" fillId="3" borderId="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8" numFmtId="0" fillId="3" borderId="35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8" numFmtId="0" fillId="3" borderId="30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8" numFmtId="0" fillId="3" borderId="29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18" numFmtId="0" fillId="3" borderId="36" applyFont="1" applyNumberFormat="0" applyFill="1" applyBorder="1" applyAlignment="1" applyProtection="true">
      <alignment horizontal="center" vertical="bottom" textRotation="0" wrapText="false" shrinkToFit="false"/>
      <protection locked="true" hidden="false"/>
    </xf>
    <xf xfId="0" fontId="29" numFmtId="0" fillId="0" borderId="1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32" numFmtId="49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3" numFmtId="0" fillId="0" borderId="8" applyFont="1" applyNumberFormat="0" applyFill="0" applyBorder="1" applyAlignment="1" applyProtection="true">
      <alignment horizontal="left" vertical="center" textRotation="0" wrapText="false" shrinkToFit="false"/>
      <protection locked="true" hidden="false"/>
    </xf>
    <xf xfId="0" fontId="29" numFmtId="0" fillId="0" borderId="8" applyFont="1" applyNumberFormat="0" applyFill="0" applyBorder="1" applyAlignment="1" applyProtection="true">
      <alignment horizontal="left" vertical="center" textRotation="0" wrapText="false" shrinkToFit="false"/>
      <protection locked="true" hidden="false"/>
    </xf>
    <xf xfId="0" fontId="32" numFmtId="0" fillId="0" borderId="0" applyFont="1" applyNumberFormat="0" applyFill="0" applyBorder="0" applyAlignment="1" applyProtection="true">
      <alignment vertical="center" textRotation="0" wrapText="false" shrinkToFit="false"/>
      <protection locked="true" hidden="false"/>
    </xf>
    <xf xfId="0" fontId="30" numFmtId="2" fillId="0" borderId="37" applyFont="1" applyNumberFormat="1" applyFill="0" applyBorder="1" applyAlignment="1" applyProtection="true">
      <alignment vertical="center" textRotation="0" wrapText="false" shrinkToFit="true"/>
      <protection locked="true" hidden="false"/>
    </xf>
    <xf xfId="0" fontId="18" numFmtId="1" fillId="0" borderId="38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0" numFmtId="1" fillId="0" borderId="39" applyFont="0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9" numFmtId="1" fillId="0" borderId="39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19" numFmtId="1" fillId="0" borderId="40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34" numFmtId="1" fillId="4" borderId="38" applyFont="1" applyNumberFormat="1" applyFill="1" applyBorder="1" applyAlignment="1" applyProtection="true">
      <alignment horizontal="center" vertical="center" textRotation="0" wrapText="false" shrinkToFit="true"/>
      <protection locked="true" hidden="false"/>
    </xf>
    <xf xfId="0" fontId="34" numFmtId="0" fillId="4" borderId="39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34" numFmtId="1" fillId="4" borderId="39" applyFont="1" applyNumberFormat="1" applyFill="1" applyBorder="1" applyAlignment="1" applyProtection="true">
      <alignment horizontal="center" vertical="center" textRotation="0" wrapText="false" shrinkToFit="true"/>
      <protection locked="true" hidden="false"/>
    </xf>
    <xf xfId="0" fontId="19" numFmtId="0" fillId="0" borderId="39" applyFont="1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20" numFmtId="0" fillId="3" borderId="39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3" numFmtId="0" fillId="3" borderId="41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32" numFmtId="0" fillId="0" borderId="42" applyFont="1" applyNumberFormat="0" applyFill="0" applyBorder="1" applyAlignment="1" applyProtection="true">
      <alignment vertical="center" textRotation="0" wrapText="false" shrinkToFit="false"/>
      <protection locked="true" hidden="false"/>
    </xf>
    <xf xfId="0" fontId="30" numFmtId="166" fillId="0" borderId="37" applyFont="1" applyNumberFormat="1" applyFill="0" applyBorder="1" applyAlignment="1" applyProtection="true">
      <alignment vertical="center" textRotation="0" wrapText="false" shrinkToFit="false"/>
      <protection locked="true" hidden="false"/>
    </xf>
    <xf xfId="0" fontId="18" numFmtId="1" fillId="0" borderId="4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9" numFmtId="1" fillId="0" borderId="44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19" numFmtId="1" fillId="0" borderId="45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34" numFmtId="0" fillId="4" borderId="43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34" numFmtId="0" fillId="4" borderId="44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19" numFmtId="0" fillId="0" borderId="44" applyFont="1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0" numFmtId="0" fillId="0" borderId="44" applyFont="0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20" numFmtId="0" fillId="3" borderId="44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23" numFmtId="0" fillId="3" borderId="46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32" numFmtId="0" fillId="0" borderId="34" applyFont="1" applyNumberFormat="0" applyFill="0" applyBorder="1" applyAlignment="1" applyProtection="true">
      <alignment vertical="center" textRotation="0" wrapText="false" shrinkToFit="false"/>
      <protection locked="true" hidden="false"/>
    </xf>
    <xf xfId="0" fontId="30" numFmtId="2" fillId="0" borderId="34" applyFont="1" applyNumberFormat="1" applyFill="0" applyBorder="1" applyAlignment="1" applyProtection="true">
      <alignment vertical="center" textRotation="0" wrapText="false" shrinkToFit="false"/>
      <protection locked="true" hidden="false"/>
    </xf>
    <xf xfId="0" fontId="18" numFmtId="1" fillId="0" borderId="4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9" numFmtId="1" fillId="0" borderId="48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19" numFmtId="1" fillId="0" borderId="49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34" numFmtId="0" fillId="4" borderId="47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34" numFmtId="0" fillId="4" borderId="48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19" numFmtId="0" fillId="0" borderId="48" applyFont="1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0" numFmtId="0" fillId="0" borderId="48" applyFont="0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20" numFmtId="0" fillId="3" borderId="48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23" numFmtId="0" fillId="3" borderId="50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32" numFmtId="0" fillId="0" borderId="3" applyFont="1" applyNumberFormat="0" applyFill="0" applyBorder="1" applyAlignment="1" applyProtection="true">
      <alignment horizontal="left" vertical="center" textRotation="0" wrapText="false" shrinkToFit="false"/>
      <protection locked="true" hidden="false"/>
    </xf>
    <xf xfId="0" fontId="32" numFmtId="0" fillId="0" borderId="3" applyFont="1" applyNumberFormat="0" applyFill="0" applyBorder="1" applyAlignment="1" applyProtection="true">
      <alignment horizontal="left" vertical="top" textRotation="0" wrapText="false" shrinkToFit="false"/>
      <protection locked="true" hidden="false"/>
    </xf>
    <xf xfId="0" fontId="30" numFmtId="2" fillId="0" borderId="24" applyFont="1" applyNumberFormat="1" applyFill="0" applyBorder="1" applyAlignment="1" applyProtection="true">
      <alignment vertical="center" textRotation="0" wrapText="false" shrinkToFit="true"/>
      <protection locked="true" hidden="false"/>
    </xf>
    <xf xfId="0" fontId="18" numFmtId="1" fillId="0" borderId="39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19" numFmtId="1" fillId="0" borderId="39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32" numFmtId="0" fillId="0" borderId="0" applyFont="1" applyNumberFormat="0" applyFill="0" applyBorder="0" applyAlignment="1" applyProtection="true">
      <alignment vertical="center" textRotation="0" wrapText="false" shrinkToFit="false"/>
      <protection locked="true" hidden="false"/>
    </xf>
    <xf xfId="0" fontId="30" numFmtId="2" fillId="0" borderId="37" applyFont="1" applyNumberFormat="1" applyFill="0" applyBorder="1" applyAlignment="1" applyProtection="true">
      <alignment vertical="center" textRotation="0" wrapText="false" shrinkToFit="false"/>
      <protection locked="true" hidden="false"/>
    </xf>
    <xf xfId="0" fontId="19" numFmtId="1" fillId="0" borderId="44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19" numFmtId="1" fillId="0" borderId="45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19" numFmtId="1" fillId="0" borderId="48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19" numFmtId="1" fillId="0" borderId="49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30" numFmtId="2" fillId="0" borderId="30" applyFont="1" applyNumberFormat="1" applyFill="0" applyBorder="1" applyAlignment="1" applyProtection="true">
      <alignment vertical="center" textRotation="0" wrapText="false" shrinkToFit="true"/>
      <protection locked="true" hidden="false"/>
    </xf>
    <xf xfId="0" fontId="0" numFmtId="0" fillId="0" borderId="39" applyFont="0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32" numFmtId="0" fillId="0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0" numFmtId="0" fillId="3" borderId="39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19" numFmtId="1" fillId="0" borderId="4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23" numFmtId="0" fillId="3" borderId="44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19" numFmtId="1" fillId="0" borderId="4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23" numFmtId="0" fillId="3" borderId="48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32" numFmtId="0" fillId="0" borderId="42" applyFont="1" applyNumberFormat="0" applyFill="0" applyBorder="1" applyAlignment="1" applyProtection="true">
      <alignment vertical="center" textRotation="0" wrapText="false" shrinkToFit="false"/>
      <protection locked="true" hidden="false"/>
    </xf>
    <xf xfId="0" fontId="32" numFmtId="0" fillId="0" borderId="25" applyFont="1" applyNumberFormat="0" applyFill="0" applyBorder="1" applyAlignment="1" applyProtection="true">
      <alignment horizontal="left" vertical="top" textRotation="0" wrapText="false" shrinkToFit="false"/>
      <protection locked="true" hidden="false"/>
    </xf>
    <xf xfId="0" fontId="18" numFmtId="1" fillId="0" borderId="3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2" numFmtId="0" fillId="0" borderId="29" applyFont="1" applyNumberFormat="0" applyFill="0" applyBorder="1" applyAlignment="1" applyProtection="true">
      <alignment horizontal="left" vertical="top" textRotation="0" wrapText="false" shrinkToFit="false"/>
      <protection locked="true" hidden="false"/>
    </xf>
    <xf xfId="0" fontId="32" numFmtId="0" fillId="0" borderId="51" applyFont="1" applyNumberFormat="0" applyFill="0" applyBorder="1" applyAlignment="1" applyProtection="true">
      <alignment vertical="center" textRotation="0" wrapText="false" shrinkToFit="false"/>
      <protection locked="true" hidden="false"/>
    </xf>
    <xf xfId="0" fontId="30" numFmtId="2" fillId="0" borderId="30" applyFont="1" applyNumberFormat="1" applyFill="0" applyBorder="1" applyAlignment="1" applyProtection="true">
      <alignment vertical="center" textRotation="0" wrapText="false" shrinkToFit="false"/>
      <protection locked="true" hidden="false"/>
    </xf>
    <xf xfId="0" fontId="32" numFmtId="0" fillId="0" borderId="8" applyFont="1" applyNumberFormat="0" applyFill="0" applyBorder="1" applyAlignment="1" applyProtection="true">
      <alignment horizontal="left" vertical="top" textRotation="0" wrapText="false" shrinkToFit="false"/>
      <protection locked="true" hidden="false"/>
    </xf>
    <xf xfId="0" fontId="32" numFmtId="0" fillId="0" borderId="33" applyFont="1" applyNumberFormat="0" applyFill="0" applyBorder="1" applyAlignment="1" applyProtection="true">
      <alignment vertical="center" textRotation="0" wrapText="false" shrinkToFit="false"/>
      <protection locked="true" hidden="false"/>
    </xf>
    <xf xfId="0" fontId="34" numFmtId="0" fillId="4" borderId="52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34" numFmtId="0" fillId="4" borderId="53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19" numFmtId="0" fillId="0" borderId="53" applyFont="1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0" numFmtId="0" fillId="0" borderId="53" applyFont="0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20" numFmtId="0" fillId="3" borderId="53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23" numFmtId="0" fillId="3" borderId="54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34" numFmtId="0" fillId="4" borderId="55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19" numFmtId="0" fillId="0" borderId="55" applyFont="1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0" numFmtId="0" fillId="0" borderId="55" applyFont="0" applyNumberFormat="0" applyFill="0" applyBorder="1" applyAlignment="1" applyProtection="true">
      <alignment horizontal="center" vertical="center" textRotation="0" wrapText="false" shrinkToFit="true"/>
      <protection locked="true" hidden="false"/>
    </xf>
    <xf xfId="0" fontId="20" numFmtId="0" fillId="3" borderId="5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3" numFmtId="0" fillId="3" borderId="56" applyFont="1" applyNumberFormat="0" applyFill="1" applyBorder="1" applyAlignment="1" applyProtection="true">
      <alignment horizontal="center" vertical="center" textRotation="0" wrapText="false" shrinkToFit="true"/>
      <protection locked="true" hidden="false"/>
    </xf>
    <xf xfId="0" fontId="30" numFmtId="2" fillId="0" borderId="36" applyFont="1" applyNumberFormat="1" applyFill="0" applyBorder="1" applyAlignment="1" applyProtection="true">
      <alignment vertical="center" textRotation="0" wrapText="false" shrinkToFit="false"/>
      <protection locked="true" hidden="false"/>
    </xf>
    <xf xfId="0" fontId="18" numFmtId="1" fillId="0" borderId="5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0" numFmtId="2" fillId="0" borderId="26" applyFont="1" applyNumberFormat="1" applyFill="0" applyBorder="1" applyAlignment="1" applyProtection="true">
      <alignment vertical="center" textRotation="0" wrapText="false" shrinkToFit="false"/>
      <protection locked="true" hidden="false"/>
    </xf>
    <xf xfId="0" fontId="18" numFmtId="1" fillId="0" borderId="5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0" numFmtId="2" fillId="0" borderId="9" applyFont="1" applyNumberFormat="1" applyFill="0" applyBorder="1" applyAlignment="1" applyProtection="true">
      <alignment vertical="center" textRotation="0" wrapText="false" shrinkToFit="false"/>
      <protection locked="true" hidden="false"/>
    </xf>
    <xf xfId="0" fontId="18" numFmtId="1" fillId="0" borderId="5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34" numFmtId="1" fillId="4" borderId="44" applyFont="1" applyNumberFormat="1" applyFill="1" applyBorder="1" applyAlignment="1" applyProtection="true">
      <alignment horizontal="center" vertical="center" textRotation="0" wrapText="false" shrinkToFit="true"/>
      <protection locked="true" hidden="false"/>
    </xf>
    <xf xfId="0" fontId="32" numFmtId="0" fillId="0" borderId="51" applyFont="1" applyNumberFormat="0" applyFill="0" applyBorder="1" applyAlignment="1" applyProtection="true">
      <alignment vertical="center" textRotation="0" wrapText="false" shrinkToFit="false"/>
      <protection locked="true" hidden="false"/>
    </xf>
    <xf xfId="0" fontId="30" numFmtId="2" fillId="0" borderId="36" applyFont="1" applyNumberFormat="1" applyFill="0" applyBorder="1" applyAlignment="1" applyProtection="true">
      <alignment vertical="center" textRotation="0" wrapText="false" shrinkToFit="true"/>
      <protection locked="true" hidden="false"/>
    </xf>
    <xf xfId="0" fontId="32" numFmtId="0" fillId="0" borderId="0" applyFont="1" applyNumberFormat="0" applyFill="0" applyBorder="0" applyAlignment="0" applyProtection="true">
      <protection locked="true" hidden="false"/>
    </xf>
    <xf xfId="0" fontId="3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30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22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4" numFmtId="0" fillId="3" borderId="1" applyFont="1" applyNumberFormat="0" applyFill="1" applyBorder="1" applyAlignment="1" applyProtection="true">
      <alignment horizontal="right" vertical="center" textRotation="0" wrapText="true" shrinkToFit="false"/>
      <protection locked="true" hidden="false"/>
    </xf>
    <xf xfId="0" fontId="35" numFmtId="0" fillId="3" borderId="60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30" numFmtId="0" fillId="3" borderId="31" applyFont="1" applyNumberFormat="0" applyFill="1" applyBorder="1" applyAlignment="1" applyProtection="true">
      <alignment vertical="center" textRotation="0" wrapText="false" shrinkToFit="false"/>
      <protection locked="true" hidden="false"/>
    </xf>
    <xf xfId="0" fontId="30" numFmtId="0" fillId="3" borderId="33" applyFont="1" applyNumberFormat="0" applyFill="1" applyBorder="1" applyAlignment="1" applyProtection="true">
      <alignment vertical="center" textRotation="0" wrapText="false" shrinkToFit="false"/>
      <protection locked="true" hidden="false"/>
    </xf>
    <xf xfId="0" fontId="36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36" numFmtId="0" fillId="3" borderId="6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0" numFmtId="0" fillId="0" borderId="0" applyFont="1" applyNumberFormat="0" applyFill="0" applyBorder="0" applyAlignment="1" applyProtection="true">
      <alignment vertical="center" textRotation="0" wrapText="false" shrinkToFit="false"/>
      <protection locked="true" hidden="false"/>
    </xf>
    <xf xfId="0" fontId="20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35" numFmtId="0" fillId="0" borderId="0" applyFont="1" applyNumberFormat="0" applyFill="0" applyBorder="0" applyAlignment="1" applyProtection="true">
      <alignment vertical="center" textRotation="0" wrapText="false" shrinkToFit="false"/>
      <protection locked="true" hidden="false"/>
    </xf>
    <xf xfId="0" fontId="30" numFmtId="0" fillId="0" borderId="0" applyFont="1" applyNumberFormat="0" applyFill="0" applyBorder="0" applyAlignment="1" applyProtection="true">
      <alignment vertical="center" textRotation="0" wrapText="false" shrinkToFit="false"/>
      <protection locked="true" hidden="false"/>
    </xf>
    <xf xfId="0" fontId="30" numFmtId="0" fillId="0" borderId="0" applyFont="1" applyNumberFormat="0" applyFill="0" applyBorder="0" applyAlignment="0" applyProtection="true">
      <protection locked="true" hidden="false"/>
    </xf>
    <xf xfId="0" fontId="37" numFmtId="0" fillId="0" borderId="0" applyFont="1" applyNumberFormat="0" applyFill="0" applyBorder="0" applyAlignment="0" applyProtection="true">
      <protection locked="true" hidden="false"/>
    </xf>
    <xf xfId="0" fontId="23" numFmtId="0" fillId="0" borderId="1" applyFont="1" applyNumberFormat="0" applyFill="0" applyBorder="1" applyAlignment="1" applyProtection="true">
      <alignment horizontal="left" vertical="center" textRotation="0" wrapText="true" shrinkToFit="false"/>
      <protection locked="true" hidden="false"/>
    </xf>
    <xf xfId="0" fontId="23" numFmtId="0" fillId="0" borderId="5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3" numFmtId="0" fillId="0" borderId="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3" numFmtId="0" fillId="0" borderId="35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3" numFmtId="0" fillId="0" borderId="62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3" numFmtId="0" fillId="0" borderId="5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3" numFmtId="0" fillId="0" borderId="6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6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23" numFmtId="0" fillId="0" borderId="64" applyFont="1" applyNumberFormat="0" applyFill="0" applyBorder="1" applyAlignment="1" applyProtection="true">
      <alignment horizontal="left" vertical="center" textRotation="0" wrapText="false" shrinkToFit="false"/>
      <protection locked="true" hidden="false"/>
    </xf>
    <xf xfId="0" fontId="18" numFmtId="0" fillId="0" borderId="2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9" numFmtId="0" fillId="0" borderId="2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6" numFmtId="0" fillId="0" borderId="2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22" numFmtId="167" fillId="0" borderId="0" applyFont="1" applyNumberFormat="1" applyFill="0" applyBorder="0" applyAlignment="0" applyProtection="true">
      <protection locked="true" hidden="false"/>
    </xf>
    <xf xfId="0" fontId="23" numFmtId="0" fillId="0" borderId="65" applyFont="1" applyNumberFormat="0" applyFill="0" applyBorder="1" applyAlignment="1" applyProtection="true">
      <alignment horizontal="left" vertical="center" textRotation="0" wrapText="false" shrinkToFit="false"/>
      <protection locked="true" hidden="false"/>
    </xf>
    <xf xfId="0" fontId="18" numFmtId="0" fillId="0" borderId="65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9" numFmtId="0" fillId="0" borderId="65" applyFont="1" applyNumberFormat="0" applyFill="0" applyBorder="1" applyAlignment="1" applyProtection="true">
      <alignment horizontal="center" vertical="center" textRotation="90" wrapText="false" shrinkToFit="false"/>
      <protection locked="true" hidden="false"/>
    </xf>
    <xf xfId="0" fontId="19" numFmtId="165" fillId="0" borderId="65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16" numFmtId="0" fillId="0" borderId="65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9" numFmtId="0" fillId="0" borderId="65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9" numFmtId="46" fillId="0" borderId="65" applyFont="1" applyNumberFormat="1" applyFill="0" applyBorder="1" applyAlignment="1" applyProtection="true">
      <alignment horizontal="center" vertical="center" textRotation="90" wrapText="false" shrinkToFit="false"/>
      <protection locked="true" hidden="false"/>
    </xf>
    <xf xfId="0" fontId="19" numFmtId="167" fillId="0" borderId="65" applyFont="1" applyNumberFormat="1" applyFill="0" applyBorder="1" applyAlignment="1" applyProtection="true">
      <alignment horizontal="center" vertical="center" textRotation="90" wrapText="false" shrinkToFit="false"/>
      <protection locked="true" hidden="false"/>
    </xf>
    <xf xfId="0" fontId="38" numFmtId="167" fillId="0" borderId="65" applyFont="1" applyNumberFormat="1" applyFill="0" applyBorder="1" applyAlignment="1" applyProtection="true">
      <alignment horizontal="center" vertical="center" textRotation="0" wrapText="false" shrinkToFit="true"/>
      <protection locked="true" hidden="false"/>
    </xf>
    <xf xfId="0" fontId="6" numFmtId="167" fillId="0" borderId="0" applyFont="1" applyNumberFormat="1" applyFill="0" applyBorder="0" applyAlignment="0" applyProtection="true">
      <protection locked="true" hidden="false"/>
    </xf>
    <xf xfId="0" fontId="18" numFmtId="0" fillId="0" borderId="0" applyFont="1" applyNumberFormat="0" applyFill="0" applyBorder="0" applyAlignment="0" applyProtection="true">
      <protection locked="true" hidden="false"/>
    </xf>
    <xf xfId="0" fontId="23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16" numFmtId="165" fillId="0" borderId="0" applyFont="1" applyNumberFormat="1" applyFill="0" applyBorder="0" applyAlignment="1" applyProtection="true">
      <alignment vertical="bottom" textRotation="0" wrapText="false" shrinkToFit="true"/>
      <protection locked="true" hidden="false"/>
    </xf>
    <xf xfId="0" fontId="16" numFmtId="167" fillId="0" borderId="0" applyFont="1" applyNumberFormat="1" applyFill="0" applyBorder="0" applyAlignment="1" applyProtection="true">
      <alignment vertical="bottom" textRotation="0" wrapText="false" shrinkToFit="true"/>
      <protection locked="true" hidden="false"/>
    </xf>
    <xf xfId="0" fontId="39" numFmtId="167" fillId="0" borderId="0" applyFont="1" applyNumberFormat="1" applyFill="0" applyBorder="0" applyAlignment="1" applyProtection="true">
      <alignment horizontal="center" vertical="center" textRotation="0" wrapText="false" shrinkToFit="true"/>
      <protection locked="true" hidden="false"/>
    </xf>
    <xf xfId="0" fontId="15" numFmtId="0" fillId="0" borderId="18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38" numFmtId="0" fillId="0" borderId="0" applyFont="1" applyNumberFormat="0" applyFill="0" applyBorder="0" applyAlignment="0" applyProtection="true">
      <protection locked="true" hidden="false"/>
    </xf>
    <xf xfId="0" fontId="38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40" numFmtId="0" fillId="0" borderId="0" applyFont="1" applyNumberFormat="0" applyFill="0" applyBorder="0" applyAlignment="1" applyProtection="true">
      <alignment horizontal="center" vertical="bottom" textRotation="90" wrapText="false" shrinkToFit="false"/>
      <protection locked="true" hidden="false"/>
    </xf>
    <xf xfId="0" fontId="40" numFmtId="0" fillId="0" borderId="0" applyFont="1" applyNumberFormat="0" applyFill="0" applyBorder="0" applyAlignment="1" applyProtection="true">
      <alignment horizontal="right" vertical="bottom" textRotation="90" wrapText="false" shrinkToFit="false"/>
      <protection locked="true" hidden="false"/>
    </xf>
    <xf xfId="0" fontId="40" numFmtId="0" fillId="0" borderId="18" applyFont="1" applyNumberFormat="0" applyFill="0" applyBorder="1" applyAlignment="1" applyProtection="true">
      <alignment horizontal="left" vertical="bottom" textRotation="1" wrapText="false" shrinkToFit="false"/>
      <protection locked="true" hidden="false"/>
    </xf>
    <xf xfId="0" fontId="40" numFmtId="0" fillId="0" borderId="18" applyFont="1" applyNumberFormat="0" applyFill="0" applyBorder="1" applyAlignment="1" applyProtection="true">
      <alignment horizontal="right" vertical="bottom" textRotation="90" wrapText="false" shrinkToFit="false"/>
      <protection locked="true" hidden="false"/>
    </xf>
    <xf xfId="0" fontId="40" numFmtId="0" fillId="0" borderId="0" applyFont="1" applyNumberFormat="0" applyFill="0" applyBorder="0" applyAlignment="0" applyProtection="true">
      <protection locked="true" hidden="false"/>
    </xf>
    <xf xfId="0" fontId="40" numFmtId="0" fillId="0" borderId="18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40" numFmtId="0" fillId="0" borderId="18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40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38" numFmtId="0" fillId="0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38" numFmtId="0" fillId="0" borderId="19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38" numFmtId="0" fillId="0" borderId="18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0" fillId="0" borderId="18" applyFont="0" applyNumberFormat="0" applyFill="0" applyBorder="1" applyAlignment="0" applyProtection="true">
      <protection locked="true" hidden="false"/>
    </xf>
    <xf xfId="0" fontId="40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40" numFmtId="168" fillId="0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41" numFmtId="0" fillId="5" borderId="6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0" borderId="6" applyFont="0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0" numFmtId="2" fillId="0" borderId="0" applyFont="0" applyNumberFormat="1" applyFill="0" applyBorder="0" applyAlignment="0" applyProtection="true">
      <protection locked="true" hidden="false"/>
    </xf>
    <xf xfId="0" fontId="42" numFmtId="0" fillId="0" borderId="0" applyFont="1" applyNumberFormat="0" applyFill="0" applyBorder="0" applyAlignment="0" applyProtection="true">
      <protection locked="true" hidden="false"/>
    </xf>
    <xf xfId="0" fontId="18" numFmtId="0" fillId="0" borderId="0" applyFont="1" applyNumberFormat="0" applyFill="0" applyBorder="0" applyAlignment="1" applyProtection="true">
      <alignment horizontal="center" vertical="center" textRotation="0" wrapText="false" shrinkToFit="true"/>
      <protection locked="true" hidden="false"/>
    </xf>
    <xf xfId="0" fontId="0" numFmtId="1" fillId="0" borderId="0" applyFont="0" applyNumberFormat="1" applyFill="0" applyBorder="0" applyAlignment="0" applyProtection="true">
      <protection locked="true" hidden="false"/>
    </xf>
    <xf xfId="0" fontId="0" numFmtId="0" fillId="6" borderId="1" applyFont="0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7" borderId="8" applyFont="0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7" borderId="1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7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6" borderId="1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6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6" borderId="8" applyFont="0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8" borderId="14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8" borderId="1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9" borderId="14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9" borderId="1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0" borderId="1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0" borderId="1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0" borderId="1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0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1" borderId="1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2" borderId="1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2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3" borderId="1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4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5" borderId="1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5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3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2" borderId="1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12" borderId="1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R603"/>
  <sheetViews>
    <sheetView tabSelected="1" workbookViewId="0" showGridLines="true" showRowColHeaders="1" topLeftCell="H1">
      <selection activeCell="AC79" sqref="AC79"/>
    </sheetView>
  </sheetViews>
  <sheetFormatPr defaultRowHeight="14.4" defaultColWidth="8.84765625" outlineLevelRow="0" outlineLevelCol="0"/>
  <cols>
    <col min="1" max="1" width="3.34" customWidth="true" style="1"/>
    <col min="2" max="2" width="26.66" customWidth="true" style="1"/>
    <col min="3" max="3" width="13.02" customWidth="true" style="1"/>
    <col min="4" max="4" width="7.15" customWidth="true" style="1"/>
    <col min="5" max="5" width="6.16" customWidth="true" style="1"/>
    <col min="6" max="6" width="5.83" customWidth="true" style="1"/>
    <col min="7" max="7" width="5.83" customWidth="true" style="1"/>
    <col min="8" max="8" width="5.83" customWidth="true" style="1"/>
    <col min="9" max="9" width="5.83" customWidth="true" style="1"/>
    <col min="10" max="10" width="5.83" customWidth="true" style="1"/>
    <col min="11" max="11" width="5.83" customWidth="true" style="1"/>
    <col min="12" max="12" width="5.83" customWidth="true" style="1"/>
    <col min="13" max="13" width="5.83" customWidth="true" style="1"/>
    <col min="14" max="14" width="5.83" customWidth="true" style="1"/>
    <col min="15" max="15" width="5.7" customWidth="true" style="1"/>
    <col min="16" max="16" width="5.83" customWidth="true" style="1"/>
    <col min="17" max="17" width="5.83" customWidth="true" style="1"/>
    <col min="18" max="18" width="5.83" customWidth="true" style="1"/>
    <col min="19" max="19" width="5.83" customWidth="true" style="1"/>
    <col min="20" max="20" width="5.83" customWidth="true" style="1"/>
    <col min="21" max="21" width="5.83" customWidth="true" style="1"/>
    <col min="22" max="22" width="5.83" customWidth="true" style="1"/>
    <col min="23" max="23" width="5.83" customWidth="true" style="1"/>
    <col min="24" max="24" width="5.83" customWidth="true" style="1"/>
    <col min="25" max="25" width="5.83" customWidth="true" style="1"/>
    <col min="26" max="26" width="5.83" customWidth="true" style="1"/>
    <col min="27" max="27" width="5.83" customWidth="true" style="1"/>
    <col min="28" max="28" width="5.83" customWidth="true" style="1"/>
    <col min="29" max="29" width="5.83" customWidth="true" style="1"/>
    <col min="30" max="30" width="5.83" customWidth="true" style="1"/>
    <col min="31" max="31" width="5.83" customWidth="true" style="1"/>
    <col min="32" max="32" width="5.83" customWidth="true" style="1"/>
    <col min="33" max="33" width="5.83" customWidth="true" style="1"/>
    <col min="34" max="34" width="5.83" customWidth="true" style="1"/>
    <col min="35" max="35" width="5.83" customWidth="true" style="1"/>
    <col min="36" max="36" width="5.83" customWidth="true" style="2"/>
    <col min="37" max="37" width="6.51" customWidth="true" style="1"/>
    <col min="38" max="38" width="8" customWidth="true" style="1"/>
    <col min="39" max="39" width="11.5" customWidth="true" style="1"/>
    <col min="40" max="40" width="9.66" customWidth="true" style="1"/>
    <col min="41" max="41" width="9.66" customWidth="true" style="1"/>
    <col min="42" max="42" width="9.66" customWidth="true" style="1"/>
  </cols>
  <sheetData>
    <row r="2" spans="1:44" customHeight="1" ht="19.5">
      <c r="I2" s="3" t="s"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44" customHeight="1" ht="21">
      <c r="B3" s="4" t="s">
        <v>1</v>
      </c>
      <c r="C3" s="4"/>
      <c r="D3" s="4"/>
      <c r="E3" s="4"/>
    </row>
    <row r="4" spans="1:44" customHeight="1" ht="24">
      <c r="B4" s="5" t="s">
        <v>2</v>
      </c>
      <c r="C4" s="5"/>
      <c r="D4" s="5"/>
      <c r="E4" s="5"/>
      <c r="F4" s="5"/>
      <c r="J4" s="6" t="s">
        <v>3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7"/>
    </row>
    <row r="5" spans="1:44" customHeight="1" ht="28.5">
      <c r="F5" s="8" t="s">
        <v>4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44" customHeight="1" ht="24">
      <c r="G6" s="9"/>
      <c r="H6" s="9"/>
      <c r="I6" s="9"/>
      <c r="J6" s="9"/>
      <c r="K6" s="9"/>
      <c r="L6" s="9"/>
      <c r="M6" s="3" t="s">
        <v>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9"/>
      <c r="AA6" s="9"/>
      <c r="AB6" s="9"/>
      <c r="AC6" s="9"/>
      <c r="AD6" s="9"/>
      <c r="AE6" s="9"/>
      <c r="AF6" s="9"/>
      <c r="AG6" s="9"/>
    </row>
    <row r="7" spans="1:44" customHeight="1" ht="26.25"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K7" s="2"/>
      <c r="AL7" s="2"/>
    </row>
    <row r="8" spans="1:44" customHeight="1" ht="21">
      <c r="A8" s="10" t="s">
        <v>6</v>
      </c>
      <c r="B8" s="11" t="s">
        <v>7</v>
      </c>
      <c r="C8" s="12" t="s">
        <v>8</v>
      </c>
      <c r="D8" s="13" t="s">
        <v>9</v>
      </c>
      <c r="E8" s="14" t="s">
        <v>10</v>
      </c>
      <c r="F8" s="15" t="s">
        <v>11</v>
      </c>
      <c r="G8" s="274"/>
      <c r="H8" s="274"/>
      <c r="I8" s="15"/>
      <c r="J8" s="15"/>
      <c r="K8" s="15"/>
      <c r="L8" s="15"/>
      <c r="M8" s="15"/>
      <c r="N8" s="274"/>
      <c r="O8" s="274"/>
      <c r="P8" s="15"/>
      <c r="Q8" s="15"/>
      <c r="R8" s="15"/>
      <c r="S8" s="15"/>
      <c r="T8" s="15"/>
      <c r="U8" s="274"/>
      <c r="V8" s="274"/>
      <c r="W8" s="15"/>
      <c r="X8" s="15"/>
      <c r="Y8" s="15"/>
      <c r="Z8" s="15"/>
      <c r="AA8" s="15"/>
      <c r="AB8" s="274"/>
      <c r="AC8" s="274"/>
      <c r="AD8" s="15"/>
      <c r="AE8" s="15"/>
      <c r="AF8" s="15"/>
      <c r="AG8" s="15"/>
      <c r="AH8" s="15"/>
      <c r="AI8" s="274"/>
      <c r="AJ8" s="15"/>
      <c r="AK8" s="16"/>
      <c r="AL8" s="16"/>
      <c r="AM8" s="17" t="s">
        <v>12</v>
      </c>
      <c r="AN8" s="17"/>
      <c r="AO8" s="18"/>
    </row>
    <row r="9" spans="1:44" customHeight="1" ht="39">
      <c r="A9" s="10"/>
      <c r="B9" s="11"/>
      <c r="C9" s="12"/>
      <c r="D9" s="13"/>
      <c r="E9" s="14"/>
      <c r="F9" s="19">
        <v>1</v>
      </c>
      <c r="G9" s="275">
        <v>2</v>
      </c>
      <c r="H9" s="280">
        <v>3</v>
      </c>
      <c r="I9" s="21">
        <v>4</v>
      </c>
      <c r="J9" s="20">
        <v>5</v>
      </c>
      <c r="K9" s="20">
        <v>6</v>
      </c>
      <c r="L9" s="20">
        <v>7</v>
      </c>
      <c r="M9" s="20">
        <v>8</v>
      </c>
      <c r="N9" s="275">
        <v>9</v>
      </c>
      <c r="O9" s="280">
        <v>10</v>
      </c>
      <c r="P9" s="21">
        <v>11</v>
      </c>
      <c r="Q9" s="20">
        <v>12</v>
      </c>
      <c r="R9" s="20">
        <v>13</v>
      </c>
      <c r="S9" s="20">
        <v>14</v>
      </c>
      <c r="T9" s="22">
        <v>15</v>
      </c>
      <c r="U9" s="280">
        <v>16</v>
      </c>
      <c r="V9" s="280">
        <v>17</v>
      </c>
      <c r="W9" s="21">
        <v>18</v>
      </c>
      <c r="X9" s="20">
        <v>19</v>
      </c>
      <c r="Y9" s="20">
        <v>20</v>
      </c>
      <c r="Z9" s="20">
        <v>21</v>
      </c>
      <c r="AA9" s="20">
        <v>22</v>
      </c>
      <c r="AB9" s="275">
        <v>23</v>
      </c>
      <c r="AC9" s="280">
        <v>24</v>
      </c>
      <c r="AD9" s="21">
        <v>25</v>
      </c>
      <c r="AE9" s="20">
        <v>26</v>
      </c>
      <c r="AF9" s="20">
        <v>27</v>
      </c>
      <c r="AG9" s="20">
        <v>28</v>
      </c>
      <c r="AH9" s="20">
        <v>29</v>
      </c>
      <c r="AI9" s="280">
        <v>30</v>
      </c>
      <c r="AJ9" s="23">
        <v>31</v>
      </c>
      <c r="AK9" s="24" t="s">
        <v>13</v>
      </c>
      <c r="AL9" s="25" t="s">
        <v>14</v>
      </c>
      <c r="AM9" s="26" t="s">
        <v>15</v>
      </c>
      <c r="AN9" s="27" t="s">
        <v>16</v>
      </c>
      <c r="AO9" s="28" t="s">
        <v>17</v>
      </c>
    </row>
    <row r="10" spans="1:44" customHeight="1" ht="10.5" s="41" customFormat="1">
      <c r="A10" s="29">
        <v>1</v>
      </c>
      <c r="B10" s="30" t="s">
        <v>18</v>
      </c>
      <c r="C10" s="31"/>
      <c r="D10" s="32">
        <v>0.25</v>
      </c>
      <c r="E10" s="33" t="s">
        <v>19</v>
      </c>
      <c r="F10" s="285"/>
      <c r="G10" s="287"/>
      <c r="H10" s="289"/>
      <c r="I10" s="35"/>
      <c r="J10" s="287"/>
      <c r="K10" s="287"/>
      <c r="L10" s="287"/>
      <c r="M10" s="35"/>
      <c r="N10" s="287"/>
      <c r="O10" s="287"/>
      <c r="P10" s="35"/>
      <c r="Q10" s="287"/>
      <c r="R10" s="287"/>
      <c r="S10" s="287"/>
      <c r="T10" s="35"/>
      <c r="U10" s="276"/>
      <c r="V10" s="289"/>
      <c r="W10" s="35"/>
      <c r="X10" s="287"/>
      <c r="Y10" s="287"/>
      <c r="Z10" s="287"/>
      <c r="AA10" s="35"/>
      <c r="AB10" s="276">
        <v>0.33343333333333</v>
      </c>
      <c r="AC10" s="289"/>
      <c r="AD10" s="35"/>
      <c r="AE10" s="287">
        <v>0.83343333333333</v>
      </c>
      <c r="AF10" s="290">
        <v>0.0001</v>
      </c>
      <c r="AG10" s="287"/>
      <c r="AH10" s="35"/>
      <c r="AI10" s="292">
        <v>0.33343333333333</v>
      </c>
      <c r="AJ10" s="281"/>
      <c r="AK10" s="38"/>
      <c r="AL10" s="39">
        <v>36.0</v>
      </c>
      <c r="AM10" s="29">
        <v>37.0</v>
      </c>
      <c r="AN10" s="29"/>
      <c r="AO10" s="40"/>
    </row>
    <row r="11" spans="1:44" customHeight="1" ht="10.5" s="41" customFormat="1">
      <c r="A11" s="29"/>
      <c r="B11" s="30"/>
      <c r="C11" s="31"/>
      <c r="D11" s="32"/>
      <c r="E11" s="33"/>
      <c r="F11" s="286"/>
      <c r="G11" s="288"/>
      <c r="H11" s="277"/>
      <c r="I11" s="43"/>
      <c r="J11" s="288"/>
      <c r="K11" s="288"/>
      <c r="L11" s="288"/>
      <c r="M11" s="43"/>
      <c r="N11" s="288"/>
      <c r="O11" s="288"/>
      <c r="P11" s="43"/>
      <c r="Q11" s="288"/>
      <c r="R11" s="288"/>
      <c r="S11" s="288"/>
      <c r="T11" s="43"/>
      <c r="U11" s="277"/>
      <c r="V11" s="277"/>
      <c r="W11" s="43"/>
      <c r="X11" s="288"/>
      <c r="Y11" s="288"/>
      <c r="Z11" s="288"/>
      <c r="AA11" s="43"/>
      <c r="AB11" s="277">
        <v>0.83343333333333</v>
      </c>
      <c r="AC11" s="277"/>
      <c r="AD11" s="43"/>
      <c r="AE11" s="288">
        <v>1.0001</v>
      </c>
      <c r="AF11" s="291">
        <v>0.33343333333333</v>
      </c>
      <c r="AG11" s="288"/>
      <c r="AH11" s="43"/>
      <c r="AI11" s="279">
        <v>0.83343333333333</v>
      </c>
      <c r="AJ11" s="282"/>
      <c r="AK11" s="38"/>
      <c r="AL11" s="39"/>
      <c r="AM11" s="29"/>
      <c r="AN11" s="29"/>
      <c r="AO11" s="40"/>
    </row>
    <row r="12" spans="1:44" customHeight="1" ht="10.5" s="41" customFormat="1">
      <c r="A12" s="29">
        <v>2</v>
      </c>
      <c r="B12" s="30" t="s">
        <v>20</v>
      </c>
      <c r="C12" s="31"/>
      <c r="D12" s="32">
        <v>0.5</v>
      </c>
      <c r="E12" s="33" t="s">
        <v>19</v>
      </c>
      <c r="F12" s="34"/>
      <c r="G12" s="276"/>
      <c r="H12" s="276"/>
      <c r="I12" s="35"/>
      <c r="J12" s="290"/>
      <c r="K12" s="35">
        <v>0.33343333333333</v>
      </c>
      <c r="L12" s="35"/>
      <c r="M12" s="35"/>
      <c r="N12" s="276"/>
      <c r="O12" s="276"/>
      <c r="P12" s="35"/>
      <c r="Q12" s="290">
        <v>0.33343333333333</v>
      </c>
      <c r="R12" s="35"/>
      <c r="S12" s="35"/>
      <c r="T12" s="35"/>
      <c r="U12" s="276">
        <v>0.83343333333333</v>
      </c>
      <c r="V12" s="276">
        <v>0.0001</v>
      </c>
      <c r="W12" s="35">
        <v>0.83343333333333</v>
      </c>
      <c r="X12" s="290">
        <v>0.0001</v>
      </c>
      <c r="Y12" s="35"/>
      <c r="Z12" s="35"/>
      <c r="AA12" s="35"/>
      <c r="AB12" s="276"/>
      <c r="AC12" s="276"/>
      <c r="AD12" s="35"/>
      <c r="AE12" s="290">
        <v>0.33343333333333</v>
      </c>
      <c r="AF12" s="35"/>
      <c r="AG12" s="35"/>
      <c r="AH12" s="35"/>
      <c r="AI12" s="278"/>
      <c r="AJ12" s="281"/>
      <c r="AK12" s="38"/>
      <c r="AL12" s="39">
        <v>60.0</v>
      </c>
      <c r="AM12" s="29">
        <v>74.0</v>
      </c>
      <c r="AN12" s="29"/>
      <c r="AO12" s="46"/>
    </row>
    <row r="13" spans="1:44" customHeight="1" ht="10.5" s="41" customFormat="1">
      <c r="A13" s="29"/>
      <c r="B13" s="30"/>
      <c r="C13" s="31"/>
      <c r="D13" s="32"/>
      <c r="E13" s="33"/>
      <c r="F13" s="42"/>
      <c r="G13" s="277"/>
      <c r="H13" s="277"/>
      <c r="I13" s="43"/>
      <c r="J13" s="291"/>
      <c r="K13" s="43">
        <v>0.83343333333333</v>
      </c>
      <c r="L13" s="43"/>
      <c r="M13" s="43"/>
      <c r="N13" s="277"/>
      <c r="O13" s="277"/>
      <c r="P13" s="43"/>
      <c r="Q13" s="291">
        <v>0.83343333333333</v>
      </c>
      <c r="R13" s="43"/>
      <c r="S13" s="43"/>
      <c r="T13" s="43"/>
      <c r="U13" s="277">
        <v>1.0001</v>
      </c>
      <c r="V13" s="277">
        <v>0.33343333333333</v>
      </c>
      <c r="W13" s="43">
        <v>1.0001</v>
      </c>
      <c r="X13" s="291">
        <v>0.33343333333333</v>
      </c>
      <c r="Y13" s="43"/>
      <c r="Z13" s="43"/>
      <c r="AA13" s="43"/>
      <c r="AB13" s="277"/>
      <c r="AC13" s="277"/>
      <c r="AD13" s="43"/>
      <c r="AE13" s="291">
        <v>0.83343333333333</v>
      </c>
      <c r="AF13" s="43"/>
      <c r="AG13" s="43"/>
      <c r="AH13" s="43"/>
      <c r="AI13" s="279"/>
      <c r="AJ13" s="282"/>
      <c r="AK13" s="38"/>
      <c r="AL13" s="39"/>
      <c r="AM13" s="29"/>
      <c r="AN13" s="29"/>
      <c r="AO13" s="46"/>
    </row>
    <row r="14" spans="1:44" customHeight="1" ht="10.5" s="41" customFormat="1">
      <c r="A14" s="29">
        <v>3</v>
      </c>
      <c r="B14" s="30" t="s">
        <v>21</v>
      </c>
      <c r="C14" s="31"/>
      <c r="D14" s="32">
        <v>0.25</v>
      </c>
      <c r="E14" s="33" t="s">
        <v>19</v>
      </c>
      <c r="F14" s="285"/>
      <c r="G14" s="287"/>
      <c r="H14" s="287"/>
      <c r="I14" s="287"/>
      <c r="J14" s="287"/>
      <c r="K14" s="287"/>
      <c r="L14" s="287"/>
      <c r="M14" s="35"/>
      <c r="N14" s="289"/>
      <c r="O14" s="287"/>
      <c r="P14" s="287"/>
      <c r="Q14" s="35"/>
      <c r="R14" s="35"/>
      <c r="S14" s="289"/>
      <c r="T14" s="287"/>
      <c r="U14" s="276"/>
      <c r="V14" s="276"/>
      <c r="W14" s="35"/>
      <c r="X14" s="35"/>
      <c r="Y14" s="35"/>
      <c r="Z14" s="35"/>
      <c r="AA14" s="289"/>
      <c r="AB14" s="287"/>
      <c r="AC14" s="287"/>
      <c r="AD14" s="35"/>
      <c r="AE14" s="35"/>
      <c r="AF14" s="35"/>
      <c r="AG14" s="35"/>
      <c r="AH14" s="35"/>
      <c r="AI14" s="278"/>
      <c r="AJ14" s="281"/>
      <c r="AK14" s="38"/>
      <c r="AL14" s="39">
        <v>0.0</v>
      </c>
      <c r="AM14" s="29">
        <v>37.0</v>
      </c>
      <c r="AN14" s="29"/>
      <c r="AO14" s="40"/>
    </row>
    <row r="15" spans="1:44" customHeight="1" ht="10.5" s="41" customFormat="1">
      <c r="A15" s="29"/>
      <c r="B15" s="30"/>
      <c r="C15" s="31"/>
      <c r="D15" s="32"/>
      <c r="E15" s="33"/>
      <c r="F15" s="286"/>
      <c r="G15" s="288"/>
      <c r="H15" s="288"/>
      <c r="I15" s="288"/>
      <c r="J15" s="288"/>
      <c r="K15" s="288"/>
      <c r="L15" s="288"/>
      <c r="M15" s="293"/>
      <c r="N15" s="277"/>
      <c r="O15" s="288"/>
      <c r="P15" s="288"/>
      <c r="Q15" s="293"/>
      <c r="R15" s="43"/>
      <c r="S15" s="43"/>
      <c r="T15" s="288"/>
      <c r="U15" s="293"/>
      <c r="V15" s="277"/>
      <c r="W15" s="43"/>
      <c r="X15" s="43"/>
      <c r="Y15" s="293"/>
      <c r="Z15" s="43"/>
      <c r="AA15" s="43"/>
      <c r="AB15" s="288"/>
      <c r="AC15" s="288"/>
      <c r="AD15" s="43"/>
      <c r="AE15" s="43"/>
      <c r="AF15" s="43"/>
      <c r="AG15" s="43"/>
      <c r="AH15" s="43"/>
      <c r="AI15" s="279"/>
      <c r="AJ15" s="282"/>
      <c r="AK15" s="38"/>
      <c r="AL15" s="39"/>
      <c r="AM15" s="29"/>
      <c r="AN15" s="29"/>
      <c r="AO15" s="40"/>
    </row>
    <row r="16" spans="1:44" customHeight="1" ht="10.5" s="41" customFormat="1">
      <c r="A16" s="29">
        <v>4</v>
      </c>
      <c r="B16" s="30" t="s">
        <v>22</v>
      </c>
      <c r="C16" s="31"/>
      <c r="D16" s="32">
        <v>0.5</v>
      </c>
      <c r="E16" s="33" t="s">
        <v>19</v>
      </c>
      <c r="F16" s="34"/>
      <c r="G16" s="276"/>
      <c r="H16" s="276"/>
      <c r="I16" s="35"/>
      <c r="J16" s="35"/>
      <c r="K16" s="35"/>
      <c r="L16" s="35"/>
      <c r="M16" s="35"/>
      <c r="N16" s="276"/>
      <c r="O16" s="276">
        <v>0.33343333333333</v>
      </c>
      <c r="P16" s="35"/>
      <c r="Q16" s="35"/>
      <c r="R16" s="35"/>
      <c r="S16" s="35">
        <v>0.83343333333333</v>
      </c>
      <c r="T16" s="35">
        <v>0.0001</v>
      </c>
      <c r="U16" s="276"/>
      <c r="V16" s="276"/>
      <c r="W16" s="35"/>
      <c r="X16" s="35">
        <v>0.33343333333333</v>
      </c>
      <c r="Y16" s="35"/>
      <c r="Z16" s="35"/>
      <c r="AA16" s="287"/>
      <c r="AB16" s="287"/>
      <c r="AC16" s="287"/>
      <c r="AD16" s="35">
        <v>0.33343333333333</v>
      </c>
      <c r="AE16" s="35"/>
      <c r="AF16" s="35"/>
      <c r="AG16" s="35"/>
      <c r="AH16" s="35"/>
      <c r="AI16" s="278"/>
      <c r="AJ16" s="281"/>
      <c r="AK16" s="38"/>
      <c r="AL16" s="39">
        <v>48.0</v>
      </c>
      <c r="AM16" s="29">
        <v>74.0</v>
      </c>
      <c r="AN16" s="29"/>
      <c r="AO16" s="46"/>
    </row>
    <row r="17" spans="1:44" customHeight="1" ht="10.5" s="41" customFormat="1">
      <c r="A17" s="29"/>
      <c r="B17" s="30"/>
      <c r="C17" s="31"/>
      <c r="D17" s="32"/>
      <c r="E17" s="33"/>
      <c r="F17" s="42"/>
      <c r="G17" s="277"/>
      <c r="H17" s="277"/>
      <c r="I17" s="43"/>
      <c r="J17" s="43"/>
      <c r="K17" s="43"/>
      <c r="L17" s="43"/>
      <c r="M17" s="43"/>
      <c r="N17" s="277"/>
      <c r="O17" s="277">
        <v>0.83343333333333</v>
      </c>
      <c r="P17" s="43"/>
      <c r="Q17" s="43"/>
      <c r="R17" s="43"/>
      <c r="S17" s="43">
        <v>1.0001</v>
      </c>
      <c r="T17" s="43">
        <v>0.33343333333333</v>
      </c>
      <c r="U17" s="277"/>
      <c r="V17" s="277"/>
      <c r="W17" s="43"/>
      <c r="X17" s="43">
        <v>0.83343333333333</v>
      </c>
      <c r="Y17" s="43"/>
      <c r="Z17" s="43"/>
      <c r="AA17" s="288"/>
      <c r="AB17" s="288"/>
      <c r="AC17" s="288"/>
      <c r="AD17" s="43">
        <v>0.83343333333333</v>
      </c>
      <c r="AE17" s="43"/>
      <c r="AF17" s="43"/>
      <c r="AG17" s="43"/>
      <c r="AH17" s="43"/>
      <c r="AI17" s="279"/>
      <c r="AJ17" s="282"/>
      <c r="AK17" s="38"/>
      <c r="AL17" s="39"/>
      <c r="AM17" s="29"/>
      <c r="AN17" s="29"/>
      <c r="AO17" s="46"/>
    </row>
    <row r="18" spans="1:44" customHeight="1" ht="10.5" s="41" customFormat="1">
      <c r="A18" s="29">
        <v>5</v>
      </c>
      <c r="B18" s="30" t="s">
        <v>23</v>
      </c>
      <c r="C18" s="31"/>
      <c r="D18" s="32">
        <v>0.25</v>
      </c>
      <c r="E18" s="33" t="s">
        <v>19</v>
      </c>
      <c r="F18" s="34"/>
      <c r="G18" s="276"/>
      <c r="H18" s="276"/>
      <c r="I18" s="35"/>
      <c r="J18" s="35"/>
      <c r="K18" s="35">
        <v>0.83343333333333</v>
      </c>
      <c r="L18" s="35">
        <v>0.0001</v>
      </c>
      <c r="M18" s="35"/>
      <c r="N18" s="276"/>
      <c r="O18" s="276"/>
      <c r="P18" s="35"/>
      <c r="Q18" s="35"/>
      <c r="R18" s="35">
        <v>0.83343333333333</v>
      </c>
      <c r="S18" s="35">
        <v>0.0001</v>
      </c>
      <c r="T18" s="35"/>
      <c r="U18" s="276"/>
      <c r="V18" s="276"/>
      <c r="W18" s="35"/>
      <c r="X18" s="35"/>
      <c r="Y18" s="35">
        <v>0.83343333333333</v>
      </c>
      <c r="Z18" s="35">
        <v>0.0001</v>
      </c>
      <c r="AA18" s="35"/>
      <c r="AB18" s="276"/>
      <c r="AC18" s="276"/>
      <c r="AD18" s="35"/>
      <c r="AE18" s="35"/>
      <c r="AF18" s="35"/>
      <c r="AG18" s="35"/>
      <c r="AH18" s="35"/>
      <c r="AI18" s="278"/>
      <c r="AJ18" s="281"/>
      <c r="AK18" s="38"/>
      <c r="AL18" s="39">
        <v>36.0</v>
      </c>
      <c r="AM18" s="29">
        <v>37.0</v>
      </c>
      <c r="AN18" s="29"/>
      <c r="AO18" s="40"/>
    </row>
    <row r="19" spans="1:44" customHeight="1" ht="10.5" s="41" customFormat="1">
      <c r="A19" s="29"/>
      <c r="B19" s="30"/>
      <c r="C19" s="31"/>
      <c r="D19" s="32"/>
      <c r="E19" s="33"/>
      <c r="F19" s="42"/>
      <c r="G19" s="277"/>
      <c r="H19" s="277"/>
      <c r="I19" s="43"/>
      <c r="J19" s="43"/>
      <c r="K19" s="43">
        <v>1.0001</v>
      </c>
      <c r="L19" s="291">
        <v>0.33343333333333</v>
      </c>
      <c r="M19" s="43"/>
      <c r="N19" s="277"/>
      <c r="O19" s="277"/>
      <c r="P19" s="43"/>
      <c r="Q19" s="43"/>
      <c r="R19" s="43">
        <v>1.0001</v>
      </c>
      <c r="S19" s="291">
        <v>0.33343333333333</v>
      </c>
      <c r="T19" s="43"/>
      <c r="U19" s="277"/>
      <c r="V19" s="277"/>
      <c r="W19" s="43"/>
      <c r="X19" s="43"/>
      <c r="Y19" s="43">
        <v>1.0001</v>
      </c>
      <c r="Z19" s="291">
        <v>0.33343333333333</v>
      </c>
      <c r="AA19" s="43"/>
      <c r="AB19" s="277"/>
      <c r="AC19" s="277"/>
      <c r="AD19" s="43"/>
      <c r="AE19" s="43"/>
      <c r="AF19" s="43"/>
      <c r="AG19" s="43"/>
      <c r="AH19" s="43"/>
      <c r="AI19" s="279"/>
      <c r="AJ19" s="282"/>
      <c r="AK19" s="38"/>
      <c r="AL19" s="39"/>
      <c r="AM19" s="29"/>
      <c r="AN19" s="29"/>
      <c r="AO19" s="40"/>
    </row>
    <row r="20" spans="1:44" customHeight="1" ht="10.5" s="41" customFormat="1">
      <c r="A20" s="29">
        <v>6</v>
      </c>
      <c r="B20" s="30" t="s">
        <v>24</v>
      </c>
      <c r="C20" s="31"/>
      <c r="D20" s="32">
        <v>0.25</v>
      </c>
      <c r="E20" s="33" t="s">
        <v>19</v>
      </c>
      <c r="F20" s="285"/>
      <c r="G20" s="287"/>
      <c r="H20" s="287"/>
      <c r="I20" s="287"/>
      <c r="J20" s="287"/>
      <c r="K20" s="287"/>
      <c r="L20" s="287"/>
      <c r="M20" s="287"/>
      <c r="N20" s="287"/>
      <c r="O20" s="287"/>
      <c r="P20" s="35"/>
      <c r="Q20" s="35"/>
      <c r="R20" s="35"/>
      <c r="S20" s="35"/>
      <c r="T20" s="35">
        <v>0.83343333333333</v>
      </c>
      <c r="U20" s="276">
        <v>0.0001</v>
      </c>
      <c r="V20" s="276"/>
      <c r="W20" s="35"/>
      <c r="X20" s="35">
        <v>0.83343333333333</v>
      </c>
      <c r="Y20" s="35">
        <v>0.0001</v>
      </c>
      <c r="Z20" s="35"/>
      <c r="AA20" s="35"/>
      <c r="AB20" s="276"/>
      <c r="AC20" s="276"/>
      <c r="AD20" s="35"/>
      <c r="AE20" s="35"/>
      <c r="AF20" s="35">
        <v>0.83343333333333</v>
      </c>
      <c r="AG20" s="35">
        <v>0.0001</v>
      </c>
      <c r="AH20" s="35"/>
      <c r="AI20" s="278"/>
      <c r="AJ20" s="281"/>
      <c r="AK20" s="38"/>
      <c r="AL20" s="39">
        <v>36.0</v>
      </c>
      <c r="AM20" s="29">
        <v>37.0</v>
      </c>
      <c r="AN20" s="29"/>
      <c r="AO20" s="46"/>
    </row>
    <row r="21" spans="1:44" customHeight="1" ht="10.5" s="41" customFormat="1">
      <c r="A21" s="29"/>
      <c r="B21" s="30"/>
      <c r="C21" s="31"/>
      <c r="D21" s="32"/>
      <c r="E21" s="33"/>
      <c r="F21" s="286"/>
      <c r="G21" s="288"/>
      <c r="H21" s="288"/>
      <c r="I21" s="288"/>
      <c r="J21" s="288"/>
      <c r="K21" s="288"/>
      <c r="L21" s="288"/>
      <c r="M21" s="288"/>
      <c r="N21" s="288"/>
      <c r="O21" s="288"/>
      <c r="P21" s="43"/>
      <c r="Q21" s="43"/>
      <c r="R21" s="43"/>
      <c r="S21" s="43"/>
      <c r="T21" s="43">
        <v>1.0001</v>
      </c>
      <c r="U21" s="277">
        <v>0.33343333333333</v>
      </c>
      <c r="V21" s="277"/>
      <c r="W21" s="291"/>
      <c r="X21" s="43">
        <v>1.0001</v>
      </c>
      <c r="Y21" s="291">
        <v>0.33343333333333</v>
      </c>
      <c r="Z21" s="43"/>
      <c r="AA21" s="43"/>
      <c r="AB21" s="277"/>
      <c r="AC21" s="277"/>
      <c r="AD21" s="43"/>
      <c r="AE21" s="291"/>
      <c r="AF21" s="43">
        <v>1.0001</v>
      </c>
      <c r="AG21" s="43">
        <v>0.33343333333333</v>
      </c>
      <c r="AH21" s="43"/>
      <c r="AI21" s="279"/>
      <c r="AJ21" s="282"/>
      <c r="AK21" s="38"/>
      <c r="AL21" s="39"/>
      <c r="AM21" s="29"/>
      <c r="AN21" s="29"/>
      <c r="AO21" s="46"/>
    </row>
    <row r="22" spans="1:44" customHeight="1" ht="10.5" s="41" customFormat="1">
      <c r="A22" s="29">
        <v>7</v>
      </c>
      <c r="B22" s="30" t="s">
        <v>25</v>
      </c>
      <c r="C22" s="31"/>
      <c r="D22" s="32">
        <v>0.5</v>
      </c>
      <c r="E22" s="33" t="s">
        <v>19</v>
      </c>
      <c r="F22" s="285"/>
      <c r="G22" s="287"/>
      <c r="H22" s="287"/>
      <c r="I22" s="287"/>
      <c r="J22" s="287"/>
      <c r="K22" s="287"/>
      <c r="L22" s="287"/>
      <c r="M22" s="287"/>
      <c r="N22" s="287"/>
      <c r="O22" s="287"/>
      <c r="P22" s="287"/>
      <c r="Q22" s="35"/>
      <c r="R22" s="35"/>
      <c r="S22" s="35"/>
      <c r="T22" s="35"/>
      <c r="U22" s="276"/>
      <c r="V22" s="276"/>
      <c r="W22" s="35"/>
      <c r="X22" s="35"/>
      <c r="Y22" s="35"/>
      <c r="Z22" s="35"/>
      <c r="AA22" s="35"/>
      <c r="AB22" s="276"/>
      <c r="AC22" s="276"/>
      <c r="AD22" s="287"/>
      <c r="AE22" s="287"/>
      <c r="AF22" s="287"/>
      <c r="AG22" s="287"/>
      <c r="AH22" s="287"/>
      <c r="AI22" s="294"/>
      <c r="AJ22" s="281"/>
      <c r="AK22" s="38"/>
      <c r="AL22" s="39">
        <v>0.0</v>
      </c>
      <c r="AM22" s="29">
        <v>74.0</v>
      </c>
      <c r="AN22" s="29"/>
      <c r="AO22" s="40"/>
    </row>
    <row r="23" spans="1:44" customHeight="1" ht="10.5" s="41" customFormat="1">
      <c r="A23" s="29"/>
      <c r="B23" s="30"/>
      <c r="C23" s="31"/>
      <c r="D23" s="32"/>
      <c r="E23" s="33"/>
      <c r="F23" s="286"/>
      <c r="G23" s="288"/>
      <c r="H23" s="288"/>
      <c r="I23" s="288"/>
      <c r="J23" s="288"/>
      <c r="K23" s="288"/>
      <c r="L23" s="288"/>
      <c r="M23" s="288"/>
      <c r="N23" s="288"/>
      <c r="O23" s="288"/>
      <c r="P23" s="288"/>
      <c r="Q23" s="43"/>
      <c r="R23" s="43"/>
      <c r="S23" s="43"/>
      <c r="T23" s="43"/>
      <c r="U23" s="277"/>
      <c r="V23" s="277"/>
      <c r="W23" s="43"/>
      <c r="X23" s="43"/>
      <c r="Y23" s="43"/>
      <c r="Z23" s="43"/>
      <c r="AA23" s="43"/>
      <c r="AB23" s="277"/>
      <c r="AC23" s="277"/>
      <c r="AD23" s="288"/>
      <c r="AE23" s="288"/>
      <c r="AF23" s="288"/>
      <c r="AG23" s="288"/>
      <c r="AH23" s="288"/>
      <c r="AI23" s="295"/>
      <c r="AJ23" s="282"/>
      <c r="AK23" s="38"/>
      <c r="AL23" s="39"/>
      <c r="AM23" s="29"/>
      <c r="AN23" s="29"/>
      <c r="AO23" s="40"/>
    </row>
    <row r="24" spans="1:44" customHeight="1" ht="10.5" s="41" customFormat="1">
      <c r="A24" s="29">
        <v>8</v>
      </c>
      <c r="B24" s="30" t="s">
        <v>26</v>
      </c>
      <c r="C24" s="31"/>
      <c r="D24" s="32">
        <v>0.75</v>
      </c>
      <c r="E24" s="33" t="s">
        <v>19</v>
      </c>
      <c r="F24" s="34">
        <v>0.83343333333333</v>
      </c>
      <c r="G24" s="290">
        <v>0.0001</v>
      </c>
      <c r="H24" s="276">
        <v>0.83343333333333</v>
      </c>
      <c r="I24" s="35">
        <v>0.0001</v>
      </c>
      <c r="J24" s="289"/>
      <c r="K24" s="287"/>
      <c r="L24" s="289"/>
      <c r="M24" s="287"/>
      <c r="N24" s="287"/>
      <c r="O24" s="276"/>
      <c r="P24" s="35"/>
      <c r="Q24" s="35"/>
      <c r="R24" s="35"/>
      <c r="S24" s="289"/>
      <c r="T24" s="287"/>
      <c r="U24" s="276"/>
      <c r="V24" s="276"/>
      <c r="W24" s="35"/>
      <c r="X24" s="35"/>
      <c r="Y24" s="35"/>
      <c r="Z24" s="35"/>
      <c r="AA24" s="289"/>
      <c r="AB24" s="287"/>
      <c r="AC24" s="287"/>
      <c r="AD24" s="35"/>
      <c r="AE24" s="35"/>
      <c r="AF24" s="287"/>
      <c r="AG24" s="35">
        <v>0.33343333333333</v>
      </c>
      <c r="AH24" s="289"/>
      <c r="AI24" s="294"/>
      <c r="AJ24" s="281"/>
      <c r="AK24" s="38"/>
      <c r="AL24" s="39">
        <v>36.0</v>
      </c>
      <c r="AM24" s="29">
        <v>192.0</v>
      </c>
      <c r="AN24" s="29"/>
      <c r="AO24" s="46"/>
    </row>
    <row r="25" spans="1:44" customHeight="1" ht="10.5" s="41" customFormat="1">
      <c r="A25" s="29"/>
      <c r="B25" s="30"/>
      <c r="C25" s="31"/>
      <c r="D25" s="32"/>
      <c r="E25" s="33"/>
      <c r="F25" s="42">
        <v>1.0001</v>
      </c>
      <c r="G25" s="291">
        <v>0.33343333333333</v>
      </c>
      <c r="H25" s="277">
        <v>1.0001</v>
      </c>
      <c r="I25" s="291">
        <v>0.33343333333333</v>
      </c>
      <c r="J25" s="43"/>
      <c r="K25" s="288"/>
      <c r="L25" s="43"/>
      <c r="M25" s="288"/>
      <c r="N25" s="288"/>
      <c r="O25" s="277"/>
      <c r="P25" s="43"/>
      <c r="Q25" s="43"/>
      <c r="R25" s="43"/>
      <c r="S25" s="43"/>
      <c r="T25" s="288"/>
      <c r="U25" s="277"/>
      <c r="V25" s="277"/>
      <c r="W25" s="291"/>
      <c r="X25" s="43"/>
      <c r="Y25" s="43"/>
      <c r="Z25" s="43"/>
      <c r="AA25" s="43"/>
      <c r="AB25" s="288"/>
      <c r="AC25" s="288"/>
      <c r="AD25" s="291"/>
      <c r="AE25" s="43"/>
      <c r="AF25" s="288"/>
      <c r="AG25" s="43">
        <v>0.83343333333333</v>
      </c>
      <c r="AH25" s="43"/>
      <c r="AI25" s="295"/>
      <c r="AJ25" s="282"/>
      <c r="AK25" s="38"/>
      <c r="AL25" s="39"/>
      <c r="AM25" s="29"/>
      <c r="AN25" s="29"/>
      <c r="AO25" s="46"/>
    </row>
    <row r="26" spans="1:44" customHeight="1" ht="10.5" s="41" customFormat="1">
      <c r="A26" s="29">
        <v>9</v>
      </c>
      <c r="B26" s="30" t="s">
        <v>27</v>
      </c>
      <c r="C26" s="31"/>
      <c r="D26" s="32">
        <v>1.0</v>
      </c>
      <c r="E26" s="33" t="s">
        <v>19</v>
      </c>
      <c r="F26" s="285"/>
      <c r="G26" s="287"/>
      <c r="H26" s="287"/>
      <c r="I26" s="35"/>
      <c r="J26" s="35"/>
      <c r="K26" s="35"/>
      <c r="L26" s="287"/>
      <c r="M26" s="287"/>
      <c r="N26" s="287"/>
      <c r="O26" s="287"/>
      <c r="P26" s="287"/>
      <c r="Q26" s="35"/>
      <c r="R26" s="35"/>
      <c r="S26" s="35"/>
      <c r="T26" s="289"/>
      <c r="U26" s="287"/>
      <c r="V26" s="276"/>
      <c r="W26" s="35"/>
      <c r="X26" s="35"/>
      <c r="Y26" s="35"/>
      <c r="Z26" s="35"/>
      <c r="AA26" s="35"/>
      <c r="AB26" s="276"/>
      <c r="AC26" s="276"/>
      <c r="AD26" s="35"/>
      <c r="AE26" s="35"/>
      <c r="AF26" s="35"/>
      <c r="AG26" s="35"/>
      <c r="AH26" s="35"/>
      <c r="AI26" s="278"/>
      <c r="AJ26" s="281"/>
      <c r="AK26" s="38"/>
      <c r="AL26" s="39">
        <v>0.0</v>
      </c>
      <c r="AM26" s="29">
        <v>148.0</v>
      </c>
      <c r="AN26" s="29"/>
      <c r="AO26" s="40"/>
    </row>
    <row r="27" spans="1:44" customHeight="1" ht="10.5" s="41" customFormat="1">
      <c r="A27" s="29"/>
      <c r="B27" s="30"/>
      <c r="C27" s="31"/>
      <c r="D27" s="32"/>
      <c r="E27" s="33"/>
      <c r="F27" s="286"/>
      <c r="G27" s="288"/>
      <c r="H27" s="288"/>
      <c r="I27" s="43"/>
      <c r="J27" s="43"/>
      <c r="K27" s="43"/>
      <c r="L27" s="288"/>
      <c r="M27" s="288"/>
      <c r="N27" s="288"/>
      <c r="O27" s="288"/>
      <c r="P27" s="288"/>
      <c r="Q27" s="43"/>
      <c r="R27" s="43"/>
      <c r="S27" s="43"/>
      <c r="T27" s="43"/>
      <c r="U27" s="288"/>
      <c r="V27" s="277"/>
      <c r="W27" s="43"/>
      <c r="X27" s="43"/>
      <c r="Y27" s="43"/>
      <c r="Z27" s="43"/>
      <c r="AA27" s="43"/>
      <c r="AB27" s="277"/>
      <c r="AC27" s="277"/>
      <c r="AD27" s="43"/>
      <c r="AE27" s="43"/>
      <c r="AF27" s="43"/>
      <c r="AG27" s="43"/>
      <c r="AH27" s="43"/>
      <c r="AI27" s="279"/>
      <c r="AJ27" s="282"/>
      <c r="AK27" s="38"/>
      <c r="AL27" s="39"/>
      <c r="AM27" s="29"/>
      <c r="AN27" s="29"/>
      <c r="AO27" s="40"/>
    </row>
    <row r="28" spans="1:44" customHeight="1" ht="10.5" s="41" customFormat="1">
      <c r="A28" s="29">
        <v>10</v>
      </c>
      <c r="B28" s="30" t="s">
        <v>28</v>
      </c>
      <c r="C28" s="31"/>
      <c r="D28" s="32">
        <v>0.75</v>
      </c>
      <c r="E28" s="33" t="s">
        <v>19</v>
      </c>
      <c r="F28" s="285"/>
      <c r="G28" s="276"/>
      <c r="H28" s="276"/>
      <c r="I28" s="287"/>
      <c r="J28" s="35"/>
      <c r="K28" s="287"/>
      <c r="L28" s="287"/>
      <c r="M28" s="289"/>
      <c r="N28" s="287"/>
      <c r="O28" s="276"/>
      <c r="P28" s="35"/>
      <c r="Q28" s="35"/>
      <c r="R28" s="35"/>
      <c r="S28" s="287"/>
      <c r="T28" s="290"/>
      <c r="U28" s="276"/>
      <c r="V28" s="276">
        <v>0.33343333333333</v>
      </c>
      <c r="W28" s="35"/>
      <c r="X28" s="35"/>
      <c r="Y28" s="35"/>
      <c r="Z28" s="287">
        <v>0.83343333333333</v>
      </c>
      <c r="AA28" s="290">
        <v>0.0001</v>
      </c>
      <c r="AB28" s="276"/>
      <c r="AC28" s="276"/>
      <c r="AD28" s="287"/>
      <c r="AE28" s="35"/>
      <c r="AF28" s="287"/>
      <c r="AG28" s="287"/>
      <c r="AH28" s="35"/>
      <c r="AI28" s="278">
        <v>0.83343333333333</v>
      </c>
      <c r="AJ28" s="281"/>
      <c r="AK28" s="38"/>
      <c r="AL28" s="39">
        <v>36.0</v>
      </c>
      <c r="AM28" s="29">
        <v>92.67</v>
      </c>
      <c r="AN28" s="29"/>
      <c r="AO28" s="46"/>
      <c r="AQ28" s="47"/>
    </row>
    <row r="29" spans="1:44" customHeight="1" ht="10.5" s="41" customFormat="1">
      <c r="A29" s="29"/>
      <c r="B29" s="30"/>
      <c r="C29" s="31"/>
      <c r="D29" s="32"/>
      <c r="E29" s="33"/>
      <c r="F29" s="286"/>
      <c r="G29" s="277"/>
      <c r="H29" s="277"/>
      <c r="I29" s="288"/>
      <c r="J29" s="293"/>
      <c r="K29" s="288"/>
      <c r="L29" s="288"/>
      <c r="M29" s="43"/>
      <c r="N29" s="288"/>
      <c r="O29" s="293"/>
      <c r="P29" s="43"/>
      <c r="Q29" s="43"/>
      <c r="R29" s="43"/>
      <c r="S29" s="288"/>
      <c r="T29" s="291"/>
      <c r="U29" s="277"/>
      <c r="V29" s="277">
        <v>0.83343333333333</v>
      </c>
      <c r="W29" s="43"/>
      <c r="X29" s="43"/>
      <c r="Y29" s="43"/>
      <c r="Z29" s="288">
        <v>1.0001</v>
      </c>
      <c r="AA29" s="291">
        <v>0.33343333333333</v>
      </c>
      <c r="AB29" s="277"/>
      <c r="AC29" s="277"/>
      <c r="AD29" s="288"/>
      <c r="AE29" s="43"/>
      <c r="AF29" s="288"/>
      <c r="AG29" s="288"/>
      <c r="AH29" s="43"/>
      <c r="AI29" s="279">
        <v>-28.666566666667</v>
      </c>
      <c r="AJ29" s="282"/>
      <c r="AK29" s="38"/>
      <c r="AL29" s="39"/>
      <c r="AM29" s="29"/>
      <c r="AN29" s="29"/>
      <c r="AO29" s="46"/>
    </row>
    <row r="30" spans="1:44" customHeight="1" ht="9.75" s="41" customFormat="1">
      <c r="A30" s="29">
        <v>11</v>
      </c>
      <c r="B30" s="30" t="s">
        <v>29</v>
      </c>
      <c r="C30" s="31"/>
      <c r="D30" s="32">
        <v>1.0</v>
      </c>
      <c r="E30" s="33" t="s">
        <v>19</v>
      </c>
      <c r="F30" s="285"/>
      <c r="G30" s="276"/>
      <c r="H30" s="276"/>
      <c r="I30" s="35">
        <v>0.83343333333333</v>
      </c>
      <c r="J30" s="290">
        <v>0.33343333333333</v>
      </c>
      <c r="K30" s="35"/>
      <c r="L30" s="290"/>
      <c r="M30" s="35"/>
      <c r="N30" s="276">
        <v>0.33343333333333</v>
      </c>
      <c r="O30" s="276"/>
      <c r="P30" s="35">
        <v>0.83343333333333</v>
      </c>
      <c r="Q30" s="290">
        <v>0.0001</v>
      </c>
      <c r="R30" s="35"/>
      <c r="S30" s="35"/>
      <c r="T30" s="290">
        <v>0.33343333333333</v>
      </c>
      <c r="U30" s="276"/>
      <c r="V30" s="276">
        <v>0.83343333333333</v>
      </c>
      <c r="W30" s="290">
        <v>0.0001</v>
      </c>
      <c r="X30" s="35"/>
      <c r="Y30" s="35"/>
      <c r="Z30" s="290"/>
      <c r="AA30" s="35"/>
      <c r="AB30" s="276"/>
      <c r="AC30" s="276"/>
      <c r="AD30" s="35">
        <v>0.83343333333333</v>
      </c>
      <c r="AE30" s="290">
        <v>0.0001</v>
      </c>
      <c r="AF30" s="35"/>
      <c r="AG30" s="35">
        <v>0.83343333333333</v>
      </c>
      <c r="AH30" s="290">
        <v>0.0001</v>
      </c>
      <c r="AI30" s="278"/>
      <c r="AJ30" s="281"/>
      <c r="AK30" s="38"/>
      <c r="AL30" s="39">
        <v>96.0</v>
      </c>
      <c r="AM30" s="29">
        <v>148.0</v>
      </c>
      <c r="AN30" s="29"/>
      <c r="AO30" s="40"/>
      <c r="AQ30" s="47"/>
    </row>
    <row r="31" spans="1:44" customHeight="1" ht="9.75" s="41" customFormat="1">
      <c r="A31" s="29"/>
      <c r="B31" s="30"/>
      <c r="C31" s="31"/>
      <c r="D31" s="32"/>
      <c r="E31" s="33"/>
      <c r="F31" s="286"/>
      <c r="G31" s="277"/>
      <c r="H31" s="277"/>
      <c r="I31" s="43">
        <v>1.0001</v>
      </c>
      <c r="J31" s="291">
        <v>0.83343333333333</v>
      </c>
      <c r="K31" s="43"/>
      <c r="L31" s="43"/>
      <c r="M31" s="43"/>
      <c r="N31" s="277">
        <v>0.83343333333333</v>
      </c>
      <c r="O31" s="277"/>
      <c r="P31" s="43">
        <v>1.0001</v>
      </c>
      <c r="Q31" s="291">
        <v>0.33343333333333</v>
      </c>
      <c r="R31" s="43"/>
      <c r="S31" s="43"/>
      <c r="T31" s="43">
        <v>0.83343333333333</v>
      </c>
      <c r="U31" s="277"/>
      <c r="V31" s="277">
        <v>1.0001</v>
      </c>
      <c r="W31" s="291">
        <v>0.33343333333333</v>
      </c>
      <c r="X31" s="43"/>
      <c r="Y31" s="43"/>
      <c r="Z31" s="43"/>
      <c r="AA31" s="43"/>
      <c r="AB31" s="277"/>
      <c r="AC31" s="277"/>
      <c r="AD31" s="43">
        <v>1.0001</v>
      </c>
      <c r="AE31" s="291">
        <v>0.33343333333333</v>
      </c>
      <c r="AF31" s="43"/>
      <c r="AG31" s="43">
        <v>1.0001</v>
      </c>
      <c r="AH31" s="291">
        <v>0.33343333333333</v>
      </c>
      <c r="AI31" s="279"/>
      <c r="AJ31" s="282"/>
      <c r="AK31" s="38"/>
      <c r="AL31" s="39"/>
      <c r="AM31" s="29"/>
      <c r="AN31" s="29"/>
      <c r="AO31" s="40"/>
    </row>
    <row r="32" spans="1:44" customHeight="1" ht="13.5" s="41" customFormat="1">
      <c r="A32" s="29">
        <v>12</v>
      </c>
      <c r="B32" s="30" t="s">
        <v>30</v>
      </c>
      <c r="C32" s="31"/>
      <c r="D32" s="32">
        <v>0.5</v>
      </c>
      <c r="E32" s="33" t="s">
        <v>19</v>
      </c>
      <c r="F32" s="285"/>
      <c r="G32" s="287"/>
      <c r="H32" s="287"/>
      <c r="I32" s="287"/>
      <c r="J32" s="287"/>
      <c r="K32" s="287"/>
      <c r="L32" s="287"/>
      <c r="M32" s="287"/>
      <c r="N32" s="287"/>
      <c r="O32" s="287"/>
      <c r="P32" s="35"/>
      <c r="Q32" s="35"/>
      <c r="R32" s="35"/>
      <c r="S32" s="287"/>
      <c r="T32" s="287"/>
      <c r="U32" s="289"/>
      <c r="V32" s="276"/>
      <c r="W32" s="289"/>
      <c r="X32" s="287"/>
      <c r="Y32" s="287"/>
      <c r="Z32" s="287"/>
      <c r="AA32" s="35"/>
      <c r="AB32" s="276"/>
      <c r="AC32" s="276"/>
      <c r="AD32" s="287"/>
      <c r="AE32" s="287"/>
      <c r="AF32" s="287"/>
      <c r="AG32" s="287"/>
      <c r="AH32" s="287"/>
      <c r="AI32" s="294"/>
      <c r="AJ32" s="281"/>
      <c r="AK32" s="38"/>
      <c r="AL32" s="39">
        <v>0.0</v>
      </c>
      <c r="AM32" s="29">
        <v>74.0</v>
      </c>
      <c r="AN32" s="29"/>
      <c r="AO32" s="46"/>
    </row>
    <row r="33" spans="1:44" customHeight="1" ht="9.75" s="41" customFormat="1">
      <c r="A33" s="29"/>
      <c r="B33" s="30"/>
      <c r="C33" s="31"/>
      <c r="D33" s="32"/>
      <c r="E33" s="33"/>
      <c r="F33" s="286"/>
      <c r="G33" s="288"/>
      <c r="H33" s="288"/>
      <c r="I33" s="288"/>
      <c r="J33" s="288"/>
      <c r="K33" s="288"/>
      <c r="L33" s="288"/>
      <c r="M33" s="288"/>
      <c r="N33" s="288"/>
      <c r="O33" s="288"/>
      <c r="P33" s="43"/>
      <c r="Q33" s="43"/>
      <c r="R33" s="43"/>
      <c r="S33" s="288"/>
      <c r="T33" s="288"/>
      <c r="U33" s="277"/>
      <c r="V33" s="293"/>
      <c r="W33" s="43"/>
      <c r="X33" s="288"/>
      <c r="Y33" s="288"/>
      <c r="Z33" s="288"/>
      <c r="AA33" s="293"/>
      <c r="AB33" s="277"/>
      <c r="AC33" s="277"/>
      <c r="AD33" s="288"/>
      <c r="AE33" s="288"/>
      <c r="AF33" s="288"/>
      <c r="AG33" s="288"/>
      <c r="AH33" s="288"/>
      <c r="AI33" s="295"/>
      <c r="AJ33" s="282"/>
      <c r="AK33" s="38"/>
      <c r="AL33" s="39"/>
      <c r="AM33" s="29"/>
      <c r="AN33" s="29"/>
      <c r="AO33" s="46"/>
    </row>
    <row r="34" spans="1:44" customHeight="1" ht="9.75" s="41" customFormat="1">
      <c r="A34" s="29">
        <v>13</v>
      </c>
      <c r="B34" s="30" t="s">
        <v>31</v>
      </c>
      <c r="C34" s="31"/>
      <c r="D34" s="32">
        <v>0.5</v>
      </c>
      <c r="E34" s="33" t="s">
        <v>19</v>
      </c>
      <c r="F34" s="34">
        <v>0.33343333333333</v>
      </c>
      <c r="G34" s="276"/>
      <c r="H34" s="276"/>
      <c r="I34" s="35"/>
      <c r="J34" s="35"/>
      <c r="K34" s="35"/>
      <c r="L34" s="35"/>
      <c r="M34" s="35"/>
      <c r="N34" s="276"/>
      <c r="O34" s="276"/>
      <c r="P34" s="35"/>
      <c r="Q34" s="35"/>
      <c r="R34" s="35"/>
      <c r="S34" s="35"/>
      <c r="T34" s="35"/>
      <c r="U34" s="276"/>
      <c r="V34" s="276"/>
      <c r="W34" s="35"/>
      <c r="X34" s="35"/>
      <c r="Y34" s="35"/>
      <c r="Z34" s="35"/>
      <c r="AA34" s="35"/>
      <c r="AB34" s="276"/>
      <c r="AC34" s="276">
        <v>0.33343333333333</v>
      </c>
      <c r="AD34" s="35"/>
      <c r="AE34" s="35"/>
      <c r="AF34" s="35"/>
      <c r="AG34" s="35"/>
      <c r="AH34" s="35"/>
      <c r="AI34" s="278"/>
      <c r="AJ34" s="281"/>
      <c r="AK34" s="38"/>
      <c r="AL34" s="39">
        <v>24.0</v>
      </c>
      <c r="AM34" s="29">
        <v>74.0</v>
      </c>
      <c r="AN34" s="29"/>
      <c r="AO34" s="40"/>
    </row>
    <row r="35" spans="1:44" customHeight="1" ht="9.75" s="41" customFormat="1">
      <c r="A35" s="29"/>
      <c r="B35" s="30"/>
      <c r="C35" s="31"/>
      <c r="D35" s="32"/>
      <c r="E35" s="33"/>
      <c r="F35" s="42">
        <v>0.83343333333333</v>
      </c>
      <c r="G35" s="277"/>
      <c r="H35" s="277"/>
      <c r="I35" s="43"/>
      <c r="J35" s="43"/>
      <c r="K35" s="43"/>
      <c r="L35" s="43"/>
      <c r="M35" s="43"/>
      <c r="N35" s="277"/>
      <c r="O35" s="277"/>
      <c r="P35" s="43"/>
      <c r="Q35" s="43"/>
      <c r="R35" s="43"/>
      <c r="S35" s="43"/>
      <c r="T35" s="43"/>
      <c r="U35" s="277"/>
      <c r="V35" s="277"/>
      <c r="W35" s="43"/>
      <c r="X35" s="43"/>
      <c r="Y35" s="43"/>
      <c r="Z35" s="43"/>
      <c r="AA35" s="43"/>
      <c r="AB35" s="277"/>
      <c r="AC35" s="277">
        <v>0.83343333333333</v>
      </c>
      <c r="AD35" s="43"/>
      <c r="AE35" s="43"/>
      <c r="AF35" s="43"/>
      <c r="AG35" s="43"/>
      <c r="AH35" s="43"/>
      <c r="AI35" s="279"/>
      <c r="AJ35" s="282"/>
      <c r="AK35" s="38"/>
      <c r="AL35" s="39"/>
      <c r="AM35" s="29"/>
      <c r="AN35" s="29"/>
      <c r="AO35" s="40"/>
    </row>
    <row r="36" spans="1:44" customHeight="1" ht="12" s="41" customFormat="1">
      <c r="A36" s="29">
        <v>14</v>
      </c>
      <c r="B36" s="30" t="s">
        <v>32</v>
      </c>
      <c r="C36" s="31"/>
      <c r="D36" s="32">
        <v>0.25</v>
      </c>
      <c r="E36" s="33" t="s">
        <v>19</v>
      </c>
      <c r="F36" s="285"/>
      <c r="G36" s="287"/>
      <c r="H36" s="287"/>
      <c r="I36" s="287"/>
      <c r="J36" s="35"/>
      <c r="K36" s="35"/>
      <c r="L36" s="35"/>
      <c r="M36" s="287"/>
      <c r="N36" s="287"/>
      <c r="O36" s="287"/>
      <c r="P36" s="35"/>
      <c r="Q36" s="35">
        <v>0.83343333333333</v>
      </c>
      <c r="R36" s="290">
        <v>0.0001</v>
      </c>
      <c r="S36" s="35"/>
      <c r="T36" s="287"/>
      <c r="U36" s="287"/>
      <c r="V36" s="287"/>
      <c r="W36" s="287"/>
      <c r="X36" s="35"/>
      <c r="Y36" s="35"/>
      <c r="Z36" s="35">
        <v>0.33343333333333</v>
      </c>
      <c r="AA36" s="35"/>
      <c r="AB36" s="276"/>
      <c r="AC36" s="287">
        <v>0.83343333333333</v>
      </c>
      <c r="AD36" s="35">
        <v>0.0001</v>
      </c>
      <c r="AE36" s="35"/>
      <c r="AF36" s="35"/>
      <c r="AG36" s="287"/>
      <c r="AH36" s="35"/>
      <c r="AI36" s="278"/>
      <c r="AJ36" s="281"/>
      <c r="AK36" s="38"/>
      <c r="AL36" s="39">
        <v>36.0</v>
      </c>
      <c r="AM36" s="29">
        <v>74.0</v>
      </c>
      <c r="AN36" s="29"/>
      <c r="AO36" s="46"/>
    </row>
    <row r="37" spans="1:44" customHeight="1" ht="9.75" s="41" customFormat="1">
      <c r="A37" s="29"/>
      <c r="B37" s="30"/>
      <c r="C37" s="31"/>
      <c r="D37" s="32"/>
      <c r="E37" s="33"/>
      <c r="F37" s="286"/>
      <c r="G37" s="288"/>
      <c r="H37" s="288"/>
      <c r="I37" s="288"/>
      <c r="J37" s="43"/>
      <c r="K37" s="43"/>
      <c r="L37" s="43"/>
      <c r="M37" s="288"/>
      <c r="N37" s="288"/>
      <c r="O37" s="288"/>
      <c r="P37" s="43"/>
      <c r="Q37" s="43">
        <v>1.0001</v>
      </c>
      <c r="R37" s="291">
        <v>0.33343333333333</v>
      </c>
      <c r="S37" s="43"/>
      <c r="T37" s="288"/>
      <c r="U37" s="288"/>
      <c r="V37" s="288"/>
      <c r="W37" s="288"/>
      <c r="X37" s="43"/>
      <c r="Y37" s="43"/>
      <c r="Z37" s="43">
        <v>0.83343333333333</v>
      </c>
      <c r="AA37" s="43"/>
      <c r="AB37" s="277"/>
      <c r="AC37" s="288">
        <v>1.0001</v>
      </c>
      <c r="AD37" s="43">
        <v>0.33343333333333</v>
      </c>
      <c r="AE37" s="43"/>
      <c r="AF37" s="43"/>
      <c r="AG37" s="288"/>
      <c r="AH37" s="293"/>
      <c r="AI37" s="279"/>
      <c r="AJ37" s="282"/>
      <c r="AK37" s="38"/>
      <c r="AL37" s="39"/>
      <c r="AM37" s="29"/>
      <c r="AN37" s="29"/>
      <c r="AO37" s="46"/>
    </row>
    <row r="38" spans="1:44" customHeight="1" ht="9.75" s="41" customFormat="1">
      <c r="A38" s="29">
        <v>15</v>
      </c>
      <c r="B38" s="30" t="s">
        <v>33</v>
      </c>
      <c r="C38" s="31"/>
      <c r="D38" s="32">
        <v>0.25</v>
      </c>
      <c r="E38" s="33" t="s">
        <v>19</v>
      </c>
      <c r="F38" s="285"/>
      <c r="G38" s="287"/>
      <c r="H38" s="287"/>
      <c r="I38" s="287"/>
      <c r="J38" s="287"/>
      <c r="K38" s="287"/>
      <c r="L38" s="287"/>
      <c r="M38" s="287"/>
      <c r="N38" s="276"/>
      <c r="O38" s="287">
        <v>0.83343333333333</v>
      </c>
      <c r="P38" s="35">
        <v>0.0001</v>
      </c>
      <c r="Q38" s="35"/>
      <c r="R38" s="35"/>
      <c r="S38" s="35"/>
      <c r="T38" s="287"/>
      <c r="U38" s="276"/>
      <c r="V38" s="276"/>
      <c r="W38" s="35"/>
      <c r="X38" s="35"/>
      <c r="Y38" s="35"/>
      <c r="Z38" s="35"/>
      <c r="AA38" s="35"/>
      <c r="AB38" s="276"/>
      <c r="AC38" s="287"/>
      <c r="AD38" s="287"/>
      <c r="AE38" s="287"/>
      <c r="AF38" s="35">
        <v>0.33343333333333</v>
      </c>
      <c r="AG38" s="287"/>
      <c r="AH38" s="287"/>
      <c r="AI38" s="278"/>
      <c r="AJ38" s="281"/>
      <c r="AK38" s="38"/>
      <c r="AL38" s="39">
        <v>24.0</v>
      </c>
      <c r="AM38" s="29">
        <v>37.0</v>
      </c>
      <c r="AN38" s="29"/>
      <c r="AO38" s="40"/>
    </row>
    <row r="39" spans="1:44" customHeight="1" ht="9.75" s="41" customFormat="1">
      <c r="A39" s="29"/>
      <c r="B39" s="30"/>
      <c r="C39" s="31"/>
      <c r="D39" s="32"/>
      <c r="E39" s="33"/>
      <c r="F39" s="286"/>
      <c r="G39" s="288"/>
      <c r="H39" s="288"/>
      <c r="I39" s="288"/>
      <c r="J39" s="288"/>
      <c r="K39" s="288"/>
      <c r="L39" s="288"/>
      <c r="M39" s="288"/>
      <c r="N39" s="277"/>
      <c r="O39" s="288">
        <v>1.0001</v>
      </c>
      <c r="P39" s="293">
        <v>0.33343333333333</v>
      </c>
      <c r="Q39" s="43"/>
      <c r="R39" s="43"/>
      <c r="S39" s="43"/>
      <c r="T39" s="288"/>
      <c r="U39" s="293"/>
      <c r="V39" s="277"/>
      <c r="W39" s="43"/>
      <c r="X39" s="43"/>
      <c r="Y39" s="43"/>
      <c r="Z39" s="43"/>
      <c r="AA39" s="43"/>
      <c r="AB39" s="277"/>
      <c r="AC39" s="288"/>
      <c r="AD39" s="288"/>
      <c r="AE39" s="288"/>
      <c r="AF39" s="43">
        <v>0.83343333333333</v>
      </c>
      <c r="AG39" s="288"/>
      <c r="AH39" s="288"/>
      <c r="AI39" s="279"/>
      <c r="AJ39" s="282"/>
      <c r="AK39" s="38"/>
      <c r="AL39" s="39"/>
      <c r="AM39" s="29"/>
      <c r="AN39" s="29"/>
      <c r="AO39" s="40"/>
    </row>
    <row r="40" spans="1:44" customHeight="1" ht="9.75" s="41" customFormat="1">
      <c r="A40" s="29">
        <v>16</v>
      </c>
      <c r="B40" s="30" t="s">
        <v>34</v>
      </c>
      <c r="C40" s="31"/>
      <c r="D40" s="32">
        <v>0.25</v>
      </c>
      <c r="E40" s="33" t="s">
        <v>19</v>
      </c>
      <c r="F40" s="34"/>
      <c r="G40" s="276"/>
      <c r="H40" s="276">
        <v>0.33343333333333</v>
      </c>
      <c r="I40" s="35"/>
      <c r="J40" s="35"/>
      <c r="K40" s="35"/>
      <c r="L40" s="35"/>
      <c r="M40" s="35"/>
      <c r="N40" s="276">
        <v>0.83343333333333</v>
      </c>
      <c r="O40" s="276">
        <v>0.0001</v>
      </c>
      <c r="P40" s="35"/>
      <c r="Q40" s="35"/>
      <c r="R40" s="35"/>
      <c r="S40" s="290">
        <v>0.33343333333333</v>
      </c>
      <c r="T40" s="35"/>
      <c r="U40" s="276"/>
      <c r="V40" s="276"/>
      <c r="W40" s="35"/>
      <c r="X40" s="287"/>
      <c r="Y40" s="287"/>
      <c r="Z40" s="287"/>
      <c r="AA40" s="287"/>
      <c r="AB40" s="287"/>
      <c r="AC40" s="287"/>
      <c r="AD40" s="287"/>
      <c r="AE40" s="287"/>
      <c r="AF40" s="287"/>
      <c r="AG40" s="35"/>
      <c r="AH40" s="35"/>
      <c r="AI40" s="278"/>
      <c r="AJ40" s="281"/>
      <c r="AK40" s="38"/>
      <c r="AL40" s="39">
        <v>36.0</v>
      </c>
      <c r="AM40" s="29">
        <v>37.0</v>
      </c>
      <c r="AN40" s="29"/>
      <c r="AO40" s="46"/>
      <c r="AQ40" s="47"/>
    </row>
    <row r="41" spans="1:44" customHeight="1" ht="9.75" s="41" customFormat="1">
      <c r="A41" s="29"/>
      <c r="B41" s="30"/>
      <c r="C41" s="31"/>
      <c r="D41" s="32"/>
      <c r="E41" s="33"/>
      <c r="F41" s="42"/>
      <c r="G41" s="277"/>
      <c r="H41" s="277">
        <v>0.83343333333333</v>
      </c>
      <c r="I41" s="43"/>
      <c r="J41" s="43"/>
      <c r="K41" s="43"/>
      <c r="L41" s="43"/>
      <c r="M41" s="43"/>
      <c r="N41" s="277">
        <v>1.0001</v>
      </c>
      <c r="O41" s="291">
        <v>0.33343333333333</v>
      </c>
      <c r="P41" s="43"/>
      <c r="Q41" s="43"/>
      <c r="R41" s="43"/>
      <c r="S41" s="291">
        <v>0.83343333333333</v>
      </c>
      <c r="T41" s="43"/>
      <c r="U41" s="277"/>
      <c r="V41" s="277"/>
      <c r="W41" s="43"/>
      <c r="X41" s="288"/>
      <c r="Y41" s="288"/>
      <c r="Z41" s="288"/>
      <c r="AA41" s="288"/>
      <c r="AB41" s="288"/>
      <c r="AC41" s="288"/>
      <c r="AD41" s="288"/>
      <c r="AE41" s="288"/>
      <c r="AF41" s="288"/>
      <c r="AG41" s="43"/>
      <c r="AH41" s="43"/>
      <c r="AI41" s="279"/>
      <c r="AJ41" s="282"/>
      <c r="AK41" s="38"/>
      <c r="AL41" s="39"/>
      <c r="AM41" s="29"/>
      <c r="AN41" s="29"/>
      <c r="AO41" s="46"/>
    </row>
    <row r="42" spans="1:44" customHeight="1" ht="9.75" s="48" customFormat="1">
      <c r="A42" s="29">
        <v>17</v>
      </c>
      <c r="B42" s="30" t="s">
        <v>35</v>
      </c>
      <c r="C42" s="31"/>
      <c r="D42" s="32">
        <v>0.25</v>
      </c>
      <c r="E42" s="33" t="s">
        <v>19</v>
      </c>
      <c r="F42" s="34"/>
      <c r="G42" s="276"/>
      <c r="H42" s="276"/>
      <c r="I42" s="35"/>
      <c r="J42" s="35"/>
      <c r="K42" s="35"/>
      <c r="L42" s="35"/>
      <c r="M42" s="35"/>
      <c r="N42" s="276"/>
      <c r="O42" s="276"/>
      <c r="P42" s="35"/>
      <c r="Q42" s="35"/>
      <c r="R42" s="35"/>
      <c r="S42" s="35"/>
      <c r="T42" s="35"/>
      <c r="U42" s="276"/>
      <c r="V42" s="276"/>
      <c r="W42" s="35"/>
      <c r="X42" s="35"/>
      <c r="Y42" s="35"/>
      <c r="Z42" s="35"/>
      <c r="AA42" s="35">
        <v>0.83343333333333</v>
      </c>
      <c r="AB42" s="276">
        <v>0.0001</v>
      </c>
      <c r="AC42" s="276"/>
      <c r="AD42" s="35"/>
      <c r="AE42" s="35"/>
      <c r="AF42" s="35"/>
      <c r="AG42" s="35"/>
      <c r="AH42" s="35">
        <v>0.33343333333333</v>
      </c>
      <c r="AI42" s="278"/>
      <c r="AJ42" s="281"/>
      <c r="AK42" s="38"/>
      <c r="AL42" s="39">
        <v>24.0</v>
      </c>
      <c r="AM42" s="29">
        <v>37.0</v>
      </c>
      <c r="AN42" s="29"/>
      <c r="AO42" s="40"/>
      <c r="AP42" s="2"/>
      <c r="AQ42" s="2"/>
      <c r="AR42" s="2"/>
    </row>
    <row r="43" spans="1:44" customHeight="1" ht="9.75" s="48" customFormat="1">
      <c r="A43" s="29"/>
      <c r="B43" s="30"/>
      <c r="C43" s="31"/>
      <c r="D43" s="32"/>
      <c r="E43" s="33"/>
      <c r="F43" s="42"/>
      <c r="G43" s="277"/>
      <c r="H43" s="277"/>
      <c r="I43" s="43"/>
      <c r="J43" s="43"/>
      <c r="K43" s="43"/>
      <c r="L43" s="43"/>
      <c r="M43" s="43"/>
      <c r="N43" s="277"/>
      <c r="O43" s="277"/>
      <c r="P43" s="43"/>
      <c r="Q43" s="43"/>
      <c r="R43" s="43"/>
      <c r="S43" s="43"/>
      <c r="T43" s="43"/>
      <c r="U43" s="277"/>
      <c r="V43" s="277"/>
      <c r="W43" s="43"/>
      <c r="X43" s="43"/>
      <c r="Y43" s="43"/>
      <c r="Z43" s="43"/>
      <c r="AA43" s="43">
        <v>1.0001</v>
      </c>
      <c r="AB43" s="277">
        <v>0.33343333333333</v>
      </c>
      <c r="AC43" s="277"/>
      <c r="AD43" s="43"/>
      <c r="AE43" s="43"/>
      <c r="AF43" s="43"/>
      <c r="AG43" s="43"/>
      <c r="AH43" s="43">
        <v>0.83343333333333</v>
      </c>
      <c r="AI43" s="279"/>
      <c r="AJ43" s="282"/>
      <c r="AK43" s="38"/>
      <c r="AL43" s="39"/>
      <c r="AM43" s="29"/>
      <c r="AN43" s="29"/>
      <c r="AO43" s="40"/>
      <c r="AP43" s="2"/>
      <c r="AQ43" s="2"/>
      <c r="AR43" s="2"/>
    </row>
    <row r="44" spans="1:44" customHeight="1" ht="9.75" s="48" customFormat="1">
      <c r="A44" s="29">
        <v>18</v>
      </c>
      <c r="B44" s="30" t="s">
        <v>36</v>
      </c>
      <c r="C44" s="31"/>
      <c r="D44" s="32">
        <v>0.25</v>
      </c>
      <c r="E44" s="33" t="s">
        <v>19</v>
      </c>
      <c r="F44" s="285"/>
      <c r="G44" s="287"/>
      <c r="H44" s="287"/>
      <c r="I44" s="290">
        <v>0.33343333333333</v>
      </c>
      <c r="J44" s="287"/>
      <c r="K44" s="35"/>
      <c r="L44" s="35"/>
      <c r="M44" s="35">
        <v>0.33343333333333</v>
      </c>
      <c r="N44" s="276"/>
      <c r="O44" s="276"/>
      <c r="P44" s="35"/>
      <c r="Q44" s="35"/>
      <c r="R44" s="35"/>
      <c r="S44" s="35"/>
      <c r="T44" s="35"/>
      <c r="U44" s="287"/>
      <c r="V44" s="276"/>
      <c r="W44" s="290">
        <v>0.33343333333333</v>
      </c>
      <c r="X44" s="35"/>
      <c r="Y44" s="35"/>
      <c r="Z44" s="35"/>
      <c r="AA44" s="35"/>
      <c r="AB44" s="287"/>
      <c r="AC44" s="276"/>
      <c r="AD44" s="287"/>
      <c r="AE44" s="287"/>
      <c r="AF44" s="35"/>
      <c r="AG44" s="35"/>
      <c r="AH44" s="35"/>
      <c r="AI44" s="278"/>
      <c r="AJ44" s="281"/>
      <c r="AK44" s="38"/>
      <c r="AL44" s="39">
        <v>36.0</v>
      </c>
      <c r="AM44" s="29">
        <v>37.0</v>
      </c>
      <c r="AN44" s="29"/>
      <c r="AO44" s="46"/>
      <c r="AP44" s="2"/>
      <c r="AQ44" s="2"/>
      <c r="AR44" s="2"/>
    </row>
    <row r="45" spans="1:44" customHeight="1" ht="9.75" s="48" customFormat="1">
      <c r="A45" s="29"/>
      <c r="B45" s="30"/>
      <c r="C45" s="31"/>
      <c r="D45" s="32"/>
      <c r="E45" s="33"/>
      <c r="F45" s="286"/>
      <c r="G45" s="288"/>
      <c r="H45" s="288"/>
      <c r="I45" s="291">
        <v>0.83343333333333</v>
      </c>
      <c r="J45" s="288"/>
      <c r="K45" s="43"/>
      <c r="L45" s="43"/>
      <c r="M45" s="43">
        <v>0.83343333333333</v>
      </c>
      <c r="N45" s="277"/>
      <c r="O45" s="277"/>
      <c r="P45" s="43"/>
      <c r="Q45" s="43"/>
      <c r="R45" s="43"/>
      <c r="S45" s="43"/>
      <c r="T45" s="43"/>
      <c r="U45" s="288"/>
      <c r="V45" s="277"/>
      <c r="W45" s="291">
        <v>0.83343333333333</v>
      </c>
      <c r="X45" s="43"/>
      <c r="Y45" s="43"/>
      <c r="Z45" s="43"/>
      <c r="AA45" s="43"/>
      <c r="AB45" s="288"/>
      <c r="AC45" s="277"/>
      <c r="AD45" s="288"/>
      <c r="AE45" s="288"/>
      <c r="AF45" s="43"/>
      <c r="AG45" s="43"/>
      <c r="AH45" s="43"/>
      <c r="AI45" s="279"/>
      <c r="AJ45" s="282"/>
      <c r="AK45" s="38"/>
      <c r="AL45" s="39"/>
      <c r="AM45" s="29"/>
      <c r="AN45" s="29"/>
      <c r="AO45" s="46"/>
      <c r="AP45" s="2"/>
      <c r="AQ45" s="2"/>
      <c r="AR45" s="2"/>
    </row>
    <row r="46" spans="1:44" customHeight="1" ht="9.75" s="48" customFormat="1">
      <c r="A46" s="29">
        <v>19</v>
      </c>
      <c r="B46" s="30" t="s">
        <v>37</v>
      </c>
      <c r="C46" s="31"/>
      <c r="D46" s="32">
        <v>0.25</v>
      </c>
      <c r="E46" s="33" t="s">
        <v>19</v>
      </c>
      <c r="F46" s="34"/>
      <c r="G46" s="287"/>
      <c r="H46" s="287"/>
      <c r="I46" s="35"/>
      <c r="J46" s="35">
        <v>0.83343333333333</v>
      </c>
      <c r="K46" s="35">
        <v>0.0001</v>
      </c>
      <c r="L46" s="35"/>
      <c r="M46" s="35"/>
      <c r="N46" s="276"/>
      <c r="O46" s="276"/>
      <c r="P46" s="35"/>
      <c r="Q46" s="35"/>
      <c r="R46" s="35"/>
      <c r="S46" s="35"/>
      <c r="T46" s="287"/>
      <c r="U46" s="287"/>
      <c r="V46" s="287"/>
      <c r="W46" s="35"/>
      <c r="X46" s="35"/>
      <c r="Y46" s="35"/>
      <c r="Z46" s="35"/>
      <c r="AA46" s="35">
        <v>0.33343333333333</v>
      </c>
      <c r="AB46" s="276"/>
      <c r="AC46" s="276"/>
      <c r="AD46" s="35"/>
      <c r="AE46" s="35"/>
      <c r="AF46" s="35"/>
      <c r="AG46" s="35"/>
      <c r="AH46" s="287"/>
      <c r="AI46" s="294"/>
      <c r="AJ46" s="281"/>
      <c r="AK46" s="38"/>
      <c r="AL46" s="39">
        <v>24.0</v>
      </c>
      <c r="AM46" s="29">
        <v>37.0</v>
      </c>
      <c r="AN46" s="29"/>
      <c r="AO46" s="40"/>
      <c r="AP46" s="2"/>
      <c r="AQ46" s="2"/>
      <c r="AR46" s="2"/>
    </row>
    <row r="47" spans="1:44" customHeight="1" ht="9.75" s="41" customFormat="1">
      <c r="A47" s="29"/>
      <c r="B47" s="30"/>
      <c r="C47" s="31"/>
      <c r="D47" s="32"/>
      <c r="E47" s="33"/>
      <c r="F47" s="42"/>
      <c r="G47" s="288"/>
      <c r="H47" s="288"/>
      <c r="I47" s="43"/>
      <c r="J47" s="43">
        <v>1.0001</v>
      </c>
      <c r="K47" s="43">
        <v>0.33343333333333</v>
      </c>
      <c r="L47" s="43"/>
      <c r="M47" s="43"/>
      <c r="N47" s="277"/>
      <c r="O47" s="277"/>
      <c r="P47" s="43"/>
      <c r="Q47" s="43"/>
      <c r="R47" s="43"/>
      <c r="S47" s="43"/>
      <c r="T47" s="288"/>
      <c r="U47" s="288"/>
      <c r="V47" s="288"/>
      <c r="W47" s="43"/>
      <c r="X47" s="43"/>
      <c r="Y47" s="43"/>
      <c r="Z47" s="43"/>
      <c r="AA47" s="43">
        <v>0.83343333333333</v>
      </c>
      <c r="AB47" s="277"/>
      <c r="AC47" s="277"/>
      <c r="AD47" s="43"/>
      <c r="AE47" s="43"/>
      <c r="AF47" s="43"/>
      <c r="AG47" s="43"/>
      <c r="AH47" s="288"/>
      <c r="AI47" s="295"/>
      <c r="AJ47" s="282"/>
      <c r="AK47" s="38"/>
      <c r="AL47" s="39"/>
      <c r="AM47" s="29"/>
      <c r="AN47" s="29"/>
      <c r="AO47" s="40"/>
    </row>
    <row r="48" spans="1:44" customHeight="1" ht="9.75" s="41" customFormat="1">
      <c r="A48" s="29">
        <v>20</v>
      </c>
      <c r="B48" s="30" t="s">
        <v>38</v>
      </c>
      <c r="C48" s="31"/>
      <c r="D48" s="32">
        <v>0.25</v>
      </c>
      <c r="E48" s="33" t="s">
        <v>19</v>
      </c>
      <c r="F48" s="34"/>
      <c r="G48" s="276"/>
      <c r="H48" s="276"/>
      <c r="I48" s="35"/>
      <c r="J48" s="35"/>
      <c r="K48" s="35"/>
      <c r="L48" s="35"/>
      <c r="M48" s="35">
        <v>0.83343333333333</v>
      </c>
      <c r="N48" s="276">
        <v>0.0001</v>
      </c>
      <c r="O48" s="276"/>
      <c r="P48" s="35"/>
      <c r="Q48" s="35"/>
      <c r="R48" s="35"/>
      <c r="S48" s="35"/>
      <c r="T48" s="35"/>
      <c r="U48" s="276"/>
      <c r="V48" s="276"/>
      <c r="W48" s="35"/>
      <c r="X48" s="35"/>
      <c r="Y48" s="35"/>
      <c r="Z48" s="35"/>
      <c r="AA48" s="35"/>
      <c r="AB48" s="276">
        <v>0.83343333333333</v>
      </c>
      <c r="AC48" s="276">
        <v>0.0001</v>
      </c>
      <c r="AD48" s="35"/>
      <c r="AE48" s="35"/>
      <c r="AF48" s="35"/>
      <c r="AG48" s="35"/>
      <c r="AH48" s="35"/>
      <c r="AI48" s="278"/>
      <c r="AJ48" s="281"/>
      <c r="AK48" s="38"/>
      <c r="AL48" s="39">
        <v>24.0</v>
      </c>
      <c r="AM48" s="29">
        <v>37.0</v>
      </c>
      <c r="AN48" s="29"/>
      <c r="AO48" s="46"/>
    </row>
    <row r="49" spans="1:44" customHeight="1" ht="9.75" s="41" customFormat="1">
      <c r="A49" s="29"/>
      <c r="B49" s="30"/>
      <c r="C49" s="31"/>
      <c r="D49" s="32"/>
      <c r="E49" s="33"/>
      <c r="F49" s="42"/>
      <c r="G49" s="277"/>
      <c r="H49" s="277"/>
      <c r="I49" s="43"/>
      <c r="J49" s="43"/>
      <c r="K49" s="43"/>
      <c r="L49" s="43"/>
      <c r="M49" s="43">
        <v>1.0001</v>
      </c>
      <c r="N49" s="277">
        <v>0.33343333333333</v>
      </c>
      <c r="O49" s="277"/>
      <c r="P49" s="43"/>
      <c r="Q49" s="43"/>
      <c r="R49" s="43"/>
      <c r="S49" s="43"/>
      <c r="T49" s="43"/>
      <c r="U49" s="277"/>
      <c r="V49" s="277"/>
      <c r="W49" s="43"/>
      <c r="X49" s="43"/>
      <c r="Y49" s="43"/>
      <c r="Z49" s="43"/>
      <c r="AA49" s="43"/>
      <c r="AB49" s="277">
        <v>1.0001</v>
      </c>
      <c r="AC49" s="277">
        <v>0.33343333333333</v>
      </c>
      <c r="AD49" s="43"/>
      <c r="AE49" s="43"/>
      <c r="AF49" s="43"/>
      <c r="AG49" s="43"/>
      <c r="AH49" s="43"/>
      <c r="AI49" s="279"/>
      <c r="AJ49" s="282"/>
      <c r="AK49" s="38"/>
      <c r="AL49" s="39"/>
      <c r="AM49" s="29"/>
      <c r="AN49" s="29"/>
      <c r="AO49" s="46"/>
    </row>
    <row r="50" spans="1:44" customHeight="1" ht="9.75" s="41" customFormat="1">
      <c r="A50" s="29">
        <v>21</v>
      </c>
      <c r="B50" s="30" t="s">
        <v>39</v>
      </c>
      <c r="C50" s="31"/>
      <c r="D50" s="32">
        <v>0.0</v>
      </c>
      <c r="E50" s="33" t="s">
        <v>19</v>
      </c>
      <c r="F50" s="285"/>
      <c r="G50" s="287"/>
      <c r="H50" s="287"/>
      <c r="I50" s="35"/>
      <c r="J50" s="35"/>
      <c r="K50" s="35"/>
      <c r="L50" s="35">
        <v>0.83343333333333</v>
      </c>
      <c r="M50" s="35">
        <v>0.0001</v>
      </c>
      <c r="N50" s="276"/>
      <c r="O50" s="276"/>
      <c r="P50" s="35"/>
      <c r="Q50" s="35"/>
      <c r="R50" s="35">
        <v>0.33343333333333</v>
      </c>
      <c r="S50" s="35"/>
      <c r="T50" s="35"/>
      <c r="U50" s="276"/>
      <c r="V50" s="276"/>
      <c r="W50" s="35"/>
      <c r="X50" s="35"/>
      <c r="Y50" s="35"/>
      <c r="Z50" s="35"/>
      <c r="AA50" s="35"/>
      <c r="AB50" s="276"/>
      <c r="AC50" s="276"/>
      <c r="AD50" s="35"/>
      <c r="AE50" s="35"/>
      <c r="AF50" s="35"/>
      <c r="AG50" s="35"/>
      <c r="AH50" s="35"/>
      <c r="AI50" s="278"/>
      <c r="AJ50" s="281"/>
      <c r="AK50" s="38"/>
      <c r="AL50" s="39">
        <v>24.0</v>
      </c>
      <c r="AM50" s="29">
        <v>192.0</v>
      </c>
      <c r="AN50" s="29"/>
      <c r="AO50" s="40"/>
    </row>
    <row r="51" spans="1:44" customHeight="1" ht="9.75" s="41" customFormat="1">
      <c r="A51" s="29"/>
      <c r="B51" s="30"/>
      <c r="C51" s="31"/>
      <c r="D51" s="32"/>
      <c r="E51" s="33"/>
      <c r="F51" s="286"/>
      <c r="G51" s="288"/>
      <c r="H51" s="288"/>
      <c r="I51" s="43"/>
      <c r="J51" s="43"/>
      <c r="K51" s="43"/>
      <c r="L51" s="43">
        <v>1.0001</v>
      </c>
      <c r="M51" s="43">
        <v>0.33343333333333</v>
      </c>
      <c r="N51" s="277"/>
      <c r="O51" s="277"/>
      <c r="P51" s="43"/>
      <c r="Q51" s="43"/>
      <c r="R51" s="43">
        <v>0.83343333333333</v>
      </c>
      <c r="S51" s="43"/>
      <c r="T51" s="43"/>
      <c r="U51" s="277"/>
      <c r="V51" s="277"/>
      <c r="W51" s="43"/>
      <c r="X51" s="43"/>
      <c r="Y51" s="43"/>
      <c r="Z51" s="43"/>
      <c r="AA51" s="43"/>
      <c r="AB51" s="277"/>
      <c r="AC51" s="277"/>
      <c r="AD51" s="43"/>
      <c r="AE51" s="43"/>
      <c r="AF51" s="43"/>
      <c r="AG51" s="43"/>
      <c r="AH51" s="43"/>
      <c r="AI51" s="279"/>
      <c r="AJ51" s="282"/>
      <c r="AK51" s="38"/>
      <c r="AL51" s="39"/>
      <c r="AM51" s="29"/>
      <c r="AN51" s="29"/>
      <c r="AO51" s="40"/>
    </row>
    <row r="52" spans="1:44" customHeight="1" ht="9.75" s="41" customFormat="1">
      <c r="A52" s="29">
        <v>22</v>
      </c>
      <c r="B52" s="30" t="s">
        <v>40</v>
      </c>
      <c r="C52" s="31"/>
      <c r="D52" s="32">
        <v>0.25</v>
      </c>
      <c r="E52" s="33" t="s">
        <v>19</v>
      </c>
      <c r="F52" s="49"/>
      <c r="G52" s="278"/>
      <c r="H52" s="278"/>
      <c r="I52" s="36"/>
      <c r="J52" s="36"/>
      <c r="K52" s="36"/>
      <c r="L52" s="292">
        <v>0.33343333333333</v>
      </c>
      <c r="M52" s="294"/>
      <c r="N52" s="294"/>
      <c r="O52" s="278"/>
      <c r="P52" s="36">
        <v>0.33343333333333</v>
      </c>
      <c r="Q52" s="36"/>
      <c r="R52" s="36"/>
      <c r="S52" s="36"/>
      <c r="T52" s="36"/>
      <c r="U52" s="294"/>
      <c r="V52" s="294"/>
      <c r="W52" s="294"/>
      <c r="X52" s="36"/>
      <c r="Y52" s="36"/>
      <c r="Z52" s="36"/>
      <c r="AA52" s="36"/>
      <c r="AB52" s="278"/>
      <c r="AC52" s="278"/>
      <c r="AD52" s="36"/>
      <c r="AE52" s="36"/>
      <c r="AF52" s="36"/>
      <c r="AG52" s="36"/>
      <c r="AH52" s="36"/>
      <c r="AI52" s="278"/>
      <c r="AJ52" s="283"/>
      <c r="AK52" s="50"/>
      <c r="AL52" s="51">
        <v>24.0</v>
      </c>
      <c r="AM52" s="29">
        <v>37.0</v>
      </c>
      <c r="AN52" s="29"/>
      <c r="AO52" s="46"/>
      <c r="AP52" s="1"/>
      <c r="AQ52" s="1"/>
      <c r="AR52" s="1"/>
    </row>
    <row r="53" spans="1:44" customHeight="1" ht="9.75" s="41" customFormat="1">
      <c r="A53" s="29"/>
      <c r="B53" s="30"/>
      <c r="C53" s="31"/>
      <c r="D53" s="32"/>
      <c r="E53" s="33"/>
      <c r="F53" s="52"/>
      <c r="G53" s="279"/>
      <c r="H53" s="279"/>
      <c r="I53" s="44"/>
      <c r="J53" s="44"/>
      <c r="K53" s="44"/>
      <c r="L53" s="296">
        <v>0.83343333333333</v>
      </c>
      <c r="M53" s="295"/>
      <c r="N53" s="295"/>
      <c r="O53" s="279"/>
      <c r="P53" s="44">
        <v>0.83343333333333</v>
      </c>
      <c r="Q53" s="44"/>
      <c r="R53" s="44"/>
      <c r="S53" s="44"/>
      <c r="T53" s="44"/>
      <c r="U53" s="295"/>
      <c r="V53" s="295"/>
      <c r="W53" s="295"/>
      <c r="X53" s="44"/>
      <c r="Y53" s="44"/>
      <c r="Z53" s="44"/>
      <c r="AA53" s="44"/>
      <c r="AB53" s="279"/>
      <c r="AC53" s="279"/>
      <c r="AD53" s="44"/>
      <c r="AE53" s="44"/>
      <c r="AF53" s="44"/>
      <c r="AG53" s="44"/>
      <c r="AH53" s="44"/>
      <c r="AI53" s="279"/>
      <c r="AJ53" s="284"/>
      <c r="AK53" s="50"/>
      <c r="AL53" s="51"/>
      <c r="AM53" s="29"/>
      <c r="AN53" s="29"/>
      <c r="AO53" s="46"/>
      <c r="AP53" s="1"/>
      <c r="AQ53" s="1"/>
      <c r="AR53" s="1"/>
    </row>
    <row r="54" spans="1:44" customHeight="1" ht="9.75" s="41" customFormat="1">
      <c r="A54" s="29">
        <v>23</v>
      </c>
      <c r="B54" s="30" t="s">
        <v>41</v>
      </c>
      <c r="C54" s="31"/>
      <c r="D54" s="32">
        <v>0.25</v>
      </c>
      <c r="E54" s="33" t="s">
        <v>19</v>
      </c>
      <c r="F54" s="285"/>
      <c r="G54" s="276"/>
      <c r="H54" s="276"/>
      <c r="I54" s="287"/>
      <c r="J54" s="287"/>
      <c r="K54" s="287"/>
      <c r="L54" s="35"/>
      <c r="M54" s="35"/>
      <c r="N54" s="276"/>
      <c r="O54" s="276"/>
      <c r="P54" s="35"/>
      <c r="Q54" s="35"/>
      <c r="R54" s="35"/>
      <c r="S54" s="35"/>
      <c r="T54" s="35"/>
      <c r="U54" s="276"/>
      <c r="V54" s="276"/>
      <c r="W54" s="35"/>
      <c r="X54" s="35"/>
      <c r="Y54" s="35"/>
      <c r="Z54" s="35"/>
      <c r="AA54" s="35"/>
      <c r="AB54" s="276"/>
      <c r="AC54" s="276"/>
      <c r="AD54" s="35"/>
      <c r="AE54" s="35"/>
      <c r="AF54" s="35"/>
      <c r="AG54" s="35"/>
      <c r="AH54" s="35"/>
      <c r="AI54" s="278"/>
      <c r="AJ54" s="281"/>
      <c r="AK54" s="38"/>
      <c r="AL54" s="39">
        <v>0.0</v>
      </c>
      <c r="AM54" s="29">
        <v>37.0</v>
      </c>
      <c r="AN54" s="29"/>
      <c r="AO54" s="40"/>
    </row>
    <row r="55" spans="1:44" customHeight="1" ht="9.75" s="41" customFormat="1">
      <c r="A55" s="29"/>
      <c r="B55" s="30"/>
      <c r="C55" s="31"/>
      <c r="D55" s="32"/>
      <c r="E55" s="33"/>
      <c r="F55" s="286"/>
      <c r="G55" s="277"/>
      <c r="H55" s="277"/>
      <c r="I55" s="288"/>
      <c r="J55" s="288"/>
      <c r="K55" s="288"/>
      <c r="L55" s="43"/>
      <c r="M55" s="43"/>
      <c r="N55" s="277"/>
      <c r="O55" s="277"/>
      <c r="P55" s="43"/>
      <c r="Q55" s="43"/>
      <c r="R55" s="43"/>
      <c r="S55" s="43"/>
      <c r="T55" s="43"/>
      <c r="U55" s="277"/>
      <c r="V55" s="277"/>
      <c r="W55" s="43"/>
      <c r="X55" s="43"/>
      <c r="Y55" s="43"/>
      <c r="Z55" s="43"/>
      <c r="AA55" s="43"/>
      <c r="AB55" s="277"/>
      <c r="AC55" s="277"/>
      <c r="AD55" s="43"/>
      <c r="AE55" s="43"/>
      <c r="AF55" s="43"/>
      <c r="AG55" s="43"/>
      <c r="AH55" s="43"/>
      <c r="AI55" s="279"/>
      <c r="AJ55" s="282"/>
      <c r="AK55" s="38"/>
      <c r="AL55" s="39"/>
      <c r="AM55" s="29"/>
      <c r="AN55" s="29"/>
      <c r="AO55" s="40"/>
    </row>
    <row r="56" spans="1:44" customHeight="1" ht="9.75" s="41" customFormat="1">
      <c r="A56" s="29">
        <v>24</v>
      </c>
      <c r="B56" s="30" t="s">
        <v>42</v>
      </c>
      <c r="C56" s="31"/>
      <c r="D56" s="32">
        <v>0.25</v>
      </c>
      <c r="E56" s="33" t="s">
        <v>19</v>
      </c>
      <c r="F56" s="34"/>
      <c r="G56" s="276">
        <v>0.83343333333333</v>
      </c>
      <c r="H56" s="276">
        <v>0.0001</v>
      </c>
      <c r="I56" s="287"/>
      <c r="J56" s="35"/>
      <c r="K56" s="35"/>
      <c r="L56" s="35"/>
      <c r="M56" s="287"/>
      <c r="N56" s="276"/>
      <c r="O56" s="276"/>
      <c r="P56" s="35"/>
      <c r="Q56" s="35"/>
      <c r="R56" s="35"/>
      <c r="S56" s="35"/>
      <c r="T56" s="287"/>
      <c r="U56" s="276">
        <v>0.33343333333333</v>
      </c>
      <c r="V56" s="276"/>
      <c r="W56" s="35"/>
      <c r="X56" s="35"/>
      <c r="Y56" s="35"/>
      <c r="Z56" s="35"/>
      <c r="AA56" s="35"/>
      <c r="AB56" s="276"/>
      <c r="AC56" s="276"/>
      <c r="AD56" s="35"/>
      <c r="AE56" s="35"/>
      <c r="AF56" s="35"/>
      <c r="AG56" s="35"/>
      <c r="AH56" s="35"/>
      <c r="AI56" s="278"/>
      <c r="AJ56" s="281"/>
      <c r="AK56" s="38"/>
      <c r="AL56" s="39">
        <v>24.0</v>
      </c>
      <c r="AM56" s="29">
        <v>37.0</v>
      </c>
      <c r="AN56" s="29"/>
      <c r="AO56" s="46"/>
    </row>
    <row r="57" spans="1:44" customHeight="1" ht="9.75" s="41" customFormat="1">
      <c r="A57" s="29"/>
      <c r="B57" s="30"/>
      <c r="C57" s="31"/>
      <c r="D57" s="32"/>
      <c r="E57" s="33"/>
      <c r="F57" s="42"/>
      <c r="G57" s="277">
        <v>1.0001</v>
      </c>
      <c r="H57" s="277">
        <v>0.33343333333333</v>
      </c>
      <c r="I57" s="288"/>
      <c r="J57" s="43"/>
      <c r="K57" s="43"/>
      <c r="L57" s="43"/>
      <c r="M57" s="288"/>
      <c r="N57" s="277"/>
      <c r="O57" s="277"/>
      <c r="P57" s="43"/>
      <c r="Q57" s="43"/>
      <c r="R57" s="43"/>
      <c r="S57" s="43"/>
      <c r="T57" s="288"/>
      <c r="U57" s="277">
        <v>0.83343333333333</v>
      </c>
      <c r="V57" s="277"/>
      <c r="W57" s="43"/>
      <c r="X57" s="43"/>
      <c r="Y57" s="43"/>
      <c r="Z57" s="43"/>
      <c r="AA57" s="43"/>
      <c r="AB57" s="277"/>
      <c r="AC57" s="277"/>
      <c r="AD57" s="43"/>
      <c r="AE57" s="43"/>
      <c r="AF57" s="43"/>
      <c r="AG57" s="43"/>
      <c r="AH57" s="43"/>
      <c r="AI57" s="279"/>
      <c r="AJ57" s="282"/>
      <c r="AK57" s="38"/>
      <c r="AL57" s="39"/>
      <c r="AM57" s="29"/>
      <c r="AN57" s="29"/>
      <c r="AO57" s="46"/>
    </row>
    <row r="58" spans="1:44" customHeight="1" ht="9.75" s="41" customFormat="1">
      <c r="A58" s="29">
        <v>25</v>
      </c>
      <c r="B58" s="30" t="s">
        <v>43</v>
      </c>
      <c r="C58" s="31"/>
      <c r="D58" s="32">
        <v>0.25</v>
      </c>
      <c r="E58" s="33" t="s">
        <v>19</v>
      </c>
      <c r="F58" s="285"/>
      <c r="G58" s="276"/>
      <c r="H58" s="276"/>
      <c r="I58" s="35"/>
      <c r="J58" s="35"/>
      <c r="K58" s="35"/>
      <c r="L58" s="287"/>
      <c r="M58" s="35"/>
      <c r="N58" s="276"/>
      <c r="O58" s="276"/>
      <c r="P58" s="35"/>
      <c r="Q58" s="35"/>
      <c r="R58" s="287"/>
      <c r="S58" s="35"/>
      <c r="T58" s="287"/>
      <c r="U58" s="276"/>
      <c r="V58" s="276"/>
      <c r="W58" s="35"/>
      <c r="X58" s="35"/>
      <c r="Y58" s="35"/>
      <c r="Z58" s="35"/>
      <c r="AA58" s="287"/>
      <c r="AB58" s="287"/>
      <c r="AC58" s="276"/>
      <c r="AD58" s="287"/>
      <c r="AE58" s="287"/>
      <c r="AF58" s="287"/>
      <c r="AG58" s="287"/>
      <c r="AH58" s="287"/>
      <c r="AI58" s="294"/>
      <c r="AJ58" s="281"/>
      <c r="AK58" s="38"/>
      <c r="AL58" s="39">
        <v>0.0</v>
      </c>
      <c r="AM58" s="29">
        <v>37.0</v>
      </c>
      <c r="AN58" s="29"/>
      <c r="AO58" s="40"/>
    </row>
    <row r="59" spans="1:44" customHeight="1" ht="9.75" s="41" customFormat="1">
      <c r="A59" s="29"/>
      <c r="B59" s="30"/>
      <c r="C59" s="31"/>
      <c r="D59" s="32"/>
      <c r="E59" s="33"/>
      <c r="F59" s="286"/>
      <c r="G59" s="277"/>
      <c r="H59" s="277"/>
      <c r="I59" s="43"/>
      <c r="J59" s="43"/>
      <c r="K59" s="43"/>
      <c r="L59" s="288"/>
      <c r="M59" s="43"/>
      <c r="N59" s="277"/>
      <c r="O59" s="291"/>
      <c r="P59" s="43"/>
      <c r="Q59" s="43"/>
      <c r="R59" s="288"/>
      <c r="S59" s="291"/>
      <c r="T59" s="288"/>
      <c r="U59" s="277"/>
      <c r="V59" s="277"/>
      <c r="W59" s="43"/>
      <c r="X59" s="43"/>
      <c r="Y59" s="43"/>
      <c r="Z59" s="43"/>
      <c r="AA59" s="288"/>
      <c r="AB59" s="288"/>
      <c r="AC59" s="277"/>
      <c r="AD59" s="288"/>
      <c r="AE59" s="288"/>
      <c r="AF59" s="288"/>
      <c r="AG59" s="288"/>
      <c r="AH59" s="288"/>
      <c r="AI59" s="295"/>
      <c r="AJ59" s="282"/>
      <c r="AK59" s="38"/>
      <c r="AL59" s="39"/>
      <c r="AM59" s="29"/>
      <c r="AN59" s="29"/>
      <c r="AO59" s="40"/>
    </row>
    <row r="60" spans="1:44" customHeight="1" ht="9.75" s="41" customFormat="1">
      <c r="A60" s="29">
        <v>26</v>
      </c>
      <c r="B60" s="30" t="s">
        <v>44</v>
      </c>
      <c r="C60" s="31"/>
      <c r="D60" s="32">
        <v>0.25</v>
      </c>
      <c r="E60" s="33" t="s">
        <v>19</v>
      </c>
      <c r="F60" s="34"/>
      <c r="G60" s="276"/>
      <c r="H60" s="276"/>
      <c r="I60" s="35"/>
      <c r="J60" s="35"/>
      <c r="K60" s="35"/>
      <c r="L60" s="35"/>
      <c r="M60" s="35"/>
      <c r="N60" s="276"/>
      <c r="O60" s="276"/>
      <c r="P60" s="35"/>
      <c r="Q60" s="35"/>
      <c r="R60" s="35"/>
      <c r="S60" s="35"/>
      <c r="T60" s="35"/>
      <c r="U60" s="276"/>
      <c r="V60" s="276"/>
      <c r="W60" s="35"/>
      <c r="X60" s="35"/>
      <c r="Y60" s="35"/>
      <c r="Z60" s="35"/>
      <c r="AA60" s="35"/>
      <c r="AB60" s="276"/>
      <c r="AC60" s="276"/>
      <c r="AD60" s="35"/>
      <c r="AE60" s="35"/>
      <c r="AF60" s="35"/>
      <c r="AG60" s="35"/>
      <c r="AH60" s="35"/>
      <c r="AI60" s="278"/>
      <c r="AJ60" s="281"/>
      <c r="AK60" s="38"/>
      <c r="AL60" s="39">
        <v>0.0</v>
      </c>
      <c r="AM60" s="29">
        <v>37.0</v>
      </c>
      <c r="AN60" s="29"/>
      <c r="AO60" s="46"/>
    </row>
    <row r="61" spans="1:44" customHeight="1" ht="9.75" s="41" customFormat="1">
      <c r="A61" s="29"/>
      <c r="B61" s="30"/>
      <c r="C61" s="31"/>
      <c r="D61" s="32"/>
      <c r="E61" s="33"/>
      <c r="F61" s="42"/>
      <c r="G61" s="277"/>
      <c r="H61" s="277"/>
      <c r="I61" s="43"/>
      <c r="J61" s="43"/>
      <c r="K61" s="43"/>
      <c r="L61" s="43"/>
      <c r="M61" s="43"/>
      <c r="N61" s="277"/>
      <c r="O61" s="277"/>
      <c r="P61" s="43"/>
      <c r="Q61" s="43"/>
      <c r="R61" s="43"/>
      <c r="S61" s="43"/>
      <c r="T61" s="43"/>
      <c r="U61" s="277"/>
      <c r="V61" s="277"/>
      <c r="W61" s="43"/>
      <c r="X61" s="43"/>
      <c r="Y61" s="43"/>
      <c r="Z61" s="43"/>
      <c r="AA61" s="43"/>
      <c r="AB61" s="277"/>
      <c r="AC61" s="277"/>
      <c r="AD61" s="43"/>
      <c r="AE61" s="43"/>
      <c r="AF61" s="43"/>
      <c r="AG61" s="43"/>
      <c r="AH61" s="43"/>
      <c r="AI61" s="279"/>
      <c r="AJ61" s="282"/>
      <c r="AK61" s="38"/>
      <c r="AL61" s="39"/>
      <c r="AM61" s="29"/>
      <c r="AN61" s="29"/>
      <c r="AO61" s="46"/>
    </row>
    <row r="62" spans="1:44" customHeight="1" ht="9.75" s="41" customFormat="1">
      <c r="A62" s="29">
        <v>27</v>
      </c>
      <c r="B62" s="30" t="s">
        <v>45</v>
      </c>
      <c r="C62" s="31"/>
      <c r="D62" s="32">
        <v>0.25</v>
      </c>
      <c r="E62" s="33" t="s">
        <v>19</v>
      </c>
      <c r="F62" s="34"/>
      <c r="G62" s="290">
        <v>0.33343333333333</v>
      </c>
      <c r="H62" s="276"/>
      <c r="I62" s="35"/>
      <c r="J62" s="35"/>
      <c r="K62" s="287"/>
      <c r="L62" s="287"/>
      <c r="M62" s="35"/>
      <c r="N62" s="276"/>
      <c r="O62" s="276"/>
      <c r="P62" s="35"/>
      <c r="Q62" s="35"/>
      <c r="R62" s="287"/>
      <c r="S62" s="287"/>
      <c r="T62" s="287"/>
      <c r="U62" s="287"/>
      <c r="V62" s="287"/>
      <c r="W62" s="35"/>
      <c r="X62" s="35"/>
      <c r="Y62" s="290">
        <v>0.33343333333333</v>
      </c>
      <c r="Z62" s="35"/>
      <c r="AA62" s="35"/>
      <c r="AB62" s="276"/>
      <c r="AC62" s="287"/>
      <c r="AD62" s="35"/>
      <c r="AE62" s="35"/>
      <c r="AF62" s="35"/>
      <c r="AG62" s="35"/>
      <c r="AH62" s="35"/>
      <c r="AI62" s="278"/>
      <c r="AJ62" s="281"/>
      <c r="AK62" s="38"/>
      <c r="AL62" s="39">
        <v>24.0</v>
      </c>
      <c r="AM62" s="29">
        <v>37.0</v>
      </c>
      <c r="AN62" s="29"/>
      <c r="AO62" s="40"/>
    </row>
    <row r="63" spans="1:44" customHeight="1" ht="9.75" s="41" customFormat="1">
      <c r="A63" s="29"/>
      <c r="B63" s="30"/>
      <c r="C63" s="31"/>
      <c r="D63" s="32"/>
      <c r="E63" s="33"/>
      <c r="F63" s="42"/>
      <c r="G63" s="291">
        <v>0.83343333333333</v>
      </c>
      <c r="H63" s="277"/>
      <c r="I63" s="43"/>
      <c r="J63" s="293"/>
      <c r="K63" s="288"/>
      <c r="L63" s="288"/>
      <c r="M63" s="43"/>
      <c r="N63" s="277"/>
      <c r="O63" s="277"/>
      <c r="P63" s="43"/>
      <c r="Q63" s="43"/>
      <c r="R63" s="288"/>
      <c r="S63" s="288"/>
      <c r="T63" s="288"/>
      <c r="U63" s="288"/>
      <c r="V63" s="288"/>
      <c r="W63" s="43"/>
      <c r="X63" s="43"/>
      <c r="Y63" s="291">
        <v>0.83343333333333</v>
      </c>
      <c r="Z63" s="293"/>
      <c r="AA63" s="293"/>
      <c r="AB63" s="293"/>
      <c r="AC63" s="288"/>
      <c r="AD63" s="43"/>
      <c r="AE63" s="43"/>
      <c r="AF63" s="43"/>
      <c r="AG63" s="43"/>
      <c r="AH63" s="43"/>
      <c r="AI63" s="279"/>
      <c r="AJ63" s="282"/>
      <c r="AK63" s="38"/>
      <c r="AL63" s="39"/>
      <c r="AM63" s="29"/>
      <c r="AN63" s="29"/>
      <c r="AO63" s="40"/>
    </row>
    <row r="64" spans="1:44" customHeight="1" ht="9.75">
      <c r="A64" s="29">
        <v>28</v>
      </c>
      <c r="B64" s="30" t="s">
        <v>46</v>
      </c>
      <c r="C64" s="31"/>
      <c r="D64" s="32">
        <v>0.25</v>
      </c>
      <c r="E64" s="33" t="s">
        <v>19</v>
      </c>
      <c r="F64" s="285"/>
      <c r="G64" s="287"/>
      <c r="H64" s="287"/>
      <c r="I64" s="35"/>
      <c r="J64" s="35"/>
      <c r="K64" s="35"/>
      <c r="L64" s="35"/>
      <c r="M64" s="35"/>
      <c r="N64" s="276"/>
      <c r="O64" s="276"/>
      <c r="P64" s="35"/>
      <c r="Q64" s="35"/>
      <c r="R64" s="35"/>
      <c r="S64" s="35"/>
      <c r="T64" s="35"/>
      <c r="U64" s="276"/>
      <c r="V64" s="276"/>
      <c r="W64" s="35"/>
      <c r="X64" s="35"/>
      <c r="Y64" s="35"/>
      <c r="Z64" s="287"/>
      <c r="AA64" s="287"/>
      <c r="AB64" s="287"/>
      <c r="AC64" s="287"/>
      <c r="AD64" s="35"/>
      <c r="AE64" s="35"/>
      <c r="AF64" s="35"/>
      <c r="AG64" s="35"/>
      <c r="AH64" s="35">
        <v>0.83343333333333</v>
      </c>
      <c r="AI64" s="278">
        <v>0.0001</v>
      </c>
      <c r="AJ64" s="281"/>
      <c r="AK64" s="38"/>
      <c r="AL64" s="39">
        <v>12.0</v>
      </c>
      <c r="AM64" s="29">
        <v>37.0</v>
      </c>
      <c r="AN64" s="29"/>
      <c r="AO64" s="46"/>
    </row>
    <row r="65" spans="1:44" customHeight="1" ht="9.75">
      <c r="A65" s="29"/>
      <c r="B65" s="30"/>
      <c r="C65" s="31"/>
      <c r="D65" s="32"/>
      <c r="E65" s="33"/>
      <c r="F65" s="286"/>
      <c r="G65" s="288"/>
      <c r="H65" s="288"/>
      <c r="I65" s="293"/>
      <c r="J65" s="43"/>
      <c r="K65" s="43"/>
      <c r="L65" s="43"/>
      <c r="M65" s="43"/>
      <c r="N65" s="293"/>
      <c r="O65" s="277"/>
      <c r="P65" s="293"/>
      <c r="Q65" s="43"/>
      <c r="R65" s="43"/>
      <c r="S65" s="43"/>
      <c r="T65" s="43"/>
      <c r="U65" s="293"/>
      <c r="V65" s="277"/>
      <c r="W65" s="293"/>
      <c r="X65" s="43"/>
      <c r="Y65" s="43"/>
      <c r="Z65" s="288"/>
      <c r="AA65" s="288"/>
      <c r="AB65" s="288"/>
      <c r="AC65" s="288"/>
      <c r="AD65" s="293"/>
      <c r="AE65" s="43"/>
      <c r="AF65" s="43"/>
      <c r="AG65" s="43"/>
      <c r="AH65" s="43">
        <v>1.0001</v>
      </c>
      <c r="AI65" s="279">
        <v>0.33343333333333</v>
      </c>
      <c r="AJ65" s="282"/>
      <c r="AK65" s="38"/>
      <c r="AL65" s="39"/>
      <c r="AM65" s="29"/>
      <c r="AN65" s="29"/>
      <c r="AO65" s="46"/>
    </row>
    <row r="66" spans="1:44" customHeight="1" ht="9.75">
      <c r="A66" s="29">
        <v>29</v>
      </c>
      <c r="B66" s="30" t="s">
        <v>47</v>
      </c>
      <c r="C66" s="31"/>
      <c r="D66" s="32">
        <v>1.0</v>
      </c>
      <c r="E66" s="33" t="s">
        <v>48</v>
      </c>
      <c r="F66" s="285"/>
      <c r="G66" s="287"/>
      <c r="H66" s="287"/>
      <c r="I66" s="287"/>
      <c r="J66" s="287"/>
      <c r="K66" s="287"/>
      <c r="L66" s="287"/>
      <c r="M66" s="35"/>
      <c r="N66" s="276"/>
      <c r="O66" s="289"/>
      <c r="P66" s="287"/>
      <c r="Q66" s="287"/>
      <c r="R66" s="287"/>
      <c r="S66" s="287"/>
      <c r="T66" s="35"/>
      <c r="U66" s="276"/>
      <c r="V66" s="289"/>
      <c r="W66" s="287"/>
      <c r="X66" s="287"/>
      <c r="Y66" s="287"/>
      <c r="Z66" s="287"/>
      <c r="AA66" s="35"/>
      <c r="AB66" s="276"/>
      <c r="AC66" s="289"/>
      <c r="AD66" s="287"/>
      <c r="AE66" s="287"/>
      <c r="AF66" s="287"/>
      <c r="AG66" s="287"/>
      <c r="AH66" s="35"/>
      <c r="AI66" s="278"/>
      <c r="AJ66" s="281"/>
      <c r="AK66" s="38"/>
      <c r="AL66" s="39">
        <v>0.0</v>
      </c>
      <c r="AM66" s="29">
        <v>0.0</v>
      </c>
      <c r="AN66" s="29"/>
      <c r="AO66" s="40"/>
    </row>
    <row r="67" spans="1:44" customHeight="1" ht="9.75">
      <c r="A67" s="29"/>
      <c r="B67" s="30"/>
      <c r="C67" s="31"/>
      <c r="D67" s="32"/>
      <c r="E67" s="33"/>
      <c r="F67" s="286"/>
      <c r="G67" s="288"/>
      <c r="H67" s="288"/>
      <c r="I67" s="288"/>
      <c r="J67" s="288"/>
      <c r="K67" s="288"/>
      <c r="L67" s="288"/>
      <c r="M67" s="293"/>
      <c r="N67" s="277"/>
      <c r="O67" s="277"/>
      <c r="P67" s="288"/>
      <c r="Q67" s="288"/>
      <c r="R67" s="288"/>
      <c r="S67" s="288"/>
      <c r="T67" s="293"/>
      <c r="U67" s="277"/>
      <c r="V67" s="277"/>
      <c r="W67" s="288"/>
      <c r="X67" s="288"/>
      <c r="Y67" s="288"/>
      <c r="Z67" s="288"/>
      <c r="AA67" s="293"/>
      <c r="AB67" s="277"/>
      <c r="AC67" s="277"/>
      <c r="AD67" s="288"/>
      <c r="AE67" s="288"/>
      <c r="AF67" s="288"/>
      <c r="AG67" s="288"/>
      <c r="AH67" s="293"/>
      <c r="AI67" s="279"/>
      <c r="AJ67" s="282"/>
      <c r="AK67" s="38"/>
      <c r="AL67" s="39"/>
      <c r="AM67" s="29"/>
      <c r="AN67" s="29"/>
      <c r="AO67" s="40"/>
    </row>
    <row r="68" spans="1:44" customHeight="1" ht="12">
      <c r="A68" s="29">
        <v>30</v>
      </c>
      <c r="B68" s="30" t="s">
        <v>49</v>
      </c>
      <c r="C68" s="31"/>
      <c r="D68" s="32">
        <v>1.0</v>
      </c>
      <c r="E68" s="33" t="s">
        <v>48</v>
      </c>
      <c r="F68" s="285"/>
      <c r="G68" s="276"/>
      <c r="H68" s="276"/>
      <c r="I68" s="35"/>
      <c r="J68" s="35"/>
      <c r="K68" s="287"/>
      <c r="L68" s="287"/>
      <c r="M68" s="287"/>
      <c r="N68" s="287"/>
      <c r="O68" s="287"/>
      <c r="P68" s="35"/>
      <c r="Q68" s="35"/>
      <c r="R68" s="35"/>
      <c r="S68" s="287"/>
      <c r="T68" s="35"/>
      <c r="U68" s="287"/>
      <c r="V68" s="287"/>
      <c r="W68" s="35"/>
      <c r="X68" s="35"/>
      <c r="Y68" s="35"/>
      <c r="Z68" s="35"/>
      <c r="AA68" s="35"/>
      <c r="AB68" s="276"/>
      <c r="AC68" s="276"/>
      <c r="AD68" s="35"/>
      <c r="AE68" s="35"/>
      <c r="AF68" s="35"/>
      <c r="AG68" s="35"/>
      <c r="AH68" s="35"/>
      <c r="AI68" s="278"/>
      <c r="AJ68" s="281"/>
      <c r="AK68" s="38"/>
      <c r="AL68" s="39">
        <v>0.0</v>
      </c>
      <c r="AM68" s="29">
        <v>0.0</v>
      </c>
      <c r="AN68" s="29"/>
      <c r="AO68" s="46"/>
    </row>
    <row r="69" spans="1:44" customHeight="1" ht="9.75">
      <c r="A69" s="29"/>
      <c r="B69" s="30"/>
      <c r="C69" s="31"/>
      <c r="D69" s="32"/>
      <c r="E69" s="33"/>
      <c r="F69" s="286"/>
      <c r="G69" s="277"/>
      <c r="H69" s="277"/>
      <c r="I69" s="43"/>
      <c r="J69" s="43"/>
      <c r="K69" s="288"/>
      <c r="L69" s="288"/>
      <c r="M69" s="288"/>
      <c r="N69" s="288"/>
      <c r="O69" s="288"/>
      <c r="P69" s="43"/>
      <c r="Q69" s="43"/>
      <c r="R69" s="43"/>
      <c r="S69" s="288"/>
      <c r="T69" s="43"/>
      <c r="U69" s="288"/>
      <c r="V69" s="288"/>
      <c r="W69" s="43"/>
      <c r="X69" s="43"/>
      <c r="Y69" s="43"/>
      <c r="Z69" s="43"/>
      <c r="AA69" s="43"/>
      <c r="AB69" s="277"/>
      <c r="AC69" s="277"/>
      <c r="AD69" s="43"/>
      <c r="AE69" s="43"/>
      <c r="AF69" s="43"/>
      <c r="AG69" s="43"/>
      <c r="AH69" s="43"/>
      <c r="AI69" s="279"/>
      <c r="AJ69" s="282"/>
      <c r="AK69" s="38"/>
      <c r="AL69" s="39"/>
      <c r="AM69" s="29"/>
      <c r="AN69" s="29"/>
      <c r="AO69" s="46"/>
    </row>
    <row r="70" spans="1:44" customHeight="1" ht="12.75">
      <c r="A70" s="29">
        <v>31</v>
      </c>
      <c r="B70" s="30" t="s">
        <v>50</v>
      </c>
      <c r="C70" s="31"/>
      <c r="D70" s="32">
        <v>1.0</v>
      </c>
      <c r="E70" s="33" t="s">
        <v>48</v>
      </c>
      <c r="F70" s="285"/>
      <c r="G70" s="287"/>
      <c r="H70" s="287"/>
      <c r="I70" s="287"/>
      <c r="J70" s="35"/>
      <c r="K70" s="35"/>
      <c r="L70" s="35"/>
      <c r="M70" s="35"/>
      <c r="N70" s="276"/>
      <c r="O70" s="276"/>
      <c r="P70" s="35"/>
      <c r="Q70" s="35"/>
      <c r="R70" s="35"/>
      <c r="S70" s="35"/>
      <c r="T70" s="289"/>
      <c r="U70" s="287"/>
      <c r="V70" s="287"/>
      <c r="W70" s="35"/>
      <c r="X70" s="35"/>
      <c r="Y70" s="35"/>
      <c r="Z70" s="35"/>
      <c r="AA70" s="35"/>
      <c r="AB70" s="276"/>
      <c r="AC70" s="276"/>
      <c r="AD70" s="35"/>
      <c r="AE70" s="35"/>
      <c r="AF70" s="35"/>
      <c r="AG70" s="35"/>
      <c r="AH70" s="35"/>
      <c r="AI70" s="294"/>
      <c r="AJ70" s="281"/>
      <c r="AK70" s="38"/>
      <c r="AL70" s="39">
        <v>0.0</v>
      </c>
      <c r="AM70" s="29">
        <v>0.0</v>
      </c>
      <c r="AN70" s="29"/>
      <c r="AO70" s="40"/>
    </row>
    <row r="71" spans="1:44" customHeight="1" ht="12.75">
      <c r="A71" s="29"/>
      <c r="B71" s="30"/>
      <c r="C71" s="31"/>
      <c r="D71" s="32"/>
      <c r="E71" s="33"/>
      <c r="F71" s="286"/>
      <c r="G71" s="288"/>
      <c r="H71" s="288"/>
      <c r="I71" s="288"/>
      <c r="J71" s="43"/>
      <c r="K71" s="43"/>
      <c r="L71" s="43"/>
      <c r="M71" s="43"/>
      <c r="N71" s="277"/>
      <c r="O71" s="277"/>
      <c r="P71" s="43"/>
      <c r="Q71" s="43"/>
      <c r="R71" s="43"/>
      <c r="S71" s="43"/>
      <c r="T71" s="43"/>
      <c r="U71" s="288"/>
      <c r="V71" s="288"/>
      <c r="W71" s="43"/>
      <c r="X71" s="43"/>
      <c r="Y71" s="43"/>
      <c r="Z71" s="43"/>
      <c r="AA71" s="43"/>
      <c r="AB71" s="277"/>
      <c r="AC71" s="277"/>
      <c r="AD71" s="43"/>
      <c r="AE71" s="43"/>
      <c r="AF71" s="43"/>
      <c r="AG71" s="43"/>
      <c r="AH71" s="43"/>
      <c r="AI71" s="295"/>
      <c r="AJ71" s="282"/>
      <c r="AK71" s="38"/>
      <c r="AL71" s="39"/>
      <c r="AM71" s="29"/>
      <c r="AN71" s="29"/>
      <c r="AO71" s="40"/>
    </row>
    <row r="72" spans="1:44" customHeight="1" ht="12.75">
      <c r="A72" s="29">
        <v>32</v>
      </c>
      <c r="B72" s="30" t="s">
        <v>51</v>
      </c>
      <c r="C72" s="31"/>
      <c r="D72" s="32">
        <v>1.0</v>
      </c>
      <c r="E72" s="33" t="s">
        <v>48</v>
      </c>
      <c r="F72" s="297"/>
      <c r="G72" s="276"/>
      <c r="H72" s="276"/>
      <c r="I72" s="35"/>
      <c r="J72" s="35"/>
      <c r="K72" s="35"/>
      <c r="L72" s="35"/>
      <c r="M72" s="35"/>
      <c r="N72" s="276"/>
      <c r="O72" s="276"/>
      <c r="P72" s="35"/>
      <c r="Q72" s="35"/>
      <c r="R72" s="35"/>
      <c r="S72" s="35"/>
      <c r="T72" s="35"/>
      <c r="U72" s="276"/>
      <c r="V72" s="276"/>
      <c r="W72" s="35"/>
      <c r="X72" s="35"/>
      <c r="Y72" s="35"/>
      <c r="Z72" s="35"/>
      <c r="AA72" s="35"/>
      <c r="AB72" s="276"/>
      <c r="AC72" s="276"/>
      <c r="AD72" s="35"/>
      <c r="AE72" s="35"/>
      <c r="AF72" s="35"/>
      <c r="AG72" s="35"/>
      <c r="AH72" s="35"/>
      <c r="AI72" s="292"/>
      <c r="AJ72" s="281"/>
      <c r="AK72" s="38"/>
      <c r="AL72" s="39">
        <v>0.0</v>
      </c>
      <c r="AM72" s="29">
        <v>0.0</v>
      </c>
      <c r="AN72" s="29"/>
      <c r="AO72" s="46"/>
    </row>
    <row r="73" spans="1:44" customHeight="1" ht="12.75">
      <c r="A73" s="29"/>
      <c r="B73" s="30"/>
      <c r="C73" s="31"/>
      <c r="D73" s="32"/>
      <c r="E73" s="33"/>
      <c r="F73" s="298"/>
      <c r="G73" s="277"/>
      <c r="H73" s="277"/>
      <c r="I73" s="43"/>
      <c r="J73" s="43"/>
      <c r="K73" s="43"/>
      <c r="L73" s="43"/>
      <c r="M73" s="43"/>
      <c r="N73" s="277"/>
      <c r="O73" s="277"/>
      <c r="P73" s="43"/>
      <c r="Q73" s="43"/>
      <c r="R73" s="43"/>
      <c r="S73" s="43"/>
      <c r="T73" s="43"/>
      <c r="U73" s="277"/>
      <c r="V73" s="277"/>
      <c r="W73" s="43"/>
      <c r="X73" s="43"/>
      <c r="Y73" s="43"/>
      <c r="Z73" s="43"/>
      <c r="AA73" s="43"/>
      <c r="AB73" s="277"/>
      <c r="AC73" s="277"/>
      <c r="AD73" s="43"/>
      <c r="AE73" s="43"/>
      <c r="AF73" s="43"/>
      <c r="AG73" s="43"/>
      <c r="AH73" s="43"/>
      <c r="AI73" s="279"/>
      <c r="AJ73" s="282"/>
      <c r="AK73" s="38"/>
      <c r="AL73" s="39"/>
      <c r="AM73" s="29"/>
      <c r="AN73" s="29"/>
      <c r="AO73" s="46"/>
    </row>
    <row r="74" spans="1:44" customHeight="1" ht="12.75">
      <c r="A74" s="29">
        <v>33</v>
      </c>
      <c r="B74" s="30" t="s">
        <v>52</v>
      </c>
      <c r="C74" s="31"/>
      <c r="D74" s="32">
        <v>1.0</v>
      </c>
      <c r="E74" s="33" t="s">
        <v>48</v>
      </c>
      <c r="F74" s="285"/>
      <c r="G74" s="287"/>
      <c r="H74" s="287"/>
      <c r="I74" s="35"/>
      <c r="J74" s="35"/>
      <c r="K74" s="35"/>
      <c r="L74" s="35"/>
      <c r="M74" s="35"/>
      <c r="N74" s="276"/>
      <c r="O74" s="276"/>
      <c r="P74" s="35"/>
      <c r="Q74" s="35"/>
      <c r="R74" s="35"/>
      <c r="S74" s="35"/>
      <c r="T74" s="35"/>
      <c r="U74" s="276"/>
      <c r="V74" s="276"/>
      <c r="W74" s="35"/>
      <c r="X74" s="35"/>
      <c r="Y74" s="35"/>
      <c r="Z74" s="35"/>
      <c r="AA74" s="35"/>
      <c r="AB74" s="287"/>
      <c r="AC74" s="287"/>
      <c r="AD74" s="287"/>
      <c r="AE74" s="287"/>
      <c r="AF74" s="287"/>
      <c r="AG74" s="287"/>
      <c r="AH74" s="287"/>
      <c r="AI74" s="294"/>
      <c r="AJ74" s="281"/>
      <c r="AK74" s="38"/>
      <c r="AL74" s="39">
        <v>0.0</v>
      </c>
      <c r="AM74" s="29">
        <v>0.0</v>
      </c>
      <c r="AN74" s="29"/>
      <c r="AO74" s="40"/>
    </row>
    <row r="75" spans="1:44" customHeight="1" ht="12.75">
      <c r="A75" s="29"/>
      <c r="B75" s="30"/>
      <c r="C75" s="31"/>
      <c r="D75" s="32"/>
      <c r="E75" s="33"/>
      <c r="F75" s="286"/>
      <c r="G75" s="288"/>
      <c r="H75" s="288"/>
      <c r="I75" s="43"/>
      <c r="J75" s="43"/>
      <c r="K75" s="43"/>
      <c r="L75" s="43"/>
      <c r="M75" s="43"/>
      <c r="N75" s="277"/>
      <c r="O75" s="277"/>
      <c r="P75" s="43"/>
      <c r="Q75" s="43"/>
      <c r="R75" s="43"/>
      <c r="S75" s="43"/>
      <c r="T75" s="43"/>
      <c r="U75" s="277"/>
      <c r="V75" s="277"/>
      <c r="W75" s="43"/>
      <c r="X75" s="43"/>
      <c r="Y75" s="43"/>
      <c r="Z75" s="43"/>
      <c r="AA75" s="43"/>
      <c r="AB75" s="288"/>
      <c r="AC75" s="288"/>
      <c r="AD75" s="288"/>
      <c r="AE75" s="288"/>
      <c r="AF75" s="288"/>
      <c r="AG75" s="288"/>
      <c r="AH75" s="288"/>
      <c r="AI75" s="295"/>
      <c r="AJ75" s="282"/>
      <c r="AK75" s="38"/>
      <c r="AL75" s="39"/>
      <c r="AM75" s="29"/>
      <c r="AN75" s="29"/>
      <c r="AO75" s="40"/>
    </row>
    <row r="76" spans="1:44" customHeight="1" ht="12.75">
      <c r="A76" s="29">
        <v>34</v>
      </c>
      <c r="B76" s="30" t="s">
        <v>53</v>
      </c>
      <c r="C76" s="31"/>
      <c r="D76" s="32">
        <v>1.0</v>
      </c>
      <c r="E76" s="33" t="s">
        <v>48</v>
      </c>
      <c r="F76" s="285"/>
      <c r="G76" s="287"/>
      <c r="H76" s="287"/>
      <c r="I76" s="35"/>
      <c r="J76" s="35"/>
      <c r="K76" s="35"/>
      <c r="L76" s="35"/>
      <c r="M76" s="287"/>
      <c r="N76" s="287"/>
      <c r="O76" s="287"/>
      <c r="P76" s="35"/>
      <c r="Q76" s="35"/>
      <c r="R76" s="35"/>
      <c r="S76" s="35"/>
      <c r="T76" s="35"/>
      <c r="U76" s="276"/>
      <c r="V76" s="276"/>
      <c r="W76" s="35"/>
      <c r="X76" s="35"/>
      <c r="Y76" s="35"/>
      <c r="Z76" s="35"/>
      <c r="AA76" s="35"/>
      <c r="AB76" s="276"/>
      <c r="AC76" s="276"/>
      <c r="AD76" s="35"/>
      <c r="AE76" s="35"/>
      <c r="AF76" s="35"/>
      <c r="AG76" s="35"/>
      <c r="AH76" s="35"/>
      <c r="AI76" s="278"/>
      <c r="AJ76" s="281"/>
      <c r="AK76" s="38"/>
      <c r="AL76" s="39">
        <v>0.0</v>
      </c>
      <c r="AM76" s="29">
        <v>0.0</v>
      </c>
      <c r="AN76" s="29"/>
      <c r="AO76" s="46"/>
    </row>
    <row r="77" spans="1:44" customHeight="1" ht="12.75">
      <c r="A77" s="29"/>
      <c r="B77" s="30"/>
      <c r="C77" s="31"/>
      <c r="D77" s="32"/>
      <c r="E77" s="33"/>
      <c r="F77" s="286"/>
      <c r="G77" s="288"/>
      <c r="H77" s="288"/>
      <c r="I77" s="43"/>
      <c r="J77" s="43"/>
      <c r="K77" s="43"/>
      <c r="L77" s="43"/>
      <c r="M77" s="288"/>
      <c r="N77" s="288"/>
      <c r="O77" s="288"/>
      <c r="P77" s="43"/>
      <c r="Q77" s="43"/>
      <c r="R77" s="43"/>
      <c r="S77" s="43"/>
      <c r="T77" s="43"/>
      <c r="U77" s="277"/>
      <c r="V77" s="277"/>
      <c r="W77" s="43"/>
      <c r="X77" s="43"/>
      <c r="Y77" s="43"/>
      <c r="Z77" s="43"/>
      <c r="AA77" s="43"/>
      <c r="AB77" s="277"/>
      <c r="AC77" s="277"/>
      <c r="AD77" s="43"/>
      <c r="AE77" s="43"/>
      <c r="AF77" s="43"/>
      <c r="AG77" s="43"/>
      <c r="AH77" s="43"/>
      <c r="AI77" s="279"/>
      <c r="AJ77" s="282"/>
      <c r="AK77" s="38"/>
      <c r="AL77" s="39"/>
      <c r="AM77" s="29"/>
      <c r="AN77" s="29"/>
      <c r="AO77" s="46"/>
    </row>
    <row r="78" spans="1:44" customHeight="1" ht="12.75">
      <c r="A78" s="29">
        <v>35</v>
      </c>
      <c r="B78" s="30" t="s">
        <v>54</v>
      </c>
      <c r="C78" s="31"/>
      <c r="D78" s="32">
        <v>1.0</v>
      </c>
      <c r="E78" s="33" t="s">
        <v>48</v>
      </c>
      <c r="F78" s="285"/>
      <c r="G78" s="287"/>
      <c r="H78" s="287"/>
      <c r="I78" s="287"/>
      <c r="J78" s="287"/>
      <c r="K78" s="287"/>
      <c r="L78" s="287"/>
      <c r="M78" s="287"/>
      <c r="N78" s="287"/>
      <c r="O78" s="287"/>
      <c r="P78" s="35"/>
      <c r="Q78" s="35"/>
      <c r="R78" s="35"/>
      <c r="S78" s="35"/>
      <c r="T78" s="35"/>
      <c r="U78" s="287"/>
      <c r="V78" s="287"/>
      <c r="W78" s="35"/>
      <c r="X78" s="35"/>
      <c r="Y78" s="35"/>
      <c r="Z78" s="35"/>
      <c r="AA78" s="35"/>
      <c r="AB78" s="287"/>
      <c r="AC78" s="276"/>
      <c r="AD78" s="35"/>
      <c r="AE78" s="35"/>
      <c r="AF78" s="35"/>
      <c r="AG78" s="35"/>
      <c r="AH78" s="35"/>
      <c r="AI78" s="278"/>
      <c r="AJ78" s="281"/>
      <c r="AK78" s="38"/>
      <c r="AL78" s="39">
        <v>0.0</v>
      </c>
      <c r="AM78" s="29">
        <v>0.0</v>
      </c>
      <c r="AN78" s="29"/>
      <c r="AO78" s="40"/>
    </row>
    <row r="79" spans="1:44" customHeight="1" ht="12.75">
      <c r="A79" s="29"/>
      <c r="B79" s="30"/>
      <c r="C79" s="31"/>
      <c r="D79" s="32"/>
      <c r="E79" s="33"/>
      <c r="F79" s="286"/>
      <c r="G79" s="288"/>
      <c r="H79" s="288"/>
      <c r="I79" s="288"/>
      <c r="J79" s="288"/>
      <c r="K79" s="288"/>
      <c r="L79" s="288"/>
      <c r="M79" s="288"/>
      <c r="N79" s="288"/>
      <c r="O79" s="288"/>
      <c r="P79" s="43"/>
      <c r="Q79" s="43"/>
      <c r="R79" s="43"/>
      <c r="S79" s="43"/>
      <c r="T79" s="43"/>
      <c r="U79" s="288"/>
      <c r="V79" s="288"/>
      <c r="W79" s="43"/>
      <c r="X79" s="43"/>
      <c r="Y79" s="43"/>
      <c r="Z79" s="43"/>
      <c r="AA79" s="43"/>
      <c r="AB79" s="288"/>
      <c r="AC79" s="293"/>
      <c r="AD79" s="43"/>
      <c r="AE79" s="43"/>
      <c r="AF79" s="43"/>
      <c r="AG79" s="43"/>
      <c r="AH79" s="43"/>
      <c r="AI79" s="279"/>
      <c r="AJ79" s="282"/>
      <c r="AK79" s="38"/>
      <c r="AL79" s="39"/>
      <c r="AM79" s="29"/>
      <c r="AN79" s="29"/>
      <c r="AO79" s="40"/>
    </row>
    <row r="80" spans="1:44" customHeight="1" ht="12.75">
      <c r="A80" s="29"/>
      <c r="B80" s="30"/>
      <c r="C80" s="31"/>
      <c r="D80" s="32"/>
      <c r="E80" s="33"/>
      <c r="F80" s="34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6"/>
      <c r="AJ80" s="37"/>
      <c r="AK80" s="38"/>
      <c r="AL80" s="39"/>
      <c r="AM80" s="29"/>
      <c r="AN80" s="29"/>
      <c r="AO80" s="46"/>
    </row>
    <row r="81" spans="1:44" customHeight="1" ht="12.75">
      <c r="A81" s="29"/>
      <c r="B81" s="30"/>
      <c r="C81" s="31"/>
      <c r="D81" s="32"/>
      <c r="E81" s="33"/>
      <c r="F81" s="42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4"/>
      <c r="AJ81" s="45"/>
      <c r="AK81" s="38"/>
      <c r="AL81" s="39"/>
      <c r="AM81" s="29"/>
      <c r="AN81" s="29"/>
      <c r="AO81" s="46"/>
    </row>
    <row r="82" spans="1:44" customHeight="1" ht="12.75">
      <c r="A82" s="29"/>
      <c r="B82" s="30"/>
      <c r="C82" s="31"/>
      <c r="D82" s="32"/>
      <c r="E82" s="33"/>
      <c r="F82" s="34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6"/>
      <c r="AJ82" s="37"/>
      <c r="AK82" s="38"/>
      <c r="AL82" s="39"/>
      <c r="AM82" s="29"/>
      <c r="AN82" s="29"/>
      <c r="AO82" s="40"/>
    </row>
    <row r="83" spans="1:44" customHeight="1" ht="12.75">
      <c r="A83" s="29"/>
      <c r="B83" s="30"/>
      <c r="C83" s="31"/>
      <c r="D83" s="32"/>
      <c r="E83" s="33"/>
      <c r="F83" s="42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4"/>
      <c r="AJ83" s="45"/>
      <c r="AK83" s="38"/>
      <c r="AL83" s="39"/>
      <c r="AM83" s="29"/>
      <c r="AN83" s="29"/>
      <c r="AO83" s="40"/>
    </row>
    <row r="84" spans="1:44" customHeight="1" ht="12.75">
      <c r="A84" s="29"/>
      <c r="B84" s="30"/>
      <c r="C84" s="31"/>
      <c r="D84" s="32"/>
      <c r="E84" s="33"/>
      <c r="F84" s="34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6"/>
      <c r="AJ84" s="37"/>
      <c r="AK84" s="38"/>
      <c r="AL84" s="39"/>
      <c r="AM84" s="29"/>
      <c r="AN84" s="29"/>
      <c r="AO84" s="46"/>
    </row>
    <row r="85" spans="1:44" customHeight="1" ht="12.75">
      <c r="A85" s="29"/>
      <c r="B85" s="30"/>
      <c r="C85" s="31"/>
      <c r="D85" s="32"/>
      <c r="E85" s="33"/>
      <c r="F85" s="42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4"/>
      <c r="AJ85" s="45"/>
      <c r="AK85" s="38"/>
      <c r="AL85" s="39"/>
      <c r="AM85" s="29"/>
      <c r="AN85" s="29"/>
      <c r="AO85" s="46"/>
    </row>
    <row r="86" spans="1:44" customHeight="1" ht="12.75">
      <c r="A86" s="29"/>
      <c r="B86" s="30"/>
      <c r="C86" s="31"/>
      <c r="D86" s="32"/>
      <c r="E86" s="33"/>
      <c r="F86" s="34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6"/>
      <c r="AJ86" s="37"/>
      <c r="AK86" s="38"/>
      <c r="AL86" s="39"/>
      <c r="AM86" s="29"/>
      <c r="AN86" s="29"/>
      <c r="AO86" s="40"/>
    </row>
    <row r="87" spans="1:44" customHeight="1" ht="12.75">
      <c r="A87" s="29"/>
      <c r="B87" s="30"/>
      <c r="C87" s="31"/>
      <c r="D87" s="32"/>
      <c r="E87" s="33"/>
      <c r="F87" s="42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4"/>
      <c r="AJ87" s="45"/>
      <c r="AK87" s="38"/>
      <c r="AL87" s="39"/>
      <c r="AM87" s="29"/>
      <c r="AN87" s="29"/>
      <c r="AO87" s="40"/>
    </row>
    <row r="88" spans="1:44" customHeight="1" ht="12.75">
      <c r="A88" s="29"/>
      <c r="B88" s="30"/>
      <c r="C88" s="31"/>
      <c r="D88" s="32"/>
      <c r="E88" s="33"/>
      <c r="F88" s="34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6"/>
      <c r="AJ88" s="37"/>
      <c r="AK88" s="38"/>
      <c r="AL88" s="39"/>
      <c r="AM88" s="29"/>
      <c r="AN88" s="29"/>
      <c r="AO88" s="46"/>
    </row>
    <row r="89" spans="1:44" customHeight="1" ht="12.75">
      <c r="A89" s="29"/>
      <c r="B89" s="30"/>
      <c r="C89" s="31"/>
      <c r="D89" s="32"/>
      <c r="E89" s="33"/>
      <c r="F89" s="42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4"/>
      <c r="AJ89" s="45"/>
      <c r="AK89" s="38"/>
      <c r="AL89" s="39"/>
      <c r="AM89" s="29"/>
      <c r="AN89" s="29"/>
      <c r="AO89" s="46"/>
    </row>
    <row r="90" spans="1:44" customHeight="1" ht="12.75">
      <c r="A90" s="29"/>
      <c r="B90" s="30"/>
      <c r="C90" s="31"/>
      <c r="D90" s="32"/>
      <c r="E90" s="33"/>
      <c r="F90" s="34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6"/>
      <c r="AJ90" s="37"/>
      <c r="AK90" s="38"/>
      <c r="AL90" s="39"/>
      <c r="AM90" s="29"/>
      <c r="AN90" s="29"/>
      <c r="AO90" s="40"/>
    </row>
    <row r="91" spans="1:44" customHeight="1" ht="12.75">
      <c r="A91" s="29"/>
      <c r="B91" s="30"/>
      <c r="C91" s="31"/>
      <c r="D91" s="32"/>
      <c r="E91" s="33"/>
      <c r="F91" s="42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4"/>
      <c r="AJ91" s="45"/>
      <c r="AK91" s="38"/>
      <c r="AL91" s="39"/>
      <c r="AM91" s="29"/>
      <c r="AN91" s="29"/>
      <c r="AO91" s="40"/>
    </row>
    <row r="92" spans="1:44" customHeight="1" ht="12.75">
      <c r="A92" s="29"/>
      <c r="B92" s="30"/>
      <c r="C92" s="31"/>
      <c r="D92" s="32"/>
      <c r="E92" s="33"/>
      <c r="F92" s="34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6"/>
      <c r="AJ92" s="37"/>
      <c r="AK92" s="38"/>
      <c r="AL92" s="39"/>
      <c r="AM92" s="29"/>
      <c r="AN92" s="29"/>
      <c r="AO92" s="46"/>
    </row>
    <row r="93" spans="1:44" customHeight="1" ht="12.75">
      <c r="A93" s="29"/>
      <c r="B93" s="30"/>
      <c r="C93" s="31"/>
      <c r="D93" s="32"/>
      <c r="E93" s="33"/>
      <c r="F93" s="42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4"/>
      <c r="AJ93" s="45"/>
      <c r="AK93" s="38"/>
      <c r="AL93" s="39"/>
      <c r="AM93" s="29"/>
      <c r="AN93" s="29"/>
      <c r="AO93" s="46"/>
    </row>
    <row r="94" spans="1:44" customHeight="1" ht="12.75">
      <c r="A94" s="29"/>
      <c r="B94" s="30"/>
      <c r="C94" s="31"/>
      <c r="D94" s="32"/>
      <c r="E94" s="33"/>
      <c r="F94" s="34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6"/>
      <c r="AJ94" s="37"/>
      <c r="AK94" s="38"/>
      <c r="AL94" s="39"/>
      <c r="AM94" s="29"/>
      <c r="AN94" s="29"/>
      <c r="AO94" s="40"/>
    </row>
    <row r="95" spans="1:44" customHeight="1" ht="12.75">
      <c r="A95" s="29"/>
      <c r="B95" s="30"/>
      <c r="C95" s="31"/>
      <c r="D95" s="32"/>
      <c r="E95" s="33"/>
      <c r="F95" s="42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4"/>
      <c r="AJ95" s="45"/>
      <c r="AK95" s="38"/>
      <c r="AL95" s="39"/>
      <c r="AM95" s="29"/>
      <c r="AN95" s="29"/>
      <c r="AO95" s="40"/>
    </row>
    <row r="96" spans="1:44" customHeight="1" ht="12.75">
      <c r="A96" s="29"/>
      <c r="B96" s="30"/>
      <c r="C96" s="31"/>
      <c r="D96" s="32"/>
      <c r="E96" s="33"/>
      <c r="F96" s="34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6"/>
      <c r="AJ96" s="37"/>
      <c r="AK96" s="38"/>
      <c r="AL96" s="39"/>
      <c r="AM96" s="29"/>
      <c r="AN96" s="29"/>
      <c r="AO96" s="46"/>
    </row>
    <row r="97" spans="1:44" customHeight="1" ht="12.75">
      <c r="A97" s="29"/>
      <c r="B97" s="30"/>
      <c r="C97" s="31"/>
      <c r="D97" s="32"/>
      <c r="E97" s="33"/>
      <c r="F97" s="42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4"/>
      <c r="AJ97" s="45"/>
      <c r="AK97" s="38"/>
      <c r="AL97" s="39"/>
      <c r="AM97" s="29"/>
      <c r="AN97" s="29"/>
      <c r="AO97" s="46"/>
    </row>
    <row r="98" spans="1:44" customHeight="1" ht="12.75">
      <c r="A98" s="29"/>
      <c r="B98" s="30"/>
      <c r="C98" s="31"/>
      <c r="D98" s="32"/>
      <c r="E98" s="33"/>
      <c r="F98" s="34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6"/>
      <c r="AJ98" s="37"/>
      <c r="AK98" s="38"/>
      <c r="AL98" s="39"/>
      <c r="AM98" s="29"/>
      <c r="AN98" s="29"/>
      <c r="AO98" s="40"/>
    </row>
    <row r="99" spans="1:44" customHeight="1" ht="12.75">
      <c r="A99" s="29"/>
      <c r="B99" s="30"/>
      <c r="C99" s="31"/>
      <c r="D99" s="32"/>
      <c r="E99" s="33"/>
      <c r="F99" s="42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4"/>
      <c r="AJ99" s="45"/>
      <c r="AK99" s="38"/>
      <c r="AL99" s="39"/>
      <c r="AM99" s="29"/>
      <c r="AN99" s="29"/>
      <c r="AO99" s="40"/>
    </row>
    <row r="100" spans="1:44" customHeight="1" ht="12.75">
      <c r="A100" s="29"/>
      <c r="B100" s="30"/>
      <c r="C100" s="31"/>
      <c r="D100" s="32"/>
      <c r="E100" s="33"/>
      <c r="F100" s="34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6"/>
      <c r="AJ100" s="37"/>
      <c r="AK100" s="38"/>
      <c r="AL100" s="39"/>
      <c r="AM100" s="29"/>
      <c r="AN100" s="29"/>
      <c r="AO100" s="46"/>
    </row>
    <row r="101" spans="1:44" customHeight="1" ht="12.75">
      <c r="A101" s="29"/>
      <c r="B101" s="30"/>
      <c r="C101" s="31"/>
      <c r="D101" s="32"/>
      <c r="E101" s="33"/>
      <c r="F101" s="42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4"/>
      <c r="AJ101" s="45"/>
      <c r="AK101" s="38"/>
      <c r="AL101" s="39"/>
      <c r="AM101" s="29"/>
      <c r="AN101" s="29"/>
      <c r="AO101" s="46"/>
    </row>
    <row r="102" spans="1:44" customHeight="1" ht="12.75">
      <c r="A102" s="29"/>
      <c r="B102" s="30"/>
      <c r="C102" s="31"/>
      <c r="D102" s="32"/>
      <c r="E102" s="33"/>
      <c r="F102" s="34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6"/>
      <c r="AJ102" s="37"/>
      <c r="AK102" s="38"/>
      <c r="AL102" s="39"/>
      <c r="AM102" s="29"/>
      <c r="AN102" s="29"/>
      <c r="AO102" s="40"/>
    </row>
    <row r="103" spans="1:44" customHeight="1" ht="12.75">
      <c r="A103" s="29"/>
      <c r="B103" s="30"/>
      <c r="C103" s="31"/>
      <c r="D103" s="32"/>
      <c r="E103" s="33"/>
      <c r="F103" s="42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4"/>
      <c r="AJ103" s="45"/>
      <c r="AK103" s="38"/>
      <c r="AL103" s="39"/>
      <c r="AM103" s="29"/>
      <c r="AN103" s="29"/>
      <c r="AO103" s="40"/>
    </row>
    <row r="104" spans="1:44" customHeight="1" ht="12.75">
      <c r="A104" s="29"/>
      <c r="B104" s="30"/>
      <c r="C104" s="31"/>
      <c r="D104" s="32"/>
      <c r="E104" s="33"/>
      <c r="F104" s="34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6"/>
      <c r="AJ104" s="37"/>
      <c r="AK104" s="38"/>
      <c r="AL104" s="39"/>
      <c r="AM104" s="29"/>
      <c r="AN104" s="29"/>
      <c r="AO104" s="46"/>
    </row>
    <row r="105" spans="1:44" customHeight="1" ht="12.75">
      <c r="A105" s="29"/>
      <c r="B105" s="30"/>
      <c r="C105" s="31"/>
      <c r="D105" s="32"/>
      <c r="E105" s="33"/>
      <c r="F105" s="42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4"/>
      <c r="AJ105" s="45"/>
      <c r="AK105" s="38"/>
      <c r="AL105" s="39"/>
      <c r="AM105" s="29"/>
      <c r="AN105" s="29"/>
      <c r="AO105" s="46"/>
    </row>
    <row r="106" spans="1:44" customHeight="1" ht="12.75">
      <c r="A106" s="29"/>
      <c r="B106" s="30"/>
      <c r="C106" s="31"/>
      <c r="D106" s="32"/>
      <c r="E106" s="33"/>
      <c r="F106" s="34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6"/>
      <c r="AJ106" s="37"/>
      <c r="AK106" s="38"/>
      <c r="AL106" s="39"/>
      <c r="AM106" s="29"/>
      <c r="AN106" s="29"/>
      <c r="AO106" s="40"/>
    </row>
    <row r="107" spans="1:44" customHeight="1" ht="12.75">
      <c r="A107" s="29"/>
      <c r="B107" s="30"/>
      <c r="C107" s="31"/>
      <c r="D107" s="32"/>
      <c r="E107" s="33"/>
      <c r="F107" s="42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4"/>
      <c r="AJ107" s="45"/>
      <c r="AK107" s="38"/>
      <c r="AL107" s="39"/>
      <c r="AM107" s="29"/>
      <c r="AN107" s="29"/>
      <c r="AO107" s="40"/>
    </row>
    <row r="108" spans="1:44" customHeight="1" ht="12.75">
      <c r="A108" s="29"/>
      <c r="B108" s="30"/>
      <c r="C108" s="31"/>
      <c r="D108" s="32"/>
      <c r="E108" s="33"/>
      <c r="F108" s="34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6"/>
      <c r="AJ108" s="37"/>
      <c r="AK108" s="38"/>
      <c r="AL108" s="39"/>
      <c r="AM108" s="29"/>
      <c r="AN108" s="29"/>
      <c r="AO108" s="46"/>
    </row>
    <row r="109" spans="1:44" customHeight="1" ht="12.75">
      <c r="A109" s="29"/>
      <c r="B109" s="30"/>
      <c r="C109" s="31"/>
      <c r="D109" s="32"/>
      <c r="E109" s="33"/>
      <c r="F109" s="42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4"/>
      <c r="AJ109" s="45"/>
      <c r="AK109" s="38"/>
      <c r="AL109" s="39"/>
      <c r="AM109" s="29"/>
      <c r="AN109" s="29"/>
      <c r="AO109" s="46"/>
    </row>
    <row r="110" spans="1:44" customHeight="1" ht="12.75">
      <c r="A110" s="29"/>
      <c r="B110" s="30"/>
      <c r="C110" s="31"/>
      <c r="D110" s="32"/>
      <c r="E110" s="33"/>
      <c r="F110" s="34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6"/>
      <c r="AJ110" s="37"/>
      <c r="AK110" s="38"/>
      <c r="AL110" s="39"/>
      <c r="AM110" s="29"/>
      <c r="AN110" s="29"/>
      <c r="AO110" s="40"/>
    </row>
    <row r="111" spans="1:44" customHeight="1" ht="12.75">
      <c r="A111" s="29"/>
      <c r="B111" s="30"/>
      <c r="C111" s="31"/>
      <c r="D111" s="32"/>
      <c r="E111" s="33"/>
      <c r="F111" s="42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4"/>
      <c r="AJ111" s="45"/>
      <c r="AK111" s="38"/>
      <c r="AL111" s="39"/>
      <c r="AM111" s="29"/>
      <c r="AN111" s="29"/>
      <c r="AO111" s="40"/>
    </row>
    <row r="112" spans="1:44" customHeight="1" ht="12.75"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</row>
    <row r="113" spans="1:44" customHeight="1" ht="12.75"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</row>
    <row r="114" spans="1:44" customHeight="1" ht="12.75"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P114" s="1" t="s">
        <v>55</v>
      </c>
    </row>
    <row r="115" spans="1:44" customHeight="1" ht="12.75"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</row>
    <row r="116" spans="1:44" customHeight="1" ht="12.75"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</row>
    <row r="117" spans="1:44" customHeight="1" ht="12.75"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</row>
    <row r="118" spans="1:44" customHeight="1" ht="12.75"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</row>
    <row r="119" spans="1:44" customHeight="1" ht="12.75"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</row>
    <row r="120" spans="1:44" customHeight="1" ht="12.75"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</row>
    <row r="121" spans="1:44" customHeight="1" ht="12.75"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</row>
    <row r="122" spans="1:44" customHeight="1" ht="12.75"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</row>
    <row r="123" spans="1:44" customHeight="1" ht="12.75"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</row>
    <row r="124" spans="1:44" customHeight="1" ht="12.75"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</row>
    <row r="125" spans="1:44" customHeight="1" ht="12.75"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</row>
    <row r="126" spans="1:44" customHeight="1" ht="12.75"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</row>
    <row r="127" spans="1:44" customHeight="1" ht="12.75"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</row>
    <row r="128" spans="1:44" customHeight="1" ht="12.75"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</row>
    <row r="129" spans="1:44" customHeight="1" ht="12.75"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</row>
    <row r="130" spans="1:44" customHeight="1" ht="12.75"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</row>
    <row r="131" spans="1:44" customHeight="1" ht="12.75"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</row>
    <row r="132" spans="1:44" customHeight="1" ht="12.75"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</row>
    <row r="133" spans="1:44" customHeight="1" ht="12.75"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</row>
    <row r="134" spans="1:44" customHeight="1" ht="12.75"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</row>
    <row r="135" spans="1:44" customHeight="1" ht="12.75"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</row>
    <row r="136" spans="1:44" customHeight="1" ht="12.75"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</row>
    <row r="137" spans="1:44" customHeight="1" ht="12.75"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</row>
    <row r="138" spans="1:44" customHeight="1" ht="12.75"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</row>
    <row r="139" spans="1:44" customHeight="1" ht="12.75"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</row>
    <row r="140" spans="1:44" customHeight="1" ht="12.75"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</row>
    <row r="141" spans="1:44" customHeight="1" ht="12.75"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</row>
    <row r="142" spans="1:44" customHeight="1" ht="12.75"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</row>
    <row r="143" spans="1:44" customHeight="1" ht="12.75"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</row>
    <row r="144" spans="1:44" customHeight="1" ht="12.75"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</row>
    <row r="145" spans="1:44" customHeight="1" ht="12.75"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</row>
    <row r="146" spans="1:44" customHeight="1" ht="12.75"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</row>
    <row r="147" spans="1:44" customHeight="1" ht="12.75"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</row>
    <row r="148" spans="1:44" customHeight="1" ht="12.75"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</row>
    <row r="149" spans="1:44" customHeight="1" ht="12.75"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</row>
    <row r="150" spans="1:44" customHeight="1" ht="12.75"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</row>
    <row r="151" spans="1:44" customHeight="1" ht="12.75"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</row>
    <row r="152" spans="1:44" customHeight="1" ht="12.75"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</row>
    <row r="153" spans="1:44" customHeight="1" ht="12.75"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</row>
    <row r="154" spans="1:44" customHeight="1" ht="12.75"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</row>
    <row r="155" spans="1:44" customHeight="1" ht="12.75"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</row>
    <row r="156" spans="1:44" customHeight="1" ht="12.75"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</row>
    <row r="157" spans="1:44" customHeight="1" ht="12.75"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</row>
    <row r="158" spans="1:44" customHeight="1" ht="12.75"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</row>
    <row r="159" spans="1:44" customHeight="1" ht="12.75"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</row>
    <row r="160" spans="1:44" customHeight="1" ht="12.75"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</row>
    <row r="161" spans="1:44" customHeight="1" ht="12.75"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</row>
    <row r="162" spans="1:44" customHeight="1" ht="12.75"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</row>
    <row r="163" spans="1:44" customHeight="1" ht="12.75"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</row>
    <row r="164" spans="1:44" customHeight="1" ht="12.75"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</row>
    <row r="165" spans="1:44" customHeight="1" ht="12.75"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</row>
    <row r="166" spans="1:44" customHeight="1" ht="12.75"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</row>
    <row r="167" spans="1:44" customHeight="1" ht="12.75"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</row>
    <row r="168" spans="1:44" customHeight="1" ht="12.75"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</row>
    <row r="169" spans="1:44" customHeight="1" ht="12.75"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</row>
    <row r="170" spans="1:44" customHeight="1" ht="12.75"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5"/>
    </row>
    <row r="171" spans="1:44" customHeight="1" ht="12.75"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5"/>
    </row>
    <row r="172" spans="1:44" customHeight="1" ht="12.75"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5"/>
    </row>
    <row r="173" spans="1:44" customHeight="1" ht="12.75"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5"/>
    </row>
    <row r="174" spans="1:44" customHeight="1" ht="12.75"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5"/>
    </row>
    <row r="175" spans="1:44" customHeight="1" ht="12.75"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5"/>
    </row>
    <row r="176" spans="1:44" customHeight="1" ht="12.75"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5"/>
    </row>
    <row r="177" spans="1:44" customHeight="1" ht="12.75"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5"/>
    </row>
    <row r="178" spans="1:44" customHeight="1" ht="12.75"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5"/>
    </row>
    <row r="179" spans="1:44" customHeight="1" ht="12.75"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5"/>
    </row>
    <row r="180" spans="1:44" customHeight="1" ht="12.75"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5"/>
    </row>
    <row r="181" spans="1:44" customHeight="1" ht="12.75"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5"/>
    </row>
    <row r="182" spans="1:44" customHeight="1" ht="12.75"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5"/>
    </row>
    <row r="183" spans="1:44" customHeight="1" ht="12.75"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5"/>
    </row>
    <row r="184" spans="1:44" customHeight="1" ht="12.75"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5"/>
    </row>
    <row r="185" spans="1:44" customHeight="1" ht="12.75"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5"/>
    </row>
    <row r="186" spans="1:44" customHeight="1" ht="12.75"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5"/>
    </row>
    <row r="187" spans="1:44" customHeight="1" ht="12.75"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5"/>
    </row>
    <row r="188" spans="1:44" customHeight="1" ht="12.75"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5"/>
    </row>
    <row r="189" spans="1:44" customHeight="1" ht="12.75"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5"/>
    </row>
    <row r="190" spans="1:44" customHeight="1" ht="12.75"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5"/>
    </row>
    <row r="191" spans="1:44" customHeight="1" ht="12.75"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5"/>
    </row>
    <row r="192" spans="1:44" customHeight="1" ht="12.75"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5"/>
    </row>
    <row r="193" spans="1:44" customHeight="1" ht="12.75"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5"/>
    </row>
    <row r="194" spans="1:44" customHeight="1" ht="12.75"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5"/>
    </row>
    <row r="195" spans="1:44" customHeight="1" ht="12.75"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5"/>
    </row>
    <row r="196" spans="1:44" customHeight="1" ht="12.75"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5"/>
    </row>
    <row r="197" spans="1:44" customHeight="1" ht="12.75"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5"/>
    </row>
    <row r="198" spans="1:44" customHeight="1" ht="12.75"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5"/>
    </row>
    <row r="199" spans="1:44" customHeight="1" ht="12.75"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5"/>
    </row>
    <row r="200" spans="1:44" customHeight="1" ht="12.75"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5"/>
    </row>
    <row r="201" spans="1:44" customHeight="1" ht="12.75"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5"/>
    </row>
    <row r="202" spans="1:44" customHeight="1" ht="12.75"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5"/>
    </row>
    <row r="203" spans="1:44" customHeight="1" ht="12.75"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5"/>
    </row>
    <row r="204" spans="1:44" customHeight="1" ht="12.75"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5"/>
    </row>
    <row r="205" spans="1:44" customHeight="1" ht="12.75"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5"/>
    </row>
    <row r="206" spans="1:44" customHeight="1" ht="12.75"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5"/>
    </row>
    <row r="207" spans="1:44" customHeight="1" ht="12.75"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5"/>
    </row>
    <row r="208" spans="1:44" customHeight="1" ht="12.75"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5"/>
    </row>
    <row r="209" spans="1:44" customHeight="1" ht="12.75"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5"/>
    </row>
    <row r="210" spans="1:44" customHeight="1" ht="12.75"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5"/>
    </row>
    <row r="211" spans="1:44" customHeight="1" ht="12.75"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5"/>
    </row>
    <row r="212" spans="1:44" customHeight="1" ht="12.75"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5"/>
    </row>
    <row r="213" spans="1:44" customHeight="1" ht="12.75"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5"/>
    </row>
    <row r="214" spans="1:44" customHeight="1" ht="12.75"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5"/>
    </row>
    <row r="215" spans="1:44" customHeight="1" ht="12.75"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5"/>
    </row>
    <row r="216" spans="1:44" customHeight="1" ht="12.75"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5"/>
    </row>
    <row r="217" spans="1:44" customHeight="1" ht="12.75"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5"/>
    </row>
    <row r="218" spans="1:44" customHeight="1" ht="12.75"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5"/>
    </row>
    <row r="219" spans="1:44" customHeight="1" ht="12.75"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5"/>
    </row>
    <row r="220" spans="1:44" customHeight="1" ht="12.75"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5"/>
    </row>
    <row r="221" spans="1:44" customHeight="1" ht="12.75"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5"/>
    </row>
    <row r="222" spans="1:44" customHeight="1" ht="12.75"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5"/>
    </row>
    <row r="223" spans="1:44" customHeight="1" ht="12.75"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5"/>
    </row>
    <row r="224" spans="1:44" customHeight="1" ht="12.75"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5"/>
    </row>
    <row r="225" spans="1:44" customHeight="1" ht="12.75"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5"/>
    </row>
    <row r="226" spans="1:44" customHeight="1" ht="12.75"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5"/>
    </row>
    <row r="227" spans="1:44" customHeight="1" ht="12.75"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5"/>
    </row>
    <row r="228" spans="1:44" customHeight="1" ht="12.75"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5"/>
    </row>
    <row r="229" spans="1:44" customHeight="1" ht="12.75"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5"/>
    </row>
    <row r="230" spans="1:44" customHeight="1" ht="12.75"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5"/>
    </row>
    <row r="231" spans="1:44" customHeight="1" ht="12.75"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5"/>
    </row>
    <row r="232" spans="1:44" customHeight="1" ht="12.75"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5"/>
    </row>
    <row r="233" spans="1:44" customHeight="1" ht="12.75"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5"/>
    </row>
    <row r="234" spans="1:44" customHeight="1" ht="12.75"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7"/>
    </row>
    <row r="235" spans="1:44" customHeight="1" ht="12.75"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7"/>
      <c r="AM235" s="58"/>
    </row>
    <row r="236" spans="1:44" customHeight="1" ht="12.75"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  <c r="AI236" s="59"/>
      <c r="AJ236" s="60"/>
      <c r="AK236" s="2"/>
      <c r="AL236" s="2"/>
    </row>
    <row r="237" spans="1:44" customHeight="1" ht="12.75"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  <c r="AI237" s="59"/>
      <c r="AJ237" s="60"/>
      <c r="AK237" s="2"/>
      <c r="AL237" s="2"/>
    </row>
    <row r="238" spans="1:44" customHeight="1" ht="12.75"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  <c r="AI238" s="59"/>
      <c r="AJ238" s="60"/>
      <c r="AK238" s="2"/>
      <c r="AL238" s="2"/>
    </row>
    <row r="239" spans="1:44" customHeight="1" ht="12.75"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  <c r="AI239" s="59"/>
      <c r="AJ239" s="60"/>
      <c r="AK239" s="2"/>
      <c r="AL239" s="2"/>
    </row>
    <row r="240" spans="1:44" customHeight="1" ht="12.75"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  <c r="AI240" s="59"/>
      <c r="AJ240" s="60"/>
      <c r="AK240" s="2"/>
      <c r="AL240" s="2"/>
    </row>
    <row r="241" spans="1:44" customHeight="1" ht="12.75"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  <c r="AI241" s="59"/>
      <c r="AJ241" s="60"/>
      <c r="AK241" s="2"/>
      <c r="AL241" s="2"/>
    </row>
    <row r="242" spans="1:44" customHeight="1" ht="12.75"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  <c r="AI242" s="59"/>
      <c r="AJ242" s="60"/>
      <c r="AK242" s="2"/>
      <c r="AL242" s="2"/>
    </row>
    <row r="243" spans="1:44" customHeight="1" ht="12.75"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  <c r="AI243" s="59"/>
      <c r="AJ243" s="60"/>
      <c r="AK243" s="2"/>
      <c r="AL243" s="2"/>
    </row>
    <row r="244" spans="1:44" customHeight="1" ht="12.75"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  <c r="AI244" s="59"/>
      <c r="AJ244" s="60"/>
      <c r="AK244" s="2"/>
      <c r="AL244" s="2"/>
    </row>
    <row r="245" spans="1:44" customHeight="1" ht="12.75"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  <c r="AI245" s="59"/>
      <c r="AJ245" s="60"/>
      <c r="AK245" s="2"/>
      <c r="AL245" s="2"/>
    </row>
    <row r="246" spans="1:44" customHeight="1" ht="12.75"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  <c r="AI246" s="59"/>
      <c r="AJ246" s="60"/>
      <c r="AK246" s="2"/>
      <c r="AL246" s="2"/>
    </row>
    <row r="247" spans="1:44" customHeight="1" ht="12.75"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  <c r="AI247" s="59"/>
      <c r="AJ247" s="60"/>
      <c r="AK247" s="2"/>
      <c r="AL247" s="2"/>
    </row>
    <row r="248" spans="1:44" customHeight="1" ht="12.75"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  <c r="AI248" s="59"/>
      <c r="AJ248" s="60"/>
      <c r="AK248" s="2"/>
      <c r="AL248" s="2"/>
    </row>
    <row r="249" spans="1:44" customHeight="1" ht="12.75"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  <c r="AI249" s="59"/>
      <c r="AJ249" s="60"/>
      <c r="AK249" s="2"/>
      <c r="AL249" s="2"/>
    </row>
    <row r="250" spans="1:44" customHeight="1" ht="12.75"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K250" s="2"/>
      <c r="AL250" s="2"/>
    </row>
    <row r="251" spans="1:44" customHeight="1" ht="12.75"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K251" s="2"/>
      <c r="AL251" s="2"/>
    </row>
    <row r="252" spans="1:44" customHeight="1" ht="12.75"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K252" s="2"/>
      <c r="AL252" s="2"/>
    </row>
    <row r="253" spans="1:44" customHeight="1" ht="12.75"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K253" s="2"/>
      <c r="AL253" s="2"/>
    </row>
    <row r="254" spans="1:44" customHeight="1" ht="12.75"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K254" s="2"/>
      <c r="AL254" s="2"/>
    </row>
    <row r="255" spans="1:44" customHeight="1" ht="12.75"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K255" s="2"/>
      <c r="AL255" s="2"/>
    </row>
    <row r="256" spans="1:44" customHeight="1" ht="12.75"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K256" s="2"/>
      <c r="AL256" s="2"/>
    </row>
    <row r="257" spans="1:44" customHeight="1" ht="12.75"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K257" s="2"/>
      <c r="AL257" s="2"/>
    </row>
    <row r="258" spans="1:44" customHeight="1" ht="12.75"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K258" s="2"/>
      <c r="AL258" s="2"/>
    </row>
    <row r="259" spans="1:44" customHeight="1" ht="12.75"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K259" s="2"/>
      <c r="AL259" s="2"/>
    </row>
    <row r="260" spans="1:44" customHeight="1" ht="12.75"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K260" s="2"/>
      <c r="AL260" s="2"/>
    </row>
    <row r="261" spans="1:44" customHeight="1" ht="12.75"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K261" s="2"/>
      <c r="AL261" s="2"/>
    </row>
    <row r="262" spans="1:44" customHeight="1" ht="12.75"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K262" s="2"/>
      <c r="AL262" s="2"/>
    </row>
    <row r="263" spans="1:44" customHeight="1" ht="12.75"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K263" s="2"/>
      <c r="AL263" s="2"/>
    </row>
    <row r="264" spans="1:44" customHeight="1" ht="12.75"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K264" s="2"/>
      <c r="AL264" s="2"/>
    </row>
    <row r="265" spans="1:44" customHeight="1" ht="12.75"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K265" s="2"/>
      <c r="AL265" s="2"/>
    </row>
    <row r="266" spans="1:44" customHeight="1" ht="12.75"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K266" s="2"/>
      <c r="AL266" s="2"/>
    </row>
    <row r="267" spans="1:44" customHeight="1" ht="12.75"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K267" s="2"/>
      <c r="AL267" s="2"/>
    </row>
    <row r="268" spans="1:44" customHeight="1" ht="12.75"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K268" s="2"/>
      <c r="AL268" s="2"/>
    </row>
    <row r="269" spans="1:44" customHeight="1" ht="12.75"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K269" s="2"/>
      <c r="AL269" s="2"/>
    </row>
    <row r="270" spans="1:44" customHeight="1" ht="12.75"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K270" s="2"/>
      <c r="AL270" s="2"/>
    </row>
    <row r="271" spans="1:44" customHeight="1" ht="12.75"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K271" s="2"/>
      <c r="AL271" s="2"/>
    </row>
    <row r="272" spans="1:44" customHeight="1" ht="12.75"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K272" s="2"/>
      <c r="AL272" s="2"/>
    </row>
    <row r="273" spans="1:44" customHeight="1" ht="12.75"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K273" s="2"/>
      <c r="AL273" s="2"/>
    </row>
    <row r="274" spans="1:44" customHeight="1" ht="12.75"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K274" s="2"/>
      <c r="AL274" s="2"/>
    </row>
    <row r="275" spans="1:44" customHeight="1" ht="12.75"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K275" s="2"/>
      <c r="AL275" s="2"/>
    </row>
    <row r="276" spans="1:44" customHeight="1" ht="12.75"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K276" s="2"/>
      <c r="AL276" s="2"/>
    </row>
    <row r="277" spans="1:44" customHeight="1" ht="12.75"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K277" s="2"/>
      <c r="AL277" s="2"/>
    </row>
    <row r="278" spans="1:44" customHeight="1" ht="12.75"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K278" s="2"/>
      <c r="AL278" s="2"/>
    </row>
    <row r="279" spans="1:44" customHeight="1" ht="12.75"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K279" s="2"/>
      <c r="AL279" s="2"/>
    </row>
    <row r="280" spans="1:44" customHeight="1" ht="12.75"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K280" s="2"/>
      <c r="AL280" s="2"/>
    </row>
    <row r="281" spans="1:44" customHeight="1" ht="12.75"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K281" s="2"/>
      <c r="AL281" s="2"/>
    </row>
    <row r="282" spans="1:44" customHeight="1" ht="12.75"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K282" s="2"/>
      <c r="AL282" s="2"/>
    </row>
    <row r="283" spans="1:44" customHeight="1" ht="12.75"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K283" s="2"/>
      <c r="AL283" s="2"/>
    </row>
    <row r="284" spans="1:44" customHeight="1" ht="12.75"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K284" s="2"/>
      <c r="AL284" s="2"/>
    </row>
    <row r="285" spans="1:44" customHeight="1" ht="12.75"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K285" s="2"/>
      <c r="AL285" s="2"/>
    </row>
    <row r="286" spans="1:44" customHeight="1" ht="12.75"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K286" s="2"/>
      <c r="AL286" s="2"/>
    </row>
    <row r="287" spans="1:44" customHeight="1" ht="12.75"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K287" s="2"/>
      <c r="AL287" s="2"/>
    </row>
    <row r="288" spans="1:44" customHeight="1" ht="12.75"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K288" s="2"/>
      <c r="AL288" s="2"/>
    </row>
    <row r="289" spans="1:44" customHeight="1" ht="12.75"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K289" s="2"/>
      <c r="AL289" s="2"/>
    </row>
    <row r="290" spans="1:44" customHeight="1" ht="12.75"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K290" s="2"/>
      <c r="AL290" s="2"/>
    </row>
    <row r="291" spans="1:44" customHeight="1" ht="12.75"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K291" s="2"/>
      <c r="AL291" s="2"/>
    </row>
    <row r="292" spans="1:44" customHeight="1" ht="12.75"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K292" s="2"/>
      <c r="AL292" s="2"/>
    </row>
    <row r="293" spans="1:44" customHeight="1" ht="12.75"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K293" s="2"/>
      <c r="AL293" s="2"/>
    </row>
    <row r="294" spans="1:44" customHeight="1" ht="12.75"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K294" s="2"/>
      <c r="AL294" s="2"/>
    </row>
    <row r="295" spans="1:44" customHeight="1" ht="12.75"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K295" s="2"/>
      <c r="AL295" s="2"/>
    </row>
    <row r="296" spans="1:44" customHeight="1" ht="12.75"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K296" s="2"/>
      <c r="AL296" s="2"/>
    </row>
    <row r="297" spans="1:44" customHeight="1" ht="12.75"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K297" s="2"/>
      <c r="AL297" s="2"/>
    </row>
    <row r="298" spans="1:44" customHeight="1" ht="12.75"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K298" s="2"/>
      <c r="AL298" s="2"/>
    </row>
    <row r="299" spans="1:44" customHeight="1" ht="12.75"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K299" s="2"/>
      <c r="AL299" s="2"/>
    </row>
    <row r="300" spans="1:44" customHeight="1" ht="12.75"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K300" s="2"/>
      <c r="AL300" s="2"/>
    </row>
    <row r="301" spans="1:44" customHeight="1" ht="12.75"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K301" s="2"/>
      <c r="AL301" s="2"/>
    </row>
    <row r="302" spans="1:44" customHeight="1" ht="12.75"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K302" s="2"/>
      <c r="AL302" s="2"/>
    </row>
    <row r="303" spans="1:44" customHeight="1" ht="12.75"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K303" s="2"/>
      <c r="AL303" s="2"/>
    </row>
    <row r="304" spans="1:44" customHeight="1" ht="12.75"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K304" s="2"/>
      <c r="AL304" s="2"/>
    </row>
    <row r="305" spans="1:44" customHeight="1" ht="12.75"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K305" s="2"/>
      <c r="AL305" s="2"/>
    </row>
    <row r="306" spans="1:44" customHeight="1" ht="12.75"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K306" s="2"/>
      <c r="AL306" s="2"/>
    </row>
    <row r="307" spans="1:44" customHeight="1" ht="12.75"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K307" s="2"/>
      <c r="AL307" s="2"/>
    </row>
    <row r="308" spans="1:44" customHeight="1" ht="12.75"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K308" s="2"/>
      <c r="AL308" s="2"/>
    </row>
    <row r="309" spans="1:44" customHeight="1" ht="12.75"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K309" s="2"/>
      <c r="AL309" s="2"/>
    </row>
    <row r="310" spans="1:44" customHeight="1" ht="12.75"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K310" s="2"/>
      <c r="AL310" s="2"/>
    </row>
    <row r="311" spans="1:44" customHeight="1" ht="12.75"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K311" s="2"/>
      <c r="AL311" s="2"/>
    </row>
    <row r="312" spans="1:44" customHeight="1" ht="12.75"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K312" s="2"/>
      <c r="AL312" s="2"/>
    </row>
    <row r="313" spans="1:44" customHeight="1" ht="12.75"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K313" s="2"/>
      <c r="AL313" s="2"/>
    </row>
    <row r="314" spans="1:44" customHeight="1" ht="12.75"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K314" s="2"/>
      <c r="AL314" s="2"/>
    </row>
    <row r="315" spans="1:44" customHeight="1" ht="12.75"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K315" s="2"/>
      <c r="AL315" s="2"/>
    </row>
    <row r="316" spans="1:44" customHeight="1" ht="12.75"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K316" s="2"/>
      <c r="AL316" s="2"/>
    </row>
    <row r="317" spans="1:44" customHeight="1" ht="12.75"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K317" s="2"/>
      <c r="AL317" s="2"/>
    </row>
    <row r="318" spans="1:44" customHeight="1" ht="12.75"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K318" s="2"/>
      <c r="AL318" s="2"/>
    </row>
    <row r="319" spans="1:44" customHeight="1" ht="12.75"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K319" s="2"/>
      <c r="AL319" s="2"/>
    </row>
    <row r="320" spans="1:44" customHeight="1" ht="12.75"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K320" s="2"/>
      <c r="AL320" s="2"/>
    </row>
    <row r="321" spans="1:44" customHeight="1" ht="12.75"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K321" s="2"/>
      <c r="AL321" s="2"/>
    </row>
    <row r="322" spans="1:44" customHeight="1" ht="12.75"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K322" s="2"/>
      <c r="AL322" s="2"/>
    </row>
    <row r="323" spans="1:44" customHeight="1" ht="12.75"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K323" s="2"/>
      <c r="AL323" s="2"/>
    </row>
    <row r="324" spans="1:44" customHeight="1" ht="12.75"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K324" s="2"/>
      <c r="AL324" s="2"/>
    </row>
    <row r="325" spans="1:44" customHeight="1" ht="12.75"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K325" s="2"/>
      <c r="AL325" s="2"/>
    </row>
    <row r="326" spans="1:44" customHeight="1" ht="12.75"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K326" s="2"/>
      <c r="AL326" s="2"/>
    </row>
    <row r="327" spans="1:44" customHeight="1" ht="12.75"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K327" s="2"/>
      <c r="AL327" s="2"/>
    </row>
    <row r="328" spans="1:44" customHeight="1" ht="12.75"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</row>
    <row r="329" spans="1:44" customHeight="1" ht="12.75"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</row>
    <row r="330" spans="1:44" customHeight="1" ht="12.75"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</row>
    <row r="331" spans="1:44" customHeight="1" ht="12.75"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</row>
    <row r="332" spans="1:44" customHeight="1" ht="12.75"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</row>
    <row r="333" spans="1:44" customHeight="1" ht="12.75"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</row>
    <row r="334" spans="1:44" customHeight="1" ht="12.75"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</row>
    <row r="335" spans="1:44" customHeight="1" ht="12.75"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</row>
    <row r="336" spans="1:44" customHeight="1" ht="12.75"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</row>
    <row r="337" spans="1:44" customHeight="1" ht="12.75"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</row>
    <row r="338" spans="1:44" customHeight="1" ht="12.75"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</row>
    <row r="339" spans="1:44" customHeight="1" ht="12.75"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</row>
    <row r="340" spans="1:44" customHeight="1" ht="12.75"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</row>
    <row r="341" spans="1:44" customHeight="1" ht="12.75"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</row>
    <row r="342" spans="1:44" customHeight="1" ht="12.75"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</row>
    <row r="343" spans="1:44" customHeight="1" ht="12.75"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</row>
    <row r="344" spans="1:44" customHeight="1" ht="12.75"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</row>
    <row r="345" spans="1:44" customHeight="1" ht="12.75"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</row>
    <row r="346" spans="1:44" customHeight="1" ht="12.75"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</row>
    <row r="347" spans="1:44" customHeight="1" ht="12.75"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</row>
    <row r="348" spans="1:44" customHeight="1" ht="12.75"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</row>
    <row r="349" spans="1:44" customHeight="1" ht="12.75"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</row>
    <row r="350" spans="1:44" customHeight="1" ht="12.75"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</row>
    <row r="351" spans="1:44" customHeight="1" ht="12.75"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</row>
    <row r="352" spans="1:44" customHeight="1" ht="12.75"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</row>
    <row r="353" spans="1:44" customHeight="1" ht="12.75"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</row>
    <row r="354" spans="1:44" customHeight="1" ht="12.75"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</row>
    <row r="355" spans="1:44" customHeight="1" ht="12.75"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</row>
    <row r="356" spans="1:44" customHeight="1" ht="12.75"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</row>
    <row r="357" spans="1:44" customHeight="1" ht="12.75"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</row>
    <row r="358" spans="1:44" customHeight="1" ht="12.75"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</row>
    <row r="359" spans="1:44" customHeight="1" ht="12.75"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</row>
    <row r="360" spans="1:44" customHeight="1" ht="12.75"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</row>
    <row r="361" spans="1:44" customHeight="1" ht="12.75"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</row>
    <row r="362" spans="1:44" customHeight="1" ht="12.75"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</row>
    <row r="363" spans="1:44" customHeight="1" ht="12.75"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</row>
    <row r="364" spans="1:44" customHeight="1" ht="12.75"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</row>
    <row r="365" spans="1:44" customHeight="1" ht="12.75"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</row>
    <row r="366" spans="1:44" customHeight="1" ht="12.75"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</row>
    <row r="367" spans="1:44" customHeight="1" ht="12.75"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</row>
    <row r="368" spans="1:44" customHeight="1" ht="12.75"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</row>
    <row r="369" spans="1:44" customHeight="1" ht="12.75"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</row>
    <row r="370" spans="1:44" customHeight="1" ht="12.75"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</row>
    <row r="371" spans="1:44" customHeight="1" ht="12.75"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</row>
    <row r="372" spans="1:44" customHeight="1" ht="12.75"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</row>
    <row r="373" spans="1:44" customHeight="1" ht="12.75"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</row>
    <row r="374" spans="1:44" customHeight="1" ht="12.75"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</row>
    <row r="375" spans="1:44" customHeight="1" ht="12.75"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</row>
    <row r="376" spans="1:44" customHeight="1" ht="12.75"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</row>
    <row r="377" spans="1:44" customHeight="1" ht="12.75"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</row>
    <row r="378" spans="1:44" customHeight="1" ht="12.75"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</row>
    <row r="379" spans="1:44" customHeight="1" ht="12.75"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</row>
    <row r="380" spans="1:44" customHeight="1" ht="12.75"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</row>
    <row r="381" spans="1:44" customHeight="1" ht="12.75"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</row>
    <row r="382" spans="1:44" customHeight="1" ht="12.75"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</row>
    <row r="383" spans="1:44" customHeight="1" ht="12.75"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</row>
    <row r="384" spans="1:44" customHeight="1" ht="12.75"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</row>
    <row r="385" spans="1:44" customHeight="1" ht="12.75"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</row>
    <row r="386" spans="1:44" customHeight="1" ht="12.75"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</row>
    <row r="387" spans="1:44" customHeight="1" ht="12.75"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</row>
    <row r="388" spans="1:44" customHeight="1" ht="12.75"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</row>
    <row r="389" spans="1:44" customHeight="1" ht="12.75"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</row>
    <row r="390" spans="1:44" customHeight="1" ht="12.75"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</row>
    <row r="391" spans="1:44" customHeight="1" ht="12.75"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</row>
    <row r="392" spans="1:44" customHeight="1" ht="12.75"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</row>
    <row r="393" spans="1:44" customHeight="1" ht="12.75"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</row>
    <row r="394" spans="1:44" customHeight="1" ht="12.75"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</row>
    <row r="395" spans="1:44" customHeight="1" ht="12.75"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</row>
    <row r="396" spans="1:44" customHeight="1" ht="12.75"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</row>
    <row r="397" spans="1:44" customHeight="1" ht="12.75"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</row>
    <row r="398" spans="1:44" customHeight="1" ht="12.75"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</row>
    <row r="399" spans="1:44" customHeight="1" ht="12.75"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</row>
    <row r="400" spans="1:44" customHeight="1" ht="12.75"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</row>
    <row r="401" spans="1:44" customHeight="1" ht="12.75"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</row>
    <row r="402" spans="1:44" customHeight="1" ht="12.75"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</row>
    <row r="403" spans="1:44" customHeight="1" ht="12.75"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</row>
    <row r="404" spans="1:44" customHeight="1" ht="12.75"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</row>
    <row r="405" spans="1:44" customHeight="1" ht="12.75"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</row>
    <row r="406" spans="1:44" customHeight="1" ht="12.75"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</row>
    <row r="407" spans="1:44" customHeight="1" ht="12.75"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</row>
    <row r="408" spans="1:44" customHeight="1" ht="12.75"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</row>
    <row r="409" spans="1:44" customHeight="1" ht="12.75"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</row>
    <row r="410" spans="1:44" customHeight="1" ht="12.75"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</row>
    <row r="411" spans="1:44" customHeight="1" ht="12.75"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</row>
    <row r="412" spans="1:44" customHeight="1" ht="12.75"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</row>
    <row r="413" spans="1:44" customHeight="1" ht="12.75"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</row>
    <row r="414" spans="1:44" customHeight="1" ht="12.75"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</row>
    <row r="415" spans="1:44" customHeight="1" ht="12.75"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</row>
    <row r="416" spans="1:44" customHeight="1" ht="12.75"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</row>
    <row r="417" spans="1:44" customHeight="1" ht="12.75"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</row>
    <row r="418" spans="1:44" customHeight="1" ht="12.75"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</row>
    <row r="419" spans="1:44" customHeight="1" ht="12.75"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</row>
    <row r="420" spans="1:44" customHeight="1" ht="12.75"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</row>
    <row r="421" spans="1:44" customHeight="1" ht="12.75"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</row>
    <row r="422" spans="1:44" customHeight="1" ht="12.75"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</row>
    <row r="423" spans="1:44" customHeight="1" ht="12.75"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</row>
    <row r="424" spans="1:44" customHeight="1" ht="12.75"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</row>
    <row r="425" spans="1:44" customHeight="1" ht="12.75"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</row>
    <row r="426" spans="1:44" customHeight="1" ht="12.75"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</row>
    <row r="427" spans="1:44" customHeight="1" ht="12.75"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</row>
    <row r="428" spans="1:44" customHeight="1" ht="12.75"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</row>
    <row r="429" spans="1:44" customHeight="1" ht="12.75"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</row>
    <row r="430" spans="1:44" customHeight="1" ht="12.75"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</row>
    <row r="431" spans="1:44" customHeight="1" ht="12.75"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</row>
    <row r="432" spans="1:44" customHeight="1" ht="12.75"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</row>
    <row r="433" spans="1:44" customHeight="1" ht="12.75"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</row>
    <row r="434" spans="1:44" customHeight="1" ht="12.75"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</row>
    <row r="435" spans="1:44" customHeight="1" ht="12.75"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</row>
    <row r="436" spans="1:44" customHeight="1" ht="12.75"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</row>
    <row r="437" spans="1:44" customHeight="1" ht="12.75"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</row>
    <row r="438" spans="1:44" customHeight="1" ht="12.75"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</row>
    <row r="439" spans="1:44" customHeight="1" ht="12.75"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</row>
    <row r="440" spans="1:44" customHeight="1" ht="12.75"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</row>
    <row r="441" spans="1:44" customHeight="1" ht="12.75"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</row>
    <row r="442" spans="1:44" customHeight="1" ht="12.75"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</row>
    <row r="443" spans="1:44" customHeight="1" ht="12.75"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</row>
    <row r="444" spans="1:44" customHeight="1" ht="12.75"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</row>
    <row r="445" spans="1:44" customHeight="1" ht="12.75"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</row>
    <row r="446" spans="1:44" customHeight="1" ht="12.75"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</row>
    <row r="447" spans="1:44" customHeight="1" ht="12.75"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</row>
    <row r="448" spans="1:44" customHeight="1" ht="12.75"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</row>
    <row r="449" spans="1:44" customHeight="1" ht="12.75"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</row>
    <row r="450" spans="1:44" customHeight="1" ht="12.75"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</row>
    <row r="451" spans="1:44" customHeight="1" ht="12.75"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</row>
    <row r="452" spans="1:44" customHeight="1" ht="12.75"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</row>
    <row r="453" spans="1:44" customHeight="1" ht="12.75"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</row>
    <row r="454" spans="1:44" customHeight="1" ht="12.75"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</row>
    <row r="455" spans="1:44" customHeight="1" ht="12.75"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</row>
    <row r="456" spans="1:44" customHeight="1" ht="12.75"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</row>
    <row r="457" spans="1:44" customHeight="1" ht="12.75"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</row>
    <row r="458" spans="1:44" customHeight="1" ht="12.75"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</row>
    <row r="459" spans="1:44" customHeight="1" ht="12.75"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</row>
    <row r="460" spans="1:44" customHeight="1" ht="12.75"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</row>
    <row r="461" spans="1:44" customHeight="1" ht="12.75"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</row>
    <row r="462" spans="1:44" customHeight="1" ht="12.75"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</row>
    <row r="463" spans="1:44" customHeight="1" ht="12.75"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</row>
    <row r="464" spans="1:44" customHeight="1" ht="12.75"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</row>
    <row r="465" spans="1:44" customHeight="1" ht="12.75"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</row>
    <row r="466" spans="1:44" customHeight="1" ht="12.75"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</row>
    <row r="467" spans="1:44" customHeight="1" ht="12.75"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</row>
    <row r="468" spans="1:44" customHeight="1" ht="12.75"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</row>
    <row r="469" spans="1:44" customHeight="1" ht="12.75"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</row>
    <row r="470" spans="1:44" customHeight="1" ht="12.75"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</row>
    <row r="471" spans="1:44" customHeight="1" ht="12.75"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</row>
    <row r="472" spans="1:44" customHeight="1" ht="12.75"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</row>
    <row r="473" spans="1:44" customHeight="1" ht="12.75"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</row>
    <row r="474" spans="1:44" customHeight="1" ht="12.75"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</row>
    <row r="475" spans="1:44" customHeight="1" ht="12.75"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</row>
    <row r="476" spans="1:44" customHeight="1" ht="12.75"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</row>
    <row r="477" spans="1:44" customHeight="1" ht="12.75"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</row>
    <row r="478" spans="1:44" customHeight="1" ht="12.75"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</row>
    <row r="479" spans="1:44" customHeight="1" ht="12.75"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</row>
    <row r="480" spans="1:44" customHeight="1" ht="12.75"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</row>
    <row r="481" spans="1:44" customHeight="1" ht="12.75"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</row>
    <row r="482" spans="1:44" customHeight="1" ht="12.75"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</row>
    <row r="483" spans="1:44" customHeight="1" ht="12.75"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</row>
    <row r="484" spans="1:44" customHeight="1" ht="12.75"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</row>
    <row r="485" spans="1:44" customHeight="1" ht="12.75"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</row>
    <row r="486" spans="1:44" customHeight="1" ht="12.75"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</row>
    <row r="487" spans="1:44" customHeight="1" ht="12.75"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</row>
    <row r="488" spans="1:44" customHeight="1" ht="12.75"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</row>
    <row r="489" spans="1:44" customHeight="1" ht="12.75"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</row>
    <row r="490" spans="1:44" customHeight="1" ht="12.75"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</row>
    <row r="491" spans="1:44" customHeight="1" ht="12.75"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</row>
    <row r="492" spans="1:44" customHeight="1" ht="12.75"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</row>
    <row r="493" spans="1:44" customHeight="1" ht="12.75"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</row>
    <row r="494" spans="1:44" customHeight="1" ht="12.75"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</row>
    <row r="495" spans="1:44" customHeight="1" ht="12.75"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</row>
    <row r="496" spans="1:44" customHeight="1" ht="12.75"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</row>
    <row r="497" spans="1:44" customHeight="1" ht="12.75"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</row>
    <row r="498" spans="1:44" customHeight="1" ht="12.75"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</row>
    <row r="499" spans="1:44" customHeight="1" ht="12.75"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</row>
    <row r="500" spans="1:44" customHeight="1" ht="12.75"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</row>
    <row r="501" spans="1:44" customHeight="1" ht="12.75"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</row>
    <row r="502" spans="1:44" customHeight="1" ht="12.75"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</row>
    <row r="503" spans="1:44" customHeight="1" ht="12.75"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</row>
    <row r="504" spans="1:44" customHeight="1" ht="12.75"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</row>
    <row r="505" spans="1:44" customHeight="1" ht="12.75"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</row>
    <row r="506" spans="1:44" customHeight="1" ht="12.75"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</row>
    <row r="507" spans="1:44" customHeight="1" ht="12.75"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</row>
    <row r="508" spans="1:44" customHeight="1" ht="12.75"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</row>
    <row r="509" spans="1:44" customHeight="1" ht="12.75"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</row>
    <row r="510" spans="1:44" customHeight="1" ht="12.75"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</row>
    <row r="511" spans="1:44" customHeight="1" ht="12.75"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</row>
    <row r="512" spans="1:44" customHeight="1" ht="12.75"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</row>
    <row r="513" spans="1:44" customHeight="1" ht="12.75"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</row>
    <row r="514" spans="1:44" customHeight="1" ht="12.75"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</row>
    <row r="515" spans="1:44" customHeight="1" ht="12.75"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</row>
    <row r="516" spans="1:44" customHeight="1" ht="12.75"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</row>
    <row r="517" spans="1:44" customHeight="1" ht="12.75"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</row>
    <row r="518" spans="1:44" customHeight="1" ht="12.75"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</row>
    <row r="519" spans="1:44" customHeight="1" ht="12.75"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</row>
    <row r="520" spans="1:44" customHeight="1" ht="12.75"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</row>
    <row r="521" spans="1:44" customHeight="1" ht="12.75"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</row>
    <row r="522" spans="1:44" customHeight="1" ht="12.75"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</row>
    <row r="523" spans="1:44" customHeight="1" ht="12.75"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</row>
    <row r="524" spans="1:44" customHeight="1" ht="12.75"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</row>
    <row r="525" spans="1:44" customHeight="1" ht="12.75"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</row>
    <row r="526" spans="1:44" customHeight="1" ht="12.75"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</row>
    <row r="527" spans="1:44" customHeight="1" ht="12.75"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</row>
    <row r="528" spans="1:44" customHeight="1" ht="12.75"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</row>
    <row r="529" spans="1:44" customHeight="1" ht="12.75"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</row>
    <row r="530" spans="1:44" customHeight="1" ht="12.75"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</row>
    <row r="531" spans="1:44" customHeight="1" ht="12.75"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</row>
    <row r="532" spans="1:44" customHeight="1" ht="12.75"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</row>
    <row r="533" spans="1:44" customHeight="1" ht="12.75"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</row>
    <row r="534" spans="1:44" customHeight="1" ht="12.75"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</row>
    <row r="535" spans="1:44" customHeight="1" ht="12.75"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</row>
    <row r="536" spans="1:44" customHeight="1" ht="12.75"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</row>
    <row r="537" spans="1:44" customHeight="1" ht="12.75"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</row>
    <row r="538" spans="1:44" customHeight="1" ht="12.75"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</row>
    <row r="539" spans="1:44" customHeight="1" ht="12.75"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</row>
    <row r="540" spans="1:44" customHeight="1" ht="12.75"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</row>
    <row r="541" spans="1:44" customHeight="1" ht="12.75"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</row>
    <row r="542" spans="1:44" customHeight="1" ht="12.75"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</row>
    <row r="543" spans="1:44" customHeight="1" ht="12.75"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</row>
    <row r="544" spans="1:44" customHeight="1" ht="12.75"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</row>
    <row r="545" spans="1:44" customHeight="1" ht="12.75"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</row>
    <row r="546" spans="1:44" customHeight="1" ht="12.75"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</row>
    <row r="547" spans="1:44" customHeight="1" ht="12.75"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</row>
    <row r="548" spans="1:44" customHeight="1" ht="12.75"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</row>
    <row r="549" spans="1:44" customHeight="1" ht="12.75"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</row>
    <row r="550" spans="1:44" customHeight="1" ht="12.75"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</row>
    <row r="551" spans="1:44" customHeight="1" ht="12.75"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</row>
    <row r="552" spans="1:44" customHeight="1" ht="12.75"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</row>
    <row r="553" spans="1:44" customHeight="1" ht="12.75"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</row>
    <row r="554" spans="1:44" customHeight="1" ht="12.75"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</row>
    <row r="555" spans="1:44" customHeight="1" ht="12.75"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</row>
    <row r="556" spans="1:44" customHeight="1" ht="12.75"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</row>
    <row r="557" spans="1:44" customHeight="1" ht="12.75"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</row>
    <row r="558" spans="1:44" customHeight="1" ht="12.75"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</row>
    <row r="559" spans="1:44" customHeight="1" ht="12.75"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</row>
    <row r="560" spans="1:44" customHeight="1" ht="12.75"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</row>
    <row r="561" spans="1:44" customHeight="1" ht="12.75"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</row>
    <row r="562" spans="1:44" customHeight="1" ht="12.75"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</row>
    <row r="563" spans="1:44" customHeight="1" ht="12.75"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</row>
    <row r="564" spans="1:44" customHeight="1" ht="12.75"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</row>
    <row r="565" spans="1:44" customHeight="1" ht="12.75"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</row>
    <row r="566" spans="1:44" customHeight="1" ht="12.75"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</row>
    <row r="567" spans="1:44" customHeight="1" ht="12.75"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</row>
    <row r="568" spans="1:44" customHeight="1" ht="12.75"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</row>
    <row r="569" spans="1:44" customHeight="1" ht="12.75"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</row>
    <row r="570" spans="1:44" customHeight="1" ht="12.75"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</row>
    <row r="571" spans="1:44" customHeight="1" ht="12.75"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</row>
    <row r="572" spans="1:44" customHeight="1" ht="12.75"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</row>
    <row r="573" spans="1:44" customHeight="1" ht="12.75"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</row>
    <row r="574" spans="1:44" customHeight="1" ht="12.75"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</row>
    <row r="575" spans="1:44" customHeight="1" ht="12.75"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</row>
    <row r="576" spans="1:44" customHeight="1" ht="12.75"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</row>
    <row r="577" spans="1:44" customHeight="1" ht="12.75"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</row>
    <row r="578" spans="1:44" customHeight="1" ht="12.75"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</row>
    <row r="579" spans="1:44" customHeight="1" ht="12.75"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</row>
    <row r="580" spans="1:44" customHeight="1" ht="12.75"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</row>
    <row r="581" spans="1:44" customHeight="1" ht="12.75"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</row>
    <row r="582" spans="1:44" customHeight="1" ht="12.75"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</row>
    <row r="583" spans="1:44" customHeight="1" ht="12.75"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</row>
    <row r="584" spans="1:44" customHeight="1" ht="12.75"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</row>
    <row r="585" spans="1:44" customHeight="1" ht="12.75"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</row>
    <row r="586" spans="1:44" customHeight="1" ht="12.75"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</row>
    <row r="587" spans="1:44" customHeight="1" ht="12.75"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</row>
    <row r="588" spans="1:44" customHeight="1" ht="12.75"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</row>
    <row r="589" spans="1:44" customHeight="1" ht="12.75"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</row>
    <row r="590" spans="1:44" customHeight="1" ht="12.75"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</row>
    <row r="591" spans="1:44" customHeight="1" ht="12.75"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</row>
    <row r="592" spans="1:44" customHeight="1" ht="12.75"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</row>
    <row r="593" spans="1:44" customHeight="1" ht="12.75"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</row>
    <row r="594" spans="1:44" customHeight="1" ht="12.75"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</row>
    <row r="595" spans="1:44" customHeight="1" ht="12.75"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</row>
    <row r="596" spans="1:44" customHeight="1" ht="12.75"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</row>
    <row r="597" spans="1:44" customHeight="1" ht="12.75"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</row>
    <row r="598" spans="1:44" customHeight="1" ht="12.75"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</row>
    <row r="599" spans="1:44" customHeight="1" ht="12.75"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</row>
    <row r="600" spans="1:44" customHeight="1" ht="12.75"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</row>
    <row r="601" spans="1:44" customHeight="1" ht="12.75"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</row>
    <row r="602" spans="1:44" customHeight="1" ht="12.75"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</row>
    <row r="603" spans="1:44" customHeight="1" ht="12.75"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</row>
  </sheetData>
  <mergeCells>
    <mergeCell ref="I2:AB2"/>
    <mergeCell ref="B3:E3"/>
    <mergeCell ref="B4:F4"/>
    <mergeCell ref="J4:AC4"/>
    <mergeCell ref="F5:AG5"/>
    <mergeCell ref="M6:Y6"/>
    <mergeCell ref="A8:A9"/>
    <mergeCell ref="B8:B9"/>
    <mergeCell ref="C8:C9"/>
    <mergeCell ref="D8:D9"/>
    <mergeCell ref="E8:E9"/>
    <mergeCell ref="F8:AJ8"/>
    <mergeCell ref="AK8:AL8"/>
    <mergeCell ref="AM8:AN8"/>
    <mergeCell ref="A10:A11"/>
    <mergeCell ref="B10:B11"/>
    <mergeCell ref="C10:C11"/>
    <mergeCell ref="D10:D11"/>
    <mergeCell ref="E10:E11"/>
    <mergeCell ref="AK10:AK11"/>
    <mergeCell ref="AL10:AL11"/>
    <mergeCell ref="AM10:AM11"/>
    <mergeCell ref="AN10:AN11"/>
    <mergeCell ref="AO10:AO11"/>
    <mergeCell ref="A12:A13"/>
    <mergeCell ref="B12:B13"/>
    <mergeCell ref="C12:C13"/>
    <mergeCell ref="D12:D13"/>
    <mergeCell ref="E12:E13"/>
    <mergeCell ref="AK12:AK13"/>
    <mergeCell ref="AL12:AL13"/>
    <mergeCell ref="AM12:AM13"/>
    <mergeCell ref="AN12:AN13"/>
    <mergeCell ref="AO12:AO13"/>
    <mergeCell ref="A14:A15"/>
    <mergeCell ref="B14:B15"/>
    <mergeCell ref="C14:C15"/>
    <mergeCell ref="D14:D15"/>
    <mergeCell ref="E14:E15"/>
    <mergeCell ref="AK14:AK15"/>
    <mergeCell ref="AL14:AL15"/>
    <mergeCell ref="AM14:AM15"/>
    <mergeCell ref="AN14:AN15"/>
    <mergeCell ref="AO14:AO15"/>
    <mergeCell ref="A16:A17"/>
    <mergeCell ref="B16:B17"/>
    <mergeCell ref="C16:C17"/>
    <mergeCell ref="D16:D17"/>
    <mergeCell ref="E16:E17"/>
    <mergeCell ref="AK16:AK17"/>
    <mergeCell ref="AL16:AL17"/>
    <mergeCell ref="AM16:AM17"/>
    <mergeCell ref="AN16:AN17"/>
    <mergeCell ref="AO16:AO17"/>
    <mergeCell ref="A18:A19"/>
    <mergeCell ref="B18:B19"/>
    <mergeCell ref="C18:C19"/>
    <mergeCell ref="D18:D19"/>
    <mergeCell ref="E18:E19"/>
    <mergeCell ref="AK18:AK19"/>
    <mergeCell ref="AL18:AL19"/>
    <mergeCell ref="AM18:AM19"/>
    <mergeCell ref="AN18:AN19"/>
    <mergeCell ref="AO18:AO19"/>
    <mergeCell ref="A20:A21"/>
    <mergeCell ref="B20:B21"/>
    <mergeCell ref="C20:C21"/>
    <mergeCell ref="D20:D21"/>
    <mergeCell ref="E20:E21"/>
    <mergeCell ref="AK20:AK21"/>
    <mergeCell ref="AL20:AL21"/>
    <mergeCell ref="AM20:AM21"/>
    <mergeCell ref="AN20:AN21"/>
    <mergeCell ref="AO20:AO21"/>
    <mergeCell ref="A22:A23"/>
    <mergeCell ref="B22:B23"/>
    <mergeCell ref="C22:C23"/>
    <mergeCell ref="D22:D23"/>
    <mergeCell ref="E22:E23"/>
    <mergeCell ref="AK22:AK23"/>
    <mergeCell ref="AL22:AL23"/>
    <mergeCell ref="AM22:AM23"/>
    <mergeCell ref="AN22:AN23"/>
    <mergeCell ref="AO22:AO23"/>
    <mergeCell ref="A24:A25"/>
    <mergeCell ref="B24:B25"/>
    <mergeCell ref="C24:C25"/>
    <mergeCell ref="D24:D25"/>
    <mergeCell ref="E24:E25"/>
    <mergeCell ref="AK24:AK25"/>
    <mergeCell ref="AL24:AL25"/>
    <mergeCell ref="AM24:AM25"/>
    <mergeCell ref="AN24:AN25"/>
    <mergeCell ref="AO24:AO25"/>
    <mergeCell ref="A26:A27"/>
    <mergeCell ref="B26:B27"/>
    <mergeCell ref="C26:C27"/>
    <mergeCell ref="D26:D27"/>
    <mergeCell ref="E26:E27"/>
    <mergeCell ref="AK26:AK27"/>
    <mergeCell ref="AL26:AL27"/>
    <mergeCell ref="AM26:AM27"/>
    <mergeCell ref="AN26:AN27"/>
    <mergeCell ref="AO26:AO27"/>
    <mergeCell ref="A28:A29"/>
    <mergeCell ref="B28:B29"/>
    <mergeCell ref="C28:C29"/>
    <mergeCell ref="D28:D29"/>
    <mergeCell ref="E28:E29"/>
    <mergeCell ref="AK28:AK29"/>
    <mergeCell ref="AL28:AL29"/>
    <mergeCell ref="AM28:AM29"/>
    <mergeCell ref="AN28:AN29"/>
    <mergeCell ref="AO28:AO29"/>
    <mergeCell ref="A30:A31"/>
    <mergeCell ref="B30:B31"/>
    <mergeCell ref="C30:C31"/>
    <mergeCell ref="D30:D31"/>
    <mergeCell ref="E30:E31"/>
    <mergeCell ref="AK30:AK31"/>
    <mergeCell ref="AL30:AL31"/>
    <mergeCell ref="AM30:AM31"/>
    <mergeCell ref="AN30:AN31"/>
    <mergeCell ref="AO30:AO31"/>
    <mergeCell ref="A32:A33"/>
    <mergeCell ref="B32:B33"/>
    <mergeCell ref="C32:C33"/>
    <mergeCell ref="D32:D33"/>
    <mergeCell ref="E32:E33"/>
    <mergeCell ref="AK32:AK33"/>
    <mergeCell ref="AL32:AL33"/>
    <mergeCell ref="AM32:AM33"/>
    <mergeCell ref="AN32:AN33"/>
    <mergeCell ref="AO32:AO33"/>
    <mergeCell ref="A34:A35"/>
    <mergeCell ref="B34:B35"/>
    <mergeCell ref="C34:C35"/>
    <mergeCell ref="D34:D35"/>
    <mergeCell ref="E34:E35"/>
    <mergeCell ref="AK34:AK35"/>
    <mergeCell ref="AL34:AL35"/>
    <mergeCell ref="AM34:AM35"/>
    <mergeCell ref="AN34:AN35"/>
    <mergeCell ref="AO34:AO35"/>
    <mergeCell ref="A36:A37"/>
    <mergeCell ref="B36:B37"/>
    <mergeCell ref="C36:C37"/>
    <mergeCell ref="D36:D37"/>
    <mergeCell ref="E36:E37"/>
    <mergeCell ref="AK36:AK37"/>
    <mergeCell ref="AL36:AL37"/>
    <mergeCell ref="AM36:AM37"/>
    <mergeCell ref="AN36:AN37"/>
    <mergeCell ref="AO36:AO37"/>
    <mergeCell ref="A38:A39"/>
    <mergeCell ref="B38:B39"/>
    <mergeCell ref="C38:C39"/>
    <mergeCell ref="D38:D39"/>
    <mergeCell ref="E38:E39"/>
    <mergeCell ref="AK38:AK39"/>
    <mergeCell ref="AL38:AL39"/>
    <mergeCell ref="AM38:AM39"/>
    <mergeCell ref="AN38:AN39"/>
    <mergeCell ref="AO38:AO39"/>
    <mergeCell ref="A40:A41"/>
    <mergeCell ref="B40:B41"/>
    <mergeCell ref="C40:C41"/>
    <mergeCell ref="D40:D41"/>
    <mergeCell ref="E40:E41"/>
    <mergeCell ref="AK40:AK41"/>
    <mergeCell ref="AL40:AL41"/>
    <mergeCell ref="AM40:AM41"/>
    <mergeCell ref="AN40:AN41"/>
    <mergeCell ref="AO40:AO41"/>
    <mergeCell ref="A42:A43"/>
    <mergeCell ref="B42:B43"/>
    <mergeCell ref="C42:C43"/>
    <mergeCell ref="D42:D43"/>
    <mergeCell ref="E42:E43"/>
    <mergeCell ref="AK42:AK43"/>
    <mergeCell ref="AL42:AL43"/>
    <mergeCell ref="AM42:AM43"/>
    <mergeCell ref="AN42:AN43"/>
    <mergeCell ref="AO42:AO43"/>
    <mergeCell ref="A44:A45"/>
    <mergeCell ref="B44:B45"/>
    <mergeCell ref="C44:C45"/>
    <mergeCell ref="D44:D45"/>
    <mergeCell ref="E44:E45"/>
    <mergeCell ref="AK44:AK45"/>
    <mergeCell ref="AL44:AL45"/>
    <mergeCell ref="AM44:AM45"/>
    <mergeCell ref="AN44:AN45"/>
    <mergeCell ref="AO44:AO45"/>
    <mergeCell ref="A46:A47"/>
    <mergeCell ref="B46:B47"/>
    <mergeCell ref="C46:C47"/>
    <mergeCell ref="D46:D47"/>
    <mergeCell ref="E46:E47"/>
    <mergeCell ref="AK46:AK47"/>
    <mergeCell ref="AL46:AL47"/>
    <mergeCell ref="AM46:AM47"/>
    <mergeCell ref="AN46:AN47"/>
    <mergeCell ref="AO46:AO47"/>
    <mergeCell ref="A48:A49"/>
    <mergeCell ref="B48:B49"/>
    <mergeCell ref="C48:C49"/>
    <mergeCell ref="D48:D49"/>
    <mergeCell ref="E48:E49"/>
    <mergeCell ref="AK48:AK49"/>
    <mergeCell ref="AL48:AL49"/>
    <mergeCell ref="AM48:AM49"/>
    <mergeCell ref="AN48:AN49"/>
    <mergeCell ref="AO48:AO49"/>
    <mergeCell ref="A50:A51"/>
    <mergeCell ref="B50:B51"/>
    <mergeCell ref="C50:C51"/>
    <mergeCell ref="D50:D51"/>
    <mergeCell ref="E50:E51"/>
    <mergeCell ref="AK50:AK51"/>
    <mergeCell ref="AL50:AL51"/>
    <mergeCell ref="AM50:AM51"/>
    <mergeCell ref="AN50:AN51"/>
    <mergeCell ref="AO50:AO51"/>
    <mergeCell ref="A52:A53"/>
    <mergeCell ref="B52:B53"/>
    <mergeCell ref="C52:C53"/>
    <mergeCell ref="D52:D53"/>
    <mergeCell ref="E52:E53"/>
    <mergeCell ref="AK52:AK53"/>
    <mergeCell ref="AL52:AL53"/>
    <mergeCell ref="AM52:AM53"/>
    <mergeCell ref="AN52:AN53"/>
    <mergeCell ref="AO52:AO53"/>
    <mergeCell ref="A54:A55"/>
    <mergeCell ref="B54:B55"/>
    <mergeCell ref="C54:C55"/>
    <mergeCell ref="D54:D55"/>
    <mergeCell ref="E54:E55"/>
    <mergeCell ref="AK54:AK55"/>
    <mergeCell ref="AL54:AL55"/>
    <mergeCell ref="AM54:AM55"/>
    <mergeCell ref="AN54:AN55"/>
    <mergeCell ref="AO54:AO55"/>
    <mergeCell ref="A56:A57"/>
    <mergeCell ref="B56:B57"/>
    <mergeCell ref="C56:C57"/>
    <mergeCell ref="D56:D57"/>
    <mergeCell ref="E56:E57"/>
    <mergeCell ref="AK56:AK57"/>
    <mergeCell ref="AL56:AL57"/>
    <mergeCell ref="AM56:AM57"/>
    <mergeCell ref="AN56:AN57"/>
    <mergeCell ref="AO56:AO57"/>
    <mergeCell ref="A58:A59"/>
    <mergeCell ref="B58:B59"/>
    <mergeCell ref="C58:C59"/>
    <mergeCell ref="D58:D59"/>
    <mergeCell ref="E58:E59"/>
    <mergeCell ref="AK58:AK59"/>
    <mergeCell ref="AL58:AL59"/>
    <mergeCell ref="AM58:AM59"/>
    <mergeCell ref="AN58:AN59"/>
    <mergeCell ref="AO58:AO59"/>
    <mergeCell ref="A60:A61"/>
    <mergeCell ref="B60:B61"/>
    <mergeCell ref="C60:C61"/>
    <mergeCell ref="D60:D61"/>
    <mergeCell ref="E60:E61"/>
    <mergeCell ref="AK60:AK61"/>
    <mergeCell ref="AL60:AL61"/>
    <mergeCell ref="AM60:AM61"/>
    <mergeCell ref="AN60:AN61"/>
    <mergeCell ref="AO60:AO61"/>
    <mergeCell ref="A62:A63"/>
    <mergeCell ref="B62:B63"/>
    <mergeCell ref="C62:C63"/>
    <mergeCell ref="D62:D63"/>
    <mergeCell ref="E62:E63"/>
    <mergeCell ref="AK62:AK63"/>
    <mergeCell ref="AL62:AL63"/>
    <mergeCell ref="AM62:AM63"/>
    <mergeCell ref="AN62:AN63"/>
    <mergeCell ref="AO62:AO63"/>
    <mergeCell ref="A64:A65"/>
    <mergeCell ref="B64:B65"/>
    <mergeCell ref="C64:C65"/>
    <mergeCell ref="D64:D65"/>
    <mergeCell ref="E64:E65"/>
    <mergeCell ref="AK64:AK65"/>
    <mergeCell ref="AL64:AL65"/>
    <mergeCell ref="AM64:AM65"/>
    <mergeCell ref="AN64:AN65"/>
    <mergeCell ref="AO64:AO65"/>
    <mergeCell ref="A66:A67"/>
    <mergeCell ref="B66:B67"/>
    <mergeCell ref="C66:C67"/>
    <mergeCell ref="D66:D67"/>
    <mergeCell ref="E66:E67"/>
    <mergeCell ref="AK66:AK67"/>
    <mergeCell ref="AL66:AL67"/>
    <mergeCell ref="AM66:AM67"/>
    <mergeCell ref="AN66:AN67"/>
    <mergeCell ref="AO66:AO67"/>
    <mergeCell ref="A68:A69"/>
    <mergeCell ref="B68:B69"/>
    <mergeCell ref="C68:C69"/>
    <mergeCell ref="D68:D69"/>
    <mergeCell ref="E68:E69"/>
    <mergeCell ref="AK68:AK69"/>
    <mergeCell ref="AL68:AL69"/>
    <mergeCell ref="AM68:AM69"/>
    <mergeCell ref="AN68:AN69"/>
    <mergeCell ref="AO68:AO69"/>
    <mergeCell ref="A70:A71"/>
    <mergeCell ref="B70:B71"/>
    <mergeCell ref="C70:C71"/>
    <mergeCell ref="D70:D71"/>
    <mergeCell ref="E70:E71"/>
    <mergeCell ref="AK70:AK71"/>
    <mergeCell ref="AL70:AL71"/>
    <mergeCell ref="AM70:AM71"/>
    <mergeCell ref="AN70:AN71"/>
    <mergeCell ref="AO70:AO71"/>
    <mergeCell ref="A72:A73"/>
    <mergeCell ref="B72:B73"/>
    <mergeCell ref="C72:C73"/>
    <mergeCell ref="D72:D73"/>
    <mergeCell ref="E72:E73"/>
    <mergeCell ref="AK72:AK73"/>
    <mergeCell ref="AL72:AL73"/>
    <mergeCell ref="AM72:AM73"/>
    <mergeCell ref="AN72:AN73"/>
    <mergeCell ref="AO72:AO73"/>
    <mergeCell ref="A74:A75"/>
    <mergeCell ref="B74:B75"/>
    <mergeCell ref="C74:C75"/>
    <mergeCell ref="D74:D75"/>
    <mergeCell ref="E74:E75"/>
    <mergeCell ref="AK74:AK75"/>
    <mergeCell ref="AL74:AL75"/>
    <mergeCell ref="AM74:AM75"/>
    <mergeCell ref="AN74:AN75"/>
    <mergeCell ref="AO74:AO75"/>
    <mergeCell ref="A76:A77"/>
    <mergeCell ref="B76:B77"/>
    <mergeCell ref="C76:C77"/>
    <mergeCell ref="D76:D77"/>
    <mergeCell ref="E76:E77"/>
    <mergeCell ref="AK76:AK77"/>
    <mergeCell ref="AL76:AL77"/>
    <mergeCell ref="AM76:AM77"/>
    <mergeCell ref="AN76:AN77"/>
    <mergeCell ref="AO76:AO77"/>
    <mergeCell ref="A78:A79"/>
    <mergeCell ref="B78:B79"/>
    <mergeCell ref="C78:C79"/>
    <mergeCell ref="D78:D79"/>
    <mergeCell ref="E78:E79"/>
    <mergeCell ref="AK78:AK79"/>
    <mergeCell ref="AL78:AL79"/>
    <mergeCell ref="AM78:AM79"/>
    <mergeCell ref="AN78:AN79"/>
    <mergeCell ref="AO78:AO79"/>
    <mergeCell ref="A80:A81"/>
    <mergeCell ref="B80:B81"/>
    <mergeCell ref="C80:C81"/>
    <mergeCell ref="D80:D81"/>
    <mergeCell ref="E80:E81"/>
    <mergeCell ref="AK80:AK81"/>
    <mergeCell ref="AL80:AL81"/>
    <mergeCell ref="AM80:AM81"/>
    <mergeCell ref="AN80:AN81"/>
    <mergeCell ref="AO80:AO81"/>
    <mergeCell ref="A82:A83"/>
    <mergeCell ref="B82:B83"/>
    <mergeCell ref="C82:C83"/>
    <mergeCell ref="D82:D83"/>
    <mergeCell ref="E82:E83"/>
    <mergeCell ref="AK82:AK83"/>
    <mergeCell ref="AL82:AL83"/>
    <mergeCell ref="AM82:AM83"/>
    <mergeCell ref="AN82:AN83"/>
    <mergeCell ref="AO82:AO83"/>
    <mergeCell ref="A84:A85"/>
    <mergeCell ref="B84:B85"/>
    <mergeCell ref="C84:C85"/>
    <mergeCell ref="D84:D85"/>
    <mergeCell ref="E84:E85"/>
    <mergeCell ref="AK84:AK85"/>
    <mergeCell ref="AL84:AL85"/>
    <mergeCell ref="AM84:AM85"/>
    <mergeCell ref="AN84:AN85"/>
    <mergeCell ref="AO84:AO85"/>
    <mergeCell ref="A86:A87"/>
    <mergeCell ref="B86:B87"/>
    <mergeCell ref="C86:C87"/>
    <mergeCell ref="D86:D87"/>
    <mergeCell ref="E86:E87"/>
    <mergeCell ref="AK86:AK87"/>
    <mergeCell ref="AL86:AL87"/>
    <mergeCell ref="AM86:AM87"/>
    <mergeCell ref="AN86:AN87"/>
    <mergeCell ref="AO86:AO87"/>
    <mergeCell ref="A88:A89"/>
    <mergeCell ref="B88:B89"/>
    <mergeCell ref="C88:C89"/>
    <mergeCell ref="D88:D89"/>
    <mergeCell ref="E88:E89"/>
    <mergeCell ref="AK88:AK89"/>
    <mergeCell ref="AL88:AL89"/>
    <mergeCell ref="AM88:AM89"/>
    <mergeCell ref="AN88:AN89"/>
    <mergeCell ref="AO88:AO89"/>
    <mergeCell ref="A90:A91"/>
    <mergeCell ref="B90:B91"/>
    <mergeCell ref="C90:C91"/>
    <mergeCell ref="D90:D91"/>
    <mergeCell ref="E90:E91"/>
    <mergeCell ref="AK90:AK91"/>
    <mergeCell ref="AL90:AL91"/>
    <mergeCell ref="AM90:AM91"/>
    <mergeCell ref="AN90:AN91"/>
    <mergeCell ref="AO90:AO91"/>
    <mergeCell ref="A92:A93"/>
    <mergeCell ref="B92:B93"/>
    <mergeCell ref="C92:C93"/>
    <mergeCell ref="D92:D93"/>
    <mergeCell ref="E92:E93"/>
    <mergeCell ref="AK92:AK93"/>
    <mergeCell ref="AL92:AL93"/>
    <mergeCell ref="AM92:AM93"/>
    <mergeCell ref="AN92:AN93"/>
    <mergeCell ref="AO92:AO93"/>
    <mergeCell ref="A94:A95"/>
    <mergeCell ref="B94:B95"/>
    <mergeCell ref="C94:C95"/>
    <mergeCell ref="D94:D95"/>
    <mergeCell ref="E94:E95"/>
    <mergeCell ref="AK94:AK95"/>
    <mergeCell ref="AL94:AL95"/>
    <mergeCell ref="AM94:AM95"/>
    <mergeCell ref="AN94:AN95"/>
    <mergeCell ref="AO94:AO95"/>
    <mergeCell ref="A96:A97"/>
    <mergeCell ref="B96:B97"/>
    <mergeCell ref="C96:C97"/>
    <mergeCell ref="D96:D97"/>
    <mergeCell ref="E96:E97"/>
    <mergeCell ref="AK96:AK97"/>
    <mergeCell ref="AL96:AL97"/>
    <mergeCell ref="AM96:AM97"/>
    <mergeCell ref="AN96:AN97"/>
    <mergeCell ref="AO96:AO97"/>
    <mergeCell ref="A98:A99"/>
    <mergeCell ref="B98:B99"/>
    <mergeCell ref="C98:C99"/>
    <mergeCell ref="D98:D99"/>
    <mergeCell ref="E98:E99"/>
    <mergeCell ref="AK98:AK99"/>
    <mergeCell ref="AL98:AL99"/>
    <mergeCell ref="AM98:AM99"/>
    <mergeCell ref="AN98:AN99"/>
    <mergeCell ref="AO98:AO99"/>
    <mergeCell ref="A100:A101"/>
    <mergeCell ref="B100:B101"/>
    <mergeCell ref="C100:C101"/>
    <mergeCell ref="D100:D101"/>
    <mergeCell ref="E100:E101"/>
    <mergeCell ref="AK100:AK101"/>
    <mergeCell ref="AL100:AL101"/>
    <mergeCell ref="AM100:AM101"/>
    <mergeCell ref="AN100:AN101"/>
    <mergeCell ref="AO100:AO101"/>
    <mergeCell ref="A102:A103"/>
    <mergeCell ref="B102:B103"/>
    <mergeCell ref="C102:C103"/>
    <mergeCell ref="D102:D103"/>
    <mergeCell ref="E102:E103"/>
    <mergeCell ref="AK102:AK103"/>
    <mergeCell ref="AL102:AL103"/>
    <mergeCell ref="AM102:AM103"/>
    <mergeCell ref="AN102:AN103"/>
    <mergeCell ref="AO102:AO103"/>
    <mergeCell ref="A104:A105"/>
    <mergeCell ref="B104:B105"/>
    <mergeCell ref="C104:C105"/>
    <mergeCell ref="D104:D105"/>
    <mergeCell ref="E104:E105"/>
    <mergeCell ref="AK104:AK105"/>
    <mergeCell ref="AL104:AL105"/>
    <mergeCell ref="AM104:AM105"/>
    <mergeCell ref="AN104:AN105"/>
    <mergeCell ref="AO104:AO105"/>
    <mergeCell ref="A106:A107"/>
    <mergeCell ref="B106:B107"/>
    <mergeCell ref="C106:C107"/>
    <mergeCell ref="D106:D107"/>
    <mergeCell ref="E106:E107"/>
    <mergeCell ref="AK106:AK107"/>
    <mergeCell ref="AL106:AL107"/>
    <mergeCell ref="AM106:AM107"/>
    <mergeCell ref="AN106:AN107"/>
    <mergeCell ref="AO106:AO107"/>
    <mergeCell ref="A108:A109"/>
    <mergeCell ref="B108:B109"/>
    <mergeCell ref="C108:C109"/>
    <mergeCell ref="D108:D109"/>
    <mergeCell ref="E108:E109"/>
    <mergeCell ref="AK108:AK109"/>
    <mergeCell ref="AL108:AL109"/>
    <mergeCell ref="AM108:AM109"/>
    <mergeCell ref="AN108:AN109"/>
    <mergeCell ref="AO108:AO109"/>
    <mergeCell ref="A110:A111"/>
    <mergeCell ref="B110:B111"/>
    <mergeCell ref="C110:C111"/>
    <mergeCell ref="D110:D111"/>
    <mergeCell ref="E110:E111"/>
    <mergeCell ref="AK110:AK111"/>
    <mergeCell ref="AL110:AL111"/>
    <mergeCell ref="AM110:AM111"/>
    <mergeCell ref="AN110:AN111"/>
    <mergeCell ref="AO110:AO111"/>
    <mergeCell ref="F112:F113"/>
    <mergeCell ref="G112:G113"/>
    <mergeCell ref="H112:H113"/>
    <mergeCell ref="I112:I113"/>
    <mergeCell ref="J112:J113"/>
    <mergeCell ref="K112:K113"/>
    <mergeCell ref="L112:L113"/>
    <mergeCell ref="M112:M113"/>
    <mergeCell ref="N112:N113"/>
    <mergeCell ref="O112:O113"/>
    <mergeCell ref="P112:P113"/>
    <mergeCell ref="Q112:Q113"/>
    <mergeCell ref="R112:R113"/>
    <mergeCell ref="S112:S113"/>
    <mergeCell ref="T112:T113"/>
    <mergeCell ref="U112:U113"/>
    <mergeCell ref="V112:V113"/>
    <mergeCell ref="W112:W113"/>
    <mergeCell ref="X112:X113"/>
    <mergeCell ref="Y112:Y113"/>
    <mergeCell ref="Z112:Z113"/>
    <mergeCell ref="AA112:AA113"/>
    <mergeCell ref="AB112:AB113"/>
    <mergeCell ref="AC112:AC113"/>
    <mergeCell ref="AD112:AD113"/>
    <mergeCell ref="AE112:AE113"/>
    <mergeCell ref="AF112:AF113"/>
    <mergeCell ref="AG112:AG113"/>
    <mergeCell ref="AH112:AH113"/>
    <mergeCell ref="AI112:AI113"/>
    <mergeCell ref="AJ112:AJ113"/>
    <mergeCell ref="F114:F115"/>
    <mergeCell ref="G114:G115"/>
    <mergeCell ref="H114:H115"/>
    <mergeCell ref="I114:I115"/>
    <mergeCell ref="J114:J115"/>
    <mergeCell ref="K114:K115"/>
    <mergeCell ref="L114:L115"/>
    <mergeCell ref="M114:M115"/>
    <mergeCell ref="N114:N115"/>
    <mergeCell ref="O114:O115"/>
    <mergeCell ref="P114:P115"/>
    <mergeCell ref="Q114:Q115"/>
    <mergeCell ref="R114:R115"/>
    <mergeCell ref="S114:S115"/>
    <mergeCell ref="T114:T115"/>
    <mergeCell ref="U114:U115"/>
    <mergeCell ref="V114:V115"/>
    <mergeCell ref="W114:W115"/>
    <mergeCell ref="X114:X115"/>
    <mergeCell ref="Y114:Y115"/>
    <mergeCell ref="Z114:Z115"/>
    <mergeCell ref="AA114:AA115"/>
    <mergeCell ref="AB114:AB115"/>
    <mergeCell ref="AC114:AC115"/>
    <mergeCell ref="AD114:AD115"/>
    <mergeCell ref="AE114:AE115"/>
    <mergeCell ref="AF114:AF115"/>
    <mergeCell ref="AG114:AG115"/>
    <mergeCell ref="AH114:AH115"/>
    <mergeCell ref="AI114:AI115"/>
    <mergeCell ref="AJ114:AJ115"/>
    <mergeCell ref="F116:F117"/>
    <mergeCell ref="G116:G117"/>
    <mergeCell ref="H116:H117"/>
    <mergeCell ref="I116:I117"/>
    <mergeCell ref="J116:J117"/>
    <mergeCell ref="K116:K117"/>
    <mergeCell ref="L116:L117"/>
    <mergeCell ref="M116:M117"/>
    <mergeCell ref="N116:N117"/>
    <mergeCell ref="O116:O117"/>
    <mergeCell ref="P116:P117"/>
    <mergeCell ref="Q116:Q117"/>
    <mergeCell ref="R116:R117"/>
    <mergeCell ref="S116:S117"/>
    <mergeCell ref="T116:T117"/>
    <mergeCell ref="U116:U117"/>
    <mergeCell ref="V116:V117"/>
    <mergeCell ref="W116:W117"/>
    <mergeCell ref="X116:X117"/>
    <mergeCell ref="Y116:Y117"/>
    <mergeCell ref="Z116:Z117"/>
    <mergeCell ref="AA116:AA117"/>
    <mergeCell ref="AB116:AB117"/>
    <mergeCell ref="AC116:AC117"/>
    <mergeCell ref="AD116:AD117"/>
    <mergeCell ref="AE116:AE117"/>
    <mergeCell ref="AF116:AF117"/>
    <mergeCell ref="AG116:AG117"/>
    <mergeCell ref="AH116:AH117"/>
    <mergeCell ref="AI116:AI117"/>
    <mergeCell ref="AJ116:AJ117"/>
    <mergeCell ref="F118:F119"/>
    <mergeCell ref="G118:G119"/>
    <mergeCell ref="H118:H119"/>
    <mergeCell ref="I118:I119"/>
    <mergeCell ref="J118:J119"/>
    <mergeCell ref="K118:K119"/>
    <mergeCell ref="L118:L119"/>
    <mergeCell ref="M118:M119"/>
    <mergeCell ref="N118:N119"/>
    <mergeCell ref="O118:O119"/>
    <mergeCell ref="P118:P119"/>
    <mergeCell ref="Q118:Q119"/>
    <mergeCell ref="R118:R119"/>
    <mergeCell ref="S118:S119"/>
    <mergeCell ref="T118:T119"/>
    <mergeCell ref="U118:U119"/>
    <mergeCell ref="V118:V119"/>
    <mergeCell ref="W118:W119"/>
    <mergeCell ref="X118:X119"/>
    <mergeCell ref="Y118:Y119"/>
    <mergeCell ref="Z118:Z119"/>
    <mergeCell ref="AA118:AA119"/>
    <mergeCell ref="AB118:AB119"/>
    <mergeCell ref="AC118:AC119"/>
    <mergeCell ref="AD118:AD119"/>
    <mergeCell ref="AE118:AE119"/>
    <mergeCell ref="AF118:AF119"/>
    <mergeCell ref="AG118:AG119"/>
    <mergeCell ref="AH118:AH119"/>
    <mergeCell ref="AI118:AI119"/>
    <mergeCell ref="AJ118:AJ119"/>
    <mergeCell ref="F120:F121"/>
    <mergeCell ref="G120:G121"/>
    <mergeCell ref="H120:H121"/>
    <mergeCell ref="I120:I121"/>
    <mergeCell ref="J120:J121"/>
    <mergeCell ref="K120:K121"/>
    <mergeCell ref="L120:L121"/>
    <mergeCell ref="M120:M121"/>
    <mergeCell ref="N120:N121"/>
    <mergeCell ref="O120:O121"/>
    <mergeCell ref="P120:P121"/>
    <mergeCell ref="Q120:Q121"/>
    <mergeCell ref="R120:R121"/>
    <mergeCell ref="S120:S121"/>
    <mergeCell ref="T120:T121"/>
    <mergeCell ref="U120:U121"/>
    <mergeCell ref="V120:V121"/>
    <mergeCell ref="W120:W121"/>
    <mergeCell ref="X120:X121"/>
    <mergeCell ref="Y120:Y121"/>
    <mergeCell ref="Z120:Z121"/>
    <mergeCell ref="AA120:AA121"/>
    <mergeCell ref="AB120:AB121"/>
    <mergeCell ref="AC120:AC121"/>
    <mergeCell ref="AD120:AD121"/>
    <mergeCell ref="AE120:AE121"/>
    <mergeCell ref="AF120:AF121"/>
    <mergeCell ref="AG120:AG121"/>
    <mergeCell ref="AH120:AH121"/>
    <mergeCell ref="AI120:AI121"/>
    <mergeCell ref="AJ120:AJ121"/>
    <mergeCell ref="F122:F123"/>
    <mergeCell ref="G122:G123"/>
    <mergeCell ref="H122:H123"/>
    <mergeCell ref="I122:I123"/>
    <mergeCell ref="J122:J123"/>
    <mergeCell ref="K122:K123"/>
    <mergeCell ref="L122:L123"/>
    <mergeCell ref="M122:M123"/>
    <mergeCell ref="N122:N123"/>
    <mergeCell ref="O122:O123"/>
    <mergeCell ref="P122:P123"/>
    <mergeCell ref="Q122:Q123"/>
    <mergeCell ref="R122:R123"/>
    <mergeCell ref="S122:S123"/>
    <mergeCell ref="T122:T123"/>
    <mergeCell ref="U122:U123"/>
    <mergeCell ref="V122:V123"/>
    <mergeCell ref="W122:W123"/>
    <mergeCell ref="X122:X123"/>
    <mergeCell ref="Y122:Y123"/>
    <mergeCell ref="Z122:Z123"/>
    <mergeCell ref="AA122:AA123"/>
    <mergeCell ref="AB122:AB123"/>
    <mergeCell ref="AC122:AC123"/>
    <mergeCell ref="AD122:AD123"/>
    <mergeCell ref="AE122:AE123"/>
    <mergeCell ref="AF122:AF123"/>
    <mergeCell ref="AG122:AG123"/>
    <mergeCell ref="AH122:AH123"/>
    <mergeCell ref="AI122:AI123"/>
    <mergeCell ref="AJ122:AJ123"/>
    <mergeCell ref="F124:F125"/>
    <mergeCell ref="G124:G125"/>
    <mergeCell ref="H124:H125"/>
    <mergeCell ref="I124:I125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W124:W125"/>
    <mergeCell ref="X124:X125"/>
    <mergeCell ref="Y124:Y125"/>
    <mergeCell ref="Z124:Z125"/>
    <mergeCell ref="AA124:AA125"/>
    <mergeCell ref="AB124:AB125"/>
    <mergeCell ref="AC124:AC125"/>
    <mergeCell ref="AD124:AD125"/>
    <mergeCell ref="AE124:AE125"/>
    <mergeCell ref="AF124:AF125"/>
    <mergeCell ref="AG124:AG125"/>
    <mergeCell ref="AH124:AH125"/>
    <mergeCell ref="AI124:AI125"/>
    <mergeCell ref="AJ124:AJ125"/>
    <mergeCell ref="F126:F127"/>
    <mergeCell ref="G126:G127"/>
    <mergeCell ref="H126:H127"/>
    <mergeCell ref="I126:I127"/>
    <mergeCell ref="J126:J127"/>
    <mergeCell ref="K126:K127"/>
    <mergeCell ref="L126:L127"/>
    <mergeCell ref="M126:M127"/>
    <mergeCell ref="N126:N127"/>
    <mergeCell ref="O126:O127"/>
    <mergeCell ref="P126:P127"/>
    <mergeCell ref="Q126:Q127"/>
    <mergeCell ref="R126:R127"/>
    <mergeCell ref="S126:S127"/>
    <mergeCell ref="T126:T127"/>
    <mergeCell ref="U126:U127"/>
    <mergeCell ref="V126:V127"/>
    <mergeCell ref="W126:W127"/>
    <mergeCell ref="X126:X127"/>
    <mergeCell ref="Y126:Y127"/>
    <mergeCell ref="Z126:Z127"/>
    <mergeCell ref="AA126:AA127"/>
    <mergeCell ref="AB126:AB127"/>
    <mergeCell ref="AC126:AC127"/>
    <mergeCell ref="AD126:AD127"/>
    <mergeCell ref="AE126:AE127"/>
    <mergeCell ref="AF126:AF127"/>
    <mergeCell ref="AG126:AG127"/>
    <mergeCell ref="AH126:AH127"/>
    <mergeCell ref="AI126:AI127"/>
    <mergeCell ref="AJ126:AJ127"/>
    <mergeCell ref="F128:F129"/>
    <mergeCell ref="G128:G129"/>
    <mergeCell ref="H128:H129"/>
    <mergeCell ref="I128:I129"/>
    <mergeCell ref="J128:J129"/>
    <mergeCell ref="K128:K129"/>
    <mergeCell ref="L128:L129"/>
    <mergeCell ref="M128:M129"/>
    <mergeCell ref="N128:N129"/>
    <mergeCell ref="O128:O129"/>
    <mergeCell ref="P128:P129"/>
    <mergeCell ref="Q128:Q129"/>
    <mergeCell ref="R128:R129"/>
    <mergeCell ref="S128:S129"/>
    <mergeCell ref="T128:T129"/>
    <mergeCell ref="U128:U129"/>
    <mergeCell ref="V128:V129"/>
    <mergeCell ref="W128:W129"/>
    <mergeCell ref="X128:X129"/>
    <mergeCell ref="Y128:Y129"/>
    <mergeCell ref="Z128:Z129"/>
    <mergeCell ref="AA128:AA129"/>
    <mergeCell ref="AB128:AB129"/>
    <mergeCell ref="AC128:AC129"/>
    <mergeCell ref="AD128:AD129"/>
    <mergeCell ref="AE128:AE129"/>
    <mergeCell ref="AF128:AF129"/>
    <mergeCell ref="AG128:AG129"/>
    <mergeCell ref="AH128:AH129"/>
    <mergeCell ref="AI128:AI129"/>
    <mergeCell ref="AJ128:AJ129"/>
    <mergeCell ref="F130:F131"/>
    <mergeCell ref="G130:G131"/>
    <mergeCell ref="H130:H131"/>
    <mergeCell ref="I130:I131"/>
    <mergeCell ref="J130:J131"/>
    <mergeCell ref="K130:K131"/>
    <mergeCell ref="L130:L131"/>
    <mergeCell ref="M130:M131"/>
    <mergeCell ref="N130:N131"/>
    <mergeCell ref="O130:O131"/>
    <mergeCell ref="P130:P131"/>
    <mergeCell ref="Q130:Q131"/>
    <mergeCell ref="R130:R131"/>
    <mergeCell ref="S130:S131"/>
    <mergeCell ref="T130:T131"/>
    <mergeCell ref="U130:U131"/>
    <mergeCell ref="V130:V131"/>
    <mergeCell ref="W130:W131"/>
    <mergeCell ref="X130:X131"/>
    <mergeCell ref="Y130:Y131"/>
    <mergeCell ref="Z130:Z131"/>
    <mergeCell ref="AA130:AA131"/>
    <mergeCell ref="AB130:AB131"/>
    <mergeCell ref="AC130:AC131"/>
    <mergeCell ref="AD130:AD131"/>
    <mergeCell ref="AE130:AE131"/>
    <mergeCell ref="AF130:AF131"/>
    <mergeCell ref="AG130:AG131"/>
    <mergeCell ref="AH130:AH131"/>
    <mergeCell ref="AI130:AI131"/>
    <mergeCell ref="AJ130:AJ131"/>
    <mergeCell ref="F132:F133"/>
    <mergeCell ref="G132:G133"/>
    <mergeCell ref="H132:H133"/>
    <mergeCell ref="I132:I133"/>
    <mergeCell ref="J132:J133"/>
    <mergeCell ref="K132:K133"/>
    <mergeCell ref="L132:L133"/>
    <mergeCell ref="M132:M133"/>
    <mergeCell ref="N132:N133"/>
    <mergeCell ref="O132:O133"/>
    <mergeCell ref="P132:P133"/>
    <mergeCell ref="Q132:Q133"/>
    <mergeCell ref="R132:R133"/>
    <mergeCell ref="S132:S133"/>
    <mergeCell ref="T132:T133"/>
    <mergeCell ref="U132:U133"/>
    <mergeCell ref="V132:V133"/>
    <mergeCell ref="W132:W133"/>
    <mergeCell ref="X132:X133"/>
    <mergeCell ref="Y132:Y133"/>
    <mergeCell ref="Z132:Z133"/>
    <mergeCell ref="AA132:AA133"/>
    <mergeCell ref="AB132:AB133"/>
    <mergeCell ref="AC132:AC133"/>
    <mergeCell ref="AD132:AD133"/>
    <mergeCell ref="AE132:AE133"/>
    <mergeCell ref="AF132:AF133"/>
    <mergeCell ref="AG132:AG133"/>
    <mergeCell ref="AH132:AH133"/>
    <mergeCell ref="AI132:AI133"/>
    <mergeCell ref="AJ132:AJ133"/>
    <mergeCell ref="F134:F135"/>
    <mergeCell ref="G134:G135"/>
    <mergeCell ref="H134:H135"/>
    <mergeCell ref="I134:I135"/>
    <mergeCell ref="J134:J135"/>
    <mergeCell ref="K134:K135"/>
    <mergeCell ref="L134:L135"/>
    <mergeCell ref="M134:M135"/>
    <mergeCell ref="N134:N135"/>
    <mergeCell ref="O134:O135"/>
    <mergeCell ref="P134:P135"/>
    <mergeCell ref="Q134:Q135"/>
    <mergeCell ref="R134:R135"/>
    <mergeCell ref="S134:S135"/>
    <mergeCell ref="T134:T135"/>
    <mergeCell ref="U134:U135"/>
    <mergeCell ref="V134:V135"/>
    <mergeCell ref="W134:W135"/>
    <mergeCell ref="X134:X135"/>
    <mergeCell ref="Y134:Y135"/>
    <mergeCell ref="Z134:Z135"/>
    <mergeCell ref="AA134:AA135"/>
    <mergeCell ref="AB134:AB135"/>
    <mergeCell ref="AC134:AC135"/>
    <mergeCell ref="AD134:AD135"/>
    <mergeCell ref="AE134:AE135"/>
    <mergeCell ref="AF134:AF135"/>
    <mergeCell ref="AG134:AG135"/>
    <mergeCell ref="AH134:AH135"/>
    <mergeCell ref="AI134:AI135"/>
    <mergeCell ref="AJ134:AJ135"/>
    <mergeCell ref="F136:F137"/>
    <mergeCell ref="G136:G137"/>
    <mergeCell ref="H136:H137"/>
    <mergeCell ref="I136:I137"/>
    <mergeCell ref="J136:J137"/>
    <mergeCell ref="K136:K137"/>
    <mergeCell ref="L136:L137"/>
    <mergeCell ref="M136:M137"/>
    <mergeCell ref="N136:N137"/>
    <mergeCell ref="O136:O137"/>
    <mergeCell ref="P136:P137"/>
    <mergeCell ref="Q136:Q137"/>
    <mergeCell ref="R136:R137"/>
    <mergeCell ref="S136:S137"/>
    <mergeCell ref="T136:T137"/>
    <mergeCell ref="U136:U137"/>
    <mergeCell ref="V136:V137"/>
    <mergeCell ref="W136:W137"/>
    <mergeCell ref="X136:X137"/>
    <mergeCell ref="Y136:Y137"/>
    <mergeCell ref="Z136:Z137"/>
    <mergeCell ref="AA136:AA137"/>
    <mergeCell ref="AB136:AB137"/>
    <mergeCell ref="AC136:AC137"/>
    <mergeCell ref="AD136:AD137"/>
    <mergeCell ref="AE136:AE137"/>
    <mergeCell ref="AF136:AF137"/>
    <mergeCell ref="AG136:AG137"/>
    <mergeCell ref="AH136:AH137"/>
    <mergeCell ref="AI136:AI137"/>
    <mergeCell ref="AJ136:AJ137"/>
    <mergeCell ref="F138:F139"/>
    <mergeCell ref="G138:G139"/>
    <mergeCell ref="H138:H139"/>
    <mergeCell ref="I138:I139"/>
    <mergeCell ref="J138:J139"/>
    <mergeCell ref="K138:K139"/>
    <mergeCell ref="L138:L139"/>
    <mergeCell ref="M138:M139"/>
    <mergeCell ref="N138:N139"/>
    <mergeCell ref="O138:O139"/>
    <mergeCell ref="P138:P139"/>
    <mergeCell ref="Q138:Q139"/>
    <mergeCell ref="R138:R139"/>
    <mergeCell ref="S138:S139"/>
    <mergeCell ref="T138:T139"/>
    <mergeCell ref="U138:U139"/>
    <mergeCell ref="V138:V139"/>
    <mergeCell ref="W138:W139"/>
    <mergeCell ref="X138:X139"/>
    <mergeCell ref="Y138:Y139"/>
    <mergeCell ref="Z138:Z139"/>
    <mergeCell ref="AA138:AA139"/>
    <mergeCell ref="AB138:AB139"/>
    <mergeCell ref="AC138:AC139"/>
    <mergeCell ref="AD138:AD139"/>
    <mergeCell ref="AE138:AE139"/>
    <mergeCell ref="AF138:AF139"/>
    <mergeCell ref="AG138:AG139"/>
    <mergeCell ref="AH138:AH139"/>
    <mergeCell ref="AI138:AI139"/>
    <mergeCell ref="AJ138:AJ139"/>
    <mergeCell ref="F140:F141"/>
    <mergeCell ref="G140:G141"/>
    <mergeCell ref="H140:H141"/>
    <mergeCell ref="I140:I141"/>
    <mergeCell ref="J140:J141"/>
    <mergeCell ref="K140:K141"/>
    <mergeCell ref="L140:L141"/>
    <mergeCell ref="M140:M141"/>
    <mergeCell ref="N140:N141"/>
    <mergeCell ref="O140:O141"/>
    <mergeCell ref="P140:P141"/>
    <mergeCell ref="Q140:Q141"/>
    <mergeCell ref="R140:R141"/>
    <mergeCell ref="S140:S141"/>
    <mergeCell ref="T140:T141"/>
    <mergeCell ref="U140:U141"/>
    <mergeCell ref="V140:V141"/>
    <mergeCell ref="W140:W141"/>
    <mergeCell ref="X140:X141"/>
    <mergeCell ref="Y140:Y141"/>
    <mergeCell ref="Z140:Z141"/>
    <mergeCell ref="AA140:AA141"/>
    <mergeCell ref="AB140:AB141"/>
    <mergeCell ref="AC140:AC141"/>
    <mergeCell ref="AD140:AD141"/>
    <mergeCell ref="AE140:AE141"/>
    <mergeCell ref="AF140:AF141"/>
    <mergeCell ref="AG140:AG141"/>
    <mergeCell ref="AH140:AH141"/>
    <mergeCell ref="AI140:AI141"/>
    <mergeCell ref="AJ140:AJ141"/>
    <mergeCell ref="F142:F143"/>
    <mergeCell ref="G142:G143"/>
    <mergeCell ref="H142:H143"/>
    <mergeCell ref="I142:I143"/>
    <mergeCell ref="J142:J143"/>
    <mergeCell ref="K142:K143"/>
    <mergeCell ref="L142:L143"/>
    <mergeCell ref="M142:M143"/>
    <mergeCell ref="N142:N143"/>
    <mergeCell ref="O142:O143"/>
    <mergeCell ref="P142:P143"/>
    <mergeCell ref="Q142:Q143"/>
    <mergeCell ref="R142:R143"/>
    <mergeCell ref="S142:S143"/>
    <mergeCell ref="T142:T143"/>
    <mergeCell ref="U142:U143"/>
    <mergeCell ref="V142:V143"/>
    <mergeCell ref="W142:W143"/>
    <mergeCell ref="X142:X143"/>
    <mergeCell ref="Y142:Y143"/>
    <mergeCell ref="Z142:Z143"/>
    <mergeCell ref="AA142:AA143"/>
    <mergeCell ref="AB142:AB143"/>
    <mergeCell ref="AC142:AC143"/>
    <mergeCell ref="AD142:AD143"/>
    <mergeCell ref="AE142:AE143"/>
    <mergeCell ref="AF142:AF143"/>
    <mergeCell ref="AG142:AG143"/>
    <mergeCell ref="AH142:AH143"/>
    <mergeCell ref="AI142:AI143"/>
    <mergeCell ref="AJ142:AJ143"/>
    <mergeCell ref="F144:F145"/>
    <mergeCell ref="G144:G145"/>
    <mergeCell ref="H144:H145"/>
    <mergeCell ref="I144:I145"/>
    <mergeCell ref="J144:J145"/>
    <mergeCell ref="K144:K145"/>
    <mergeCell ref="L144:L145"/>
    <mergeCell ref="M144:M145"/>
    <mergeCell ref="N144:N145"/>
    <mergeCell ref="O144:O145"/>
    <mergeCell ref="P144:P145"/>
    <mergeCell ref="Q144:Q145"/>
    <mergeCell ref="R144:R145"/>
    <mergeCell ref="S144:S145"/>
    <mergeCell ref="T144:T145"/>
    <mergeCell ref="U144:U145"/>
    <mergeCell ref="V144:V145"/>
    <mergeCell ref="W144:W145"/>
    <mergeCell ref="X144:X145"/>
    <mergeCell ref="Y144:Y145"/>
    <mergeCell ref="Z144:Z145"/>
    <mergeCell ref="AA144:AA145"/>
    <mergeCell ref="AB144:AB145"/>
    <mergeCell ref="AC144:AC145"/>
    <mergeCell ref="AD144:AD145"/>
    <mergeCell ref="AE144:AE145"/>
    <mergeCell ref="AF144:AF145"/>
    <mergeCell ref="AG144:AG145"/>
    <mergeCell ref="AH144:AH145"/>
    <mergeCell ref="AI144:AI145"/>
    <mergeCell ref="AJ144:AJ145"/>
    <mergeCell ref="F146:F147"/>
    <mergeCell ref="G146:G147"/>
    <mergeCell ref="H146:H147"/>
    <mergeCell ref="I146:I147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W146:W147"/>
    <mergeCell ref="X146:X147"/>
    <mergeCell ref="Y146:Y147"/>
    <mergeCell ref="Z146:Z147"/>
    <mergeCell ref="AA146:AA147"/>
    <mergeCell ref="AB146:AB147"/>
    <mergeCell ref="AC146:AC147"/>
    <mergeCell ref="AD146:AD147"/>
    <mergeCell ref="AE146:AE147"/>
    <mergeCell ref="AF146:AF147"/>
    <mergeCell ref="AG146:AG147"/>
    <mergeCell ref="AH146:AH147"/>
    <mergeCell ref="AI146:AI147"/>
    <mergeCell ref="AJ146:AJ147"/>
    <mergeCell ref="F148:F149"/>
    <mergeCell ref="G148:G149"/>
    <mergeCell ref="H148:H149"/>
    <mergeCell ref="I148:I149"/>
    <mergeCell ref="J148:J149"/>
    <mergeCell ref="K148:K149"/>
    <mergeCell ref="L148:L149"/>
    <mergeCell ref="M148:M149"/>
    <mergeCell ref="N148:N149"/>
    <mergeCell ref="O148:O149"/>
    <mergeCell ref="P148:P149"/>
    <mergeCell ref="Q148:Q149"/>
    <mergeCell ref="R148:R149"/>
    <mergeCell ref="S148:S149"/>
    <mergeCell ref="T148:T149"/>
    <mergeCell ref="U148:U149"/>
    <mergeCell ref="V148:V149"/>
    <mergeCell ref="W148:W149"/>
    <mergeCell ref="X148:X149"/>
    <mergeCell ref="Y148:Y149"/>
    <mergeCell ref="Z148:Z149"/>
    <mergeCell ref="AA148:AA149"/>
    <mergeCell ref="AB148:AB149"/>
    <mergeCell ref="AC148:AC149"/>
    <mergeCell ref="AD148:AD149"/>
    <mergeCell ref="AE148:AE149"/>
    <mergeCell ref="AF148:AF149"/>
    <mergeCell ref="AG148:AG149"/>
    <mergeCell ref="AH148:AH149"/>
    <mergeCell ref="AI148:AI149"/>
    <mergeCell ref="AJ148:AJ149"/>
    <mergeCell ref="F150:F151"/>
    <mergeCell ref="G150:G151"/>
    <mergeCell ref="H150:H151"/>
    <mergeCell ref="I150:I151"/>
    <mergeCell ref="J150:J151"/>
    <mergeCell ref="K150:K151"/>
    <mergeCell ref="L150:L151"/>
    <mergeCell ref="M150:M151"/>
    <mergeCell ref="N150:N151"/>
    <mergeCell ref="O150:O151"/>
    <mergeCell ref="P150:P151"/>
    <mergeCell ref="Q150:Q151"/>
    <mergeCell ref="R150:R151"/>
    <mergeCell ref="S150:S151"/>
    <mergeCell ref="T150:T151"/>
    <mergeCell ref="U150:U151"/>
    <mergeCell ref="V150:V151"/>
    <mergeCell ref="W150:W151"/>
    <mergeCell ref="X150:X151"/>
    <mergeCell ref="Y150:Y151"/>
    <mergeCell ref="Z150:Z151"/>
    <mergeCell ref="AA150:AA151"/>
    <mergeCell ref="AB150:AB151"/>
    <mergeCell ref="AC150:AC151"/>
    <mergeCell ref="AD150:AD151"/>
    <mergeCell ref="AE150:AE151"/>
    <mergeCell ref="AF150:AF151"/>
    <mergeCell ref="AG150:AG151"/>
    <mergeCell ref="AH150:AH151"/>
    <mergeCell ref="AI150:AI151"/>
    <mergeCell ref="AJ150:AJ151"/>
    <mergeCell ref="F152:F153"/>
    <mergeCell ref="G152:G153"/>
    <mergeCell ref="H152:H153"/>
    <mergeCell ref="I152:I153"/>
    <mergeCell ref="J152:J153"/>
    <mergeCell ref="K152:K153"/>
    <mergeCell ref="L152:L153"/>
    <mergeCell ref="M152:M153"/>
    <mergeCell ref="N152:N153"/>
    <mergeCell ref="O152:O153"/>
    <mergeCell ref="P152:P153"/>
    <mergeCell ref="Q152:Q153"/>
    <mergeCell ref="R152:R153"/>
    <mergeCell ref="S152:S153"/>
    <mergeCell ref="T152:T153"/>
    <mergeCell ref="U152:U153"/>
    <mergeCell ref="V152:V153"/>
    <mergeCell ref="W152:W153"/>
    <mergeCell ref="X152:X153"/>
    <mergeCell ref="Y152:Y153"/>
    <mergeCell ref="Z152:Z153"/>
    <mergeCell ref="AA152:AA153"/>
    <mergeCell ref="AB152:AB153"/>
    <mergeCell ref="AC152:AC153"/>
    <mergeCell ref="AD152:AD153"/>
    <mergeCell ref="AE152:AE153"/>
    <mergeCell ref="AF152:AF153"/>
    <mergeCell ref="AG152:AG153"/>
    <mergeCell ref="AH152:AH153"/>
    <mergeCell ref="AI152:AI153"/>
    <mergeCell ref="AJ152:AJ153"/>
    <mergeCell ref="F154:F155"/>
    <mergeCell ref="G154:G155"/>
    <mergeCell ref="H154:H155"/>
    <mergeCell ref="I154:I155"/>
    <mergeCell ref="J154:J155"/>
    <mergeCell ref="K154:K155"/>
    <mergeCell ref="L154:L155"/>
    <mergeCell ref="M154:M155"/>
    <mergeCell ref="N154:N155"/>
    <mergeCell ref="O154:O155"/>
    <mergeCell ref="P154:P155"/>
    <mergeCell ref="Q154:Q155"/>
    <mergeCell ref="R154:R155"/>
    <mergeCell ref="S154:S155"/>
    <mergeCell ref="T154:T155"/>
    <mergeCell ref="U154:U155"/>
    <mergeCell ref="V154:V155"/>
    <mergeCell ref="W154:W155"/>
    <mergeCell ref="X154:X155"/>
    <mergeCell ref="Y154:Y155"/>
    <mergeCell ref="Z154:Z155"/>
    <mergeCell ref="AA154:AA155"/>
    <mergeCell ref="AB154:AB155"/>
    <mergeCell ref="AC154:AC155"/>
    <mergeCell ref="AD154:AD155"/>
    <mergeCell ref="AE154:AE155"/>
    <mergeCell ref="AF154:AF155"/>
    <mergeCell ref="AG154:AG155"/>
    <mergeCell ref="AH154:AH155"/>
    <mergeCell ref="AI154:AI155"/>
    <mergeCell ref="AJ154:AJ155"/>
    <mergeCell ref="F156:F157"/>
    <mergeCell ref="G156:G157"/>
    <mergeCell ref="H156:H157"/>
    <mergeCell ref="I156:I157"/>
    <mergeCell ref="J156:J157"/>
    <mergeCell ref="K156:K157"/>
    <mergeCell ref="L156:L157"/>
    <mergeCell ref="M156:M157"/>
    <mergeCell ref="N156:N157"/>
    <mergeCell ref="O156:O157"/>
    <mergeCell ref="P156:P157"/>
    <mergeCell ref="Q156:Q157"/>
    <mergeCell ref="R156:R157"/>
    <mergeCell ref="S156:S157"/>
    <mergeCell ref="T156:T157"/>
    <mergeCell ref="U156:U157"/>
    <mergeCell ref="V156:V157"/>
    <mergeCell ref="W156:W157"/>
    <mergeCell ref="X156:X157"/>
    <mergeCell ref="Y156:Y157"/>
    <mergeCell ref="Z156:Z157"/>
    <mergeCell ref="AA156:AA157"/>
    <mergeCell ref="AB156:AB157"/>
    <mergeCell ref="AC156:AC157"/>
    <mergeCell ref="AD156:AD157"/>
    <mergeCell ref="AE156:AE157"/>
    <mergeCell ref="AF156:AF157"/>
    <mergeCell ref="AG156:AG157"/>
    <mergeCell ref="AH156:AH157"/>
    <mergeCell ref="AI156:AI157"/>
    <mergeCell ref="AJ156:AJ157"/>
    <mergeCell ref="F158:F159"/>
    <mergeCell ref="G158:G159"/>
    <mergeCell ref="H158:H159"/>
    <mergeCell ref="I158:I159"/>
    <mergeCell ref="J158:J159"/>
    <mergeCell ref="K158:K159"/>
    <mergeCell ref="L158:L159"/>
    <mergeCell ref="M158:M159"/>
    <mergeCell ref="N158:N159"/>
    <mergeCell ref="O158:O159"/>
    <mergeCell ref="P158:P159"/>
    <mergeCell ref="Q158:Q159"/>
    <mergeCell ref="R158:R159"/>
    <mergeCell ref="S158:S159"/>
    <mergeCell ref="T158:T159"/>
    <mergeCell ref="U158:U159"/>
    <mergeCell ref="V158:V159"/>
    <mergeCell ref="W158:W159"/>
    <mergeCell ref="X158:X159"/>
    <mergeCell ref="Y158:Y159"/>
    <mergeCell ref="Z158:Z159"/>
    <mergeCell ref="AA158:AA159"/>
    <mergeCell ref="AB158:AB159"/>
    <mergeCell ref="AC158:AC159"/>
    <mergeCell ref="AD158:AD159"/>
    <mergeCell ref="AE158:AE159"/>
    <mergeCell ref="AF158:AF159"/>
    <mergeCell ref="AG158:AG159"/>
    <mergeCell ref="AH158:AH159"/>
    <mergeCell ref="AI158:AI159"/>
    <mergeCell ref="AJ158:AJ159"/>
    <mergeCell ref="F160:F161"/>
    <mergeCell ref="G160:G161"/>
    <mergeCell ref="H160:H161"/>
    <mergeCell ref="I160:I161"/>
    <mergeCell ref="J160:J161"/>
    <mergeCell ref="K160:K161"/>
    <mergeCell ref="L160:L161"/>
    <mergeCell ref="M160:M161"/>
    <mergeCell ref="N160:N161"/>
    <mergeCell ref="O160:O161"/>
    <mergeCell ref="P160:P161"/>
    <mergeCell ref="Q160:Q161"/>
    <mergeCell ref="R160:R161"/>
    <mergeCell ref="S160:S161"/>
    <mergeCell ref="T160:T161"/>
    <mergeCell ref="U160:U161"/>
    <mergeCell ref="V160:V161"/>
    <mergeCell ref="W160:W161"/>
    <mergeCell ref="X160:X161"/>
    <mergeCell ref="Y160:Y161"/>
    <mergeCell ref="Z160:Z161"/>
    <mergeCell ref="AA160:AA161"/>
    <mergeCell ref="AB160:AB161"/>
    <mergeCell ref="AC160:AC161"/>
    <mergeCell ref="AD160:AD161"/>
    <mergeCell ref="AE160:AE161"/>
    <mergeCell ref="AF160:AF161"/>
    <mergeCell ref="AG160:AG161"/>
    <mergeCell ref="AH160:AH161"/>
    <mergeCell ref="AI160:AI161"/>
    <mergeCell ref="AJ160:AJ161"/>
    <mergeCell ref="F162:F163"/>
    <mergeCell ref="G162:G163"/>
    <mergeCell ref="H162:H163"/>
    <mergeCell ref="I162:I163"/>
    <mergeCell ref="J162:J163"/>
    <mergeCell ref="K162:K163"/>
    <mergeCell ref="L162:L163"/>
    <mergeCell ref="M162:M163"/>
    <mergeCell ref="N162:N163"/>
    <mergeCell ref="O162:O163"/>
    <mergeCell ref="P162:P163"/>
    <mergeCell ref="Q162:Q163"/>
    <mergeCell ref="R162:R163"/>
    <mergeCell ref="S162:S163"/>
    <mergeCell ref="T162:T163"/>
    <mergeCell ref="U162:U163"/>
    <mergeCell ref="V162:V163"/>
    <mergeCell ref="W162:W163"/>
    <mergeCell ref="X162:X163"/>
    <mergeCell ref="Y162:Y163"/>
    <mergeCell ref="Z162:Z163"/>
    <mergeCell ref="AA162:AA163"/>
    <mergeCell ref="AB162:AB163"/>
    <mergeCell ref="AC162:AC163"/>
    <mergeCell ref="AD162:AD163"/>
    <mergeCell ref="AE162:AE163"/>
    <mergeCell ref="AF162:AF163"/>
    <mergeCell ref="AG162:AG163"/>
    <mergeCell ref="AH162:AH163"/>
    <mergeCell ref="AI162:AI163"/>
    <mergeCell ref="AJ162:AJ163"/>
    <mergeCell ref="F164:F165"/>
    <mergeCell ref="G164:G165"/>
    <mergeCell ref="H164:H165"/>
    <mergeCell ref="I164:I165"/>
    <mergeCell ref="J164:J165"/>
    <mergeCell ref="K164:K165"/>
    <mergeCell ref="L164:L165"/>
    <mergeCell ref="M164:M165"/>
    <mergeCell ref="N164:N165"/>
    <mergeCell ref="O164:O165"/>
    <mergeCell ref="P164:P165"/>
    <mergeCell ref="Q164:Q165"/>
    <mergeCell ref="R164:R165"/>
    <mergeCell ref="S164:S165"/>
    <mergeCell ref="T164:T165"/>
    <mergeCell ref="U164:U165"/>
    <mergeCell ref="V164:V165"/>
    <mergeCell ref="W164:W165"/>
    <mergeCell ref="X164:X165"/>
    <mergeCell ref="Y164:Y165"/>
    <mergeCell ref="Z164:Z165"/>
    <mergeCell ref="AA164:AA165"/>
    <mergeCell ref="AB164:AB165"/>
    <mergeCell ref="AC164:AC165"/>
    <mergeCell ref="AD164:AD165"/>
    <mergeCell ref="AE164:AE165"/>
    <mergeCell ref="AF164:AF165"/>
    <mergeCell ref="AG164:AG165"/>
    <mergeCell ref="AH164:AH165"/>
    <mergeCell ref="AI164:AI165"/>
    <mergeCell ref="AJ164:AJ165"/>
    <mergeCell ref="F166:F167"/>
    <mergeCell ref="G166:G167"/>
    <mergeCell ref="H166:H167"/>
    <mergeCell ref="I166:I167"/>
    <mergeCell ref="J166:J167"/>
    <mergeCell ref="K166:K167"/>
    <mergeCell ref="L166:L167"/>
    <mergeCell ref="M166:M167"/>
    <mergeCell ref="N166:N167"/>
    <mergeCell ref="O166:O167"/>
    <mergeCell ref="P166:P167"/>
    <mergeCell ref="Q166:Q167"/>
    <mergeCell ref="R166:R167"/>
    <mergeCell ref="S166:S167"/>
    <mergeCell ref="T166:T167"/>
    <mergeCell ref="U166:U167"/>
    <mergeCell ref="V166:V167"/>
    <mergeCell ref="W166:W167"/>
    <mergeCell ref="X166:X167"/>
    <mergeCell ref="Y166:Y167"/>
    <mergeCell ref="Z166:Z167"/>
    <mergeCell ref="AA166:AA167"/>
    <mergeCell ref="AB166:AB167"/>
    <mergeCell ref="AC166:AC167"/>
    <mergeCell ref="AD166:AD167"/>
    <mergeCell ref="AE166:AE167"/>
    <mergeCell ref="AF166:AF167"/>
    <mergeCell ref="AG166:AG167"/>
    <mergeCell ref="AH166:AH167"/>
    <mergeCell ref="AI166:AI167"/>
    <mergeCell ref="AJ166:AJ167"/>
    <mergeCell ref="F168:F169"/>
    <mergeCell ref="G168:G169"/>
    <mergeCell ref="H168:H169"/>
    <mergeCell ref="I168:I169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W168:W169"/>
    <mergeCell ref="X168:X169"/>
    <mergeCell ref="Y168:Y169"/>
    <mergeCell ref="Z168:Z169"/>
    <mergeCell ref="AA168:AA169"/>
    <mergeCell ref="AB168:AB169"/>
    <mergeCell ref="AC168:AC169"/>
    <mergeCell ref="AD168:AD169"/>
    <mergeCell ref="AE168:AE169"/>
    <mergeCell ref="AF168:AF169"/>
    <mergeCell ref="AG168:AG169"/>
    <mergeCell ref="AH168:AH169"/>
    <mergeCell ref="AI168:AI169"/>
    <mergeCell ref="AJ168:AJ169"/>
    <mergeCell ref="F170:F171"/>
    <mergeCell ref="G170:G171"/>
    <mergeCell ref="H170:H171"/>
    <mergeCell ref="I170:I171"/>
    <mergeCell ref="J170:J171"/>
    <mergeCell ref="K170:K171"/>
    <mergeCell ref="L170:L171"/>
    <mergeCell ref="M170:M171"/>
    <mergeCell ref="N170:N171"/>
    <mergeCell ref="O170:O171"/>
    <mergeCell ref="P170:P171"/>
    <mergeCell ref="Q170:Q171"/>
    <mergeCell ref="R170:R171"/>
    <mergeCell ref="S170:S171"/>
    <mergeCell ref="T170:T171"/>
    <mergeCell ref="U170:U171"/>
    <mergeCell ref="V170:V171"/>
    <mergeCell ref="W170:W171"/>
    <mergeCell ref="X170:X171"/>
    <mergeCell ref="Y170:Y171"/>
    <mergeCell ref="Z170:Z171"/>
    <mergeCell ref="AA170:AA171"/>
    <mergeCell ref="AB170:AB171"/>
    <mergeCell ref="AC170:AC171"/>
    <mergeCell ref="AD170:AD171"/>
    <mergeCell ref="AE170:AE171"/>
    <mergeCell ref="AF170:AF171"/>
    <mergeCell ref="AG170:AG171"/>
    <mergeCell ref="AH170:AH171"/>
    <mergeCell ref="AI170:AI171"/>
    <mergeCell ref="AJ170:AJ171"/>
    <mergeCell ref="F172:F173"/>
    <mergeCell ref="G172:G173"/>
    <mergeCell ref="H172:H173"/>
    <mergeCell ref="I172:I173"/>
    <mergeCell ref="J172:J173"/>
    <mergeCell ref="K172:K173"/>
    <mergeCell ref="L172:L173"/>
    <mergeCell ref="M172:M173"/>
    <mergeCell ref="N172:N173"/>
    <mergeCell ref="O172:O173"/>
    <mergeCell ref="P172:P173"/>
    <mergeCell ref="Q172:Q173"/>
    <mergeCell ref="R172:R173"/>
    <mergeCell ref="S172:S173"/>
    <mergeCell ref="T172:T173"/>
    <mergeCell ref="U172:U173"/>
    <mergeCell ref="V172:V173"/>
    <mergeCell ref="W172:W173"/>
    <mergeCell ref="X172:X173"/>
    <mergeCell ref="Y172:Y173"/>
    <mergeCell ref="Z172:Z173"/>
    <mergeCell ref="AA172:AA173"/>
    <mergeCell ref="AB172:AB173"/>
    <mergeCell ref="AC172:AC173"/>
    <mergeCell ref="AD172:AD173"/>
    <mergeCell ref="AE172:AE173"/>
    <mergeCell ref="AF172:AF173"/>
    <mergeCell ref="AG172:AG173"/>
    <mergeCell ref="AH172:AH173"/>
    <mergeCell ref="AI172:AI173"/>
    <mergeCell ref="AJ172:AJ173"/>
    <mergeCell ref="F174:F175"/>
    <mergeCell ref="G174:G175"/>
    <mergeCell ref="H174:H175"/>
    <mergeCell ref="I174:I175"/>
    <mergeCell ref="J174:J175"/>
    <mergeCell ref="K174:K175"/>
    <mergeCell ref="L174:L175"/>
    <mergeCell ref="M174:M175"/>
    <mergeCell ref="N174:N175"/>
    <mergeCell ref="O174:O175"/>
    <mergeCell ref="P174:P175"/>
    <mergeCell ref="Q174:Q175"/>
    <mergeCell ref="R174:R175"/>
    <mergeCell ref="S174:S175"/>
    <mergeCell ref="T174:T175"/>
    <mergeCell ref="U174:U175"/>
    <mergeCell ref="V174:V175"/>
    <mergeCell ref="W174:W175"/>
    <mergeCell ref="X174:X175"/>
    <mergeCell ref="Y174:Y175"/>
    <mergeCell ref="Z174:Z175"/>
    <mergeCell ref="AA174:AA175"/>
    <mergeCell ref="AB174:AB175"/>
    <mergeCell ref="AC174:AC175"/>
    <mergeCell ref="AD174:AD175"/>
    <mergeCell ref="AE174:AE175"/>
    <mergeCell ref="AF174:AF175"/>
    <mergeCell ref="AG174:AG175"/>
    <mergeCell ref="AH174:AH175"/>
    <mergeCell ref="AI174:AI175"/>
    <mergeCell ref="AJ174:AJ175"/>
    <mergeCell ref="F176:F177"/>
    <mergeCell ref="G176:G177"/>
    <mergeCell ref="H176:H177"/>
    <mergeCell ref="I176:I177"/>
    <mergeCell ref="J176:J177"/>
    <mergeCell ref="K176:K177"/>
    <mergeCell ref="L176:L177"/>
    <mergeCell ref="M176:M177"/>
    <mergeCell ref="N176:N177"/>
    <mergeCell ref="O176:O177"/>
    <mergeCell ref="P176:P177"/>
    <mergeCell ref="Q176:Q177"/>
    <mergeCell ref="R176:R177"/>
    <mergeCell ref="S176:S177"/>
    <mergeCell ref="T176:T177"/>
    <mergeCell ref="U176:U177"/>
    <mergeCell ref="V176:V177"/>
    <mergeCell ref="W176:W177"/>
    <mergeCell ref="X176:X177"/>
    <mergeCell ref="Y176:Y177"/>
    <mergeCell ref="Z176:Z177"/>
    <mergeCell ref="AA176:AA177"/>
    <mergeCell ref="AB176:AB177"/>
    <mergeCell ref="AC176:AC177"/>
    <mergeCell ref="AD176:AD177"/>
    <mergeCell ref="AE176:AE177"/>
    <mergeCell ref="AF176:AF177"/>
    <mergeCell ref="AG176:AG177"/>
    <mergeCell ref="AH176:AH177"/>
    <mergeCell ref="AI176:AI177"/>
    <mergeCell ref="AJ176:AJ177"/>
    <mergeCell ref="F178:F179"/>
    <mergeCell ref="G178:G179"/>
    <mergeCell ref="H178:H179"/>
    <mergeCell ref="I178:I179"/>
    <mergeCell ref="J178:J179"/>
    <mergeCell ref="K178:K179"/>
    <mergeCell ref="L178:L179"/>
    <mergeCell ref="M178:M179"/>
    <mergeCell ref="N178:N179"/>
    <mergeCell ref="O178:O179"/>
    <mergeCell ref="P178:P179"/>
    <mergeCell ref="Q178:Q179"/>
    <mergeCell ref="R178:R179"/>
    <mergeCell ref="S178:S179"/>
    <mergeCell ref="T178:T179"/>
    <mergeCell ref="U178:U179"/>
    <mergeCell ref="V178:V179"/>
    <mergeCell ref="W178:W179"/>
    <mergeCell ref="X178:X179"/>
    <mergeCell ref="Y178:Y179"/>
    <mergeCell ref="Z178:Z179"/>
    <mergeCell ref="AA178:AA179"/>
    <mergeCell ref="AB178:AB179"/>
    <mergeCell ref="AC178:AC179"/>
    <mergeCell ref="AD178:AD179"/>
    <mergeCell ref="AE178:AE179"/>
    <mergeCell ref="AF178:AF179"/>
    <mergeCell ref="AG178:AG179"/>
    <mergeCell ref="AH178:AH179"/>
    <mergeCell ref="AI178:AI179"/>
    <mergeCell ref="AJ178:AJ179"/>
    <mergeCell ref="F180:F181"/>
    <mergeCell ref="G180:G181"/>
    <mergeCell ref="H180:H181"/>
    <mergeCell ref="I180:I181"/>
    <mergeCell ref="J180:J181"/>
    <mergeCell ref="K180:K181"/>
    <mergeCell ref="L180:L181"/>
    <mergeCell ref="M180:M181"/>
    <mergeCell ref="N180:N181"/>
    <mergeCell ref="O180:O181"/>
    <mergeCell ref="P180:P181"/>
    <mergeCell ref="Q180:Q181"/>
    <mergeCell ref="R180:R181"/>
    <mergeCell ref="S180:S181"/>
    <mergeCell ref="T180:T181"/>
    <mergeCell ref="U180:U181"/>
    <mergeCell ref="V180:V181"/>
    <mergeCell ref="W180:W181"/>
    <mergeCell ref="X180:X181"/>
    <mergeCell ref="Y180:Y181"/>
    <mergeCell ref="Z180:Z181"/>
    <mergeCell ref="AA180:AA181"/>
    <mergeCell ref="AB180:AB181"/>
    <mergeCell ref="AC180:AC181"/>
    <mergeCell ref="AD180:AD181"/>
    <mergeCell ref="AE180:AE181"/>
    <mergeCell ref="AF180:AF181"/>
    <mergeCell ref="AG180:AG181"/>
    <mergeCell ref="AH180:AH181"/>
    <mergeCell ref="AI180:AI181"/>
    <mergeCell ref="AJ180:AJ181"/>
    <mergeCell ref="F182:F183"/>
    <mergeCell ref="G182:G183"/>
    <mergeCell ref="H182:H183"/>
    <mergeCell ref="I182:I183"/>
    <mergeCell ref="J182:J183"/>
    <mergeCell ref="K182:K183"/>
    <mergeCell ref="L182:L183"/>
    <mergeCell ref="M182:M183"/>
    <mergeCell ref="N182:N183"/>
    <mergeCell ref="O182:O183"/>
    <mergeCell ref="P182:P183"/>
    <mergeCell ref="Q182:Q183"/>
    <mergeCell ref="R182:R183"/>
    <mergeCell ref="S182:S183"/>
    <mergeCell ref="T182:T183"/>
    <mergeCell ref="U182:U183"/>
    <mergeCell ref="V182:V183"/>
    <mergeCell ref="W182:W183"/>
    <mergeCell ref="X182:X183"/>
    <mergeCell ref="Y182:Y183"/>
    <mergeCell ref="Z182:Z183"/>
    <mergeCell ref="AA182:AA183"/>
    <mergeCell ref="AB182:AB183"/>
    <mergeCell ref="AC182:AC183"/>
    <mergeCell ref="AD182:AD183"/>
    <mergeCell ref="AE182:AE183"/>
    <mergeCell ref="AF182:AF183"/>
    <mergeCell ref="AG182:AG183"/>
    <mergeCell ref="AH182:AH183"/>
    <mergeCell ref="AI182:AI183"/>
    <mergeCell ref="AJ182:AJ183"/>
    <mergeCell ref="F184:F185"/>
    <mergeCell ref="G184:G185"/>
    <mergeCell ref="H184:H185"/>
    <mergeCell ref="I184:I185"/>
    <mergeCell ref="J184:J185"/>
    <mergeCell ref="K184:K185"/>
    <mergeCell ref="L184:L185"/>
    <mergeCell ref="M184:M185"/>
    <mergeCell ref="N184:N185"/>
    <mergeCell ref="O184:O185"/>
    <mergeCell ref="P184:P185"/>
    <mergeCell ref="Q184:Q185"/>
    <mergeCell ref="R184:R185"/>
    <mergeCell ref="S184:S185"/>
    <mergeCell ref="T184:T185"/>
    <mergeCell ref="U184:U185"/>
    <mergeCell ref="V184:V185"/>
    <mergeCell ref="W184:W185"/>
    <mergeCell ref="X184:X185"/>
    <mergeCell ref="Y184:Y185"/>
    <mergeCell ref="Z184:Z185"/>
    <mergeCell ref="AA184:AA185"/>
    <mergeCell ref="AB184:AB185"/>
    <mergeCell ref="AC184:AC185"/>
    <mergeCell ref="AD184:AD185"/>
    <mergeCell ref="AE184:AE185"/>
    <mergeCell ref="AF184:AF185"/>
    <mergeCell ref="AG184:AG185"/>
    <mergeCell ref="AH184:AH185"/>
    <mergeCell ref="AI184:AI185"/>
    <mergeCell ref="AJ184:AJ185"/>
    <mergeCell ref="F186:F187"/>
    <mergeCell ref="G186:G187"/>
    <mergeCell ref="H186:H187"/>
    <mergeCell ref="I186:I187"/>
    <mergeCell ref="J186:J187"/>
    <mergeCell ref="K186:K187"/>
    <mergeCell ref="L186:L187"/>
    <mergeCell ref="M186:M187"/>
    <mergeCell ref="N186:N187"/>
    <mergeCell ref="O186:O187"/>
    <mergeCell ref="P186:P187"/>
    <mergeCell ref="Q186:Q187"/>
    <mergeCell ref="R186:R187"/>
    <mergeCell ref="S186:S187"/>
    <mergeCell ref="T186:T187"/>
    <mergeCell ref="U186:U187"/>
    <mergeCell ref="V186:V187"/>
    <mergeCell ref="W186:W187"/>
    <mergeCell ref="X186:X187"/>
    <mergeCell ref="Y186:Y187"/>
    <mergeCell ref="Z186:Z187"/>
    <mergeCell ref="AA186:AA187"/>
    <mergeCell ref="AB186:AB187"/>
    <mergeCell ref="AC186:AC187"/>
    <mergeCell ref="AD186:AD187"/>
    <mergeCell ref="AE186:AE187"/>
    <mergeCell ref="AF186:AF187"/>
    <mergeCell ref="AG186:AG187"/>
    <mergeCell ref="AH186:AH187"/>
    <mergeCell ref="AI186:AI187"/>
    <mergeCell ref="AJ186:AJ187"/>
    <mergeCell ref="F188:F189"/>
    <mergeCell ref="G188:G189"/>
    <mergeCell ref="H188:H189"/>
    <mergeCell ref="I188:I189"/>
    <mergeCell ref="J188:J189"/>
    <mergeCell ref="K188:K189"/>
    <mergeCell ref="L188:L189"/>
    <mergeCell ref="M188:M189"/>
    <mergeCell ref="N188:N189"/>
    <mergeCell ref="O188:O189"/>
    <mergeCell ref="P188:P189"/>
    <mergeCell ref="Q188:Q189"/>
    <mergeCell ref="R188:R189"/>
    <mergeCell ref="S188:S189"/>
    <mergeCell ref="T188:T189"/>
    <mergeCell ref="U188:U189"/>
    <mergeCell ref="V188:V189"/>
    <mergeCell ref="W188:W189"/>
    <mergeCell ref="X188:X189"/>
    <mergeCell ref="Y188:Y189"/>
    <mergeCell ref="Z188:Z189"/>
    <mergeCell ref="AA188:AA189"/>
    <mergeCell ref="AB188:AB189"/>
    <mergeCell ref="AC188:AC189"/>
    <mergeCell ref="AD188:AD189"/>
    <mergeCell ref="AE188:AE189"/>
    <mergeCell ref="AF188:AF189"/>
    <mergeCell ref="AG188:AG189"/>
    <mergeCell ref="AH188:AH189"/>
    <mergeCell ref="AI188:AI189"/>
    <mergeCell ref="AJ188:AJ189"/>
    <mergeCell ref="F190:F191"/>
    <mergeCell ref="G190:G191"/>
    <mergeCell ref="H190:H191"/>
    <mergeCell ref="I190:I191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W190:W191"/>
    <mergeCell ref="X190:X191"/>
    <mergeCell ref="Y190:Y191"/>
    <mergeCell ref="Z190:Z191"/>
    <mergeCell ref="AA190:AA191"/>
    <mergeCell ref="AB190:AB191"/>
    <mergeCell ref="AC190:AC191"/>
    <mergeCell ref="AD190:AD191"/>
    <mergeCell ref="AE190:AE191"/>
    <mergeCell ref="AF190:AF191"/>
    <mergeCell ref="AG190:AG191"/>
    <mergeCell ref="AH190:AH191"/>
    <mergeCell ref="AI190:AI191"/>
    <mergeCell ref="AJ190:AJ191"/>
    <mergeCell ref="F192:F193"/>
    <mergeCell ref="G192:G193"/>
    <mergeCell ref="H192:H193"/>
    <mergeCell ref="I192:I193"/>
    <mergeCell ref="J192:J193"/>
    <mergeCell ref="K192:K193"/>
    <mergeCell ref="L192:L193"/>
    <mergeCell ref="M192:M193"/>
    <mergeCell ref="N192:N193"/>
    <mergeCell ref="O192:O193"/>
    <mergeCell ref="P192:P193"/>
    <mergeCell ref="Q192:Q193"/>
    <mergeCell ref="R192:R193"/>
    <mergeCell ref="S192:S193"/>
    <mergeCell ref="T192:T193"/>
    <mergeCell ref="U192:U193"/>
    <mergeCell ref="V192:V193"/>
    <mergeCell ref="W192:W193"/>
    <mergeCell ref="X192:X193"/>
    <mergeCell ref="Y192:Y193"/>
    <mergeCell ref="Z192:Z193"/>
    <mergeCell ref="AA192:AA193"/>
    <mergeCell ref="AB192:AB193"/>
    <mergeCell ref="AC192:AC193"/>
    <mergeCell ref="AD192:AD193"/>
    <mergeCell ref="AE192:AE193"/>
    <mergeCell ref="AF192:AF193"/>
    <mergeCell ref="AG192:AG193"/>
    <mergeCell ref="AH192:AH193"/>
    <mergeCell ref="AI192:AI193"/>
    <mergeCell ref="AJ192:AJ193"/>
    <mergeCell ref="F194:F195"/>
    <mergeCell ref="G194:G195"/>
    <mergeCell ref="H194:H195"/>
    <mergeCell ref="I194:I195"/>
    <mergeCell ref="J194:J195"/>
    <mergeCell ref="K194:K195"/>
    <mergeCell ref="L194:L195"/>
    <mergeCell ref="M194:M195"/>
    <mergeCell ref="N194:N195"/>
    <mergeCell ref="O194:O195"/>
    <mergeCell ref="P194:P195"/>
    <mergeCell ref="Q194:Q195"/>
    <mergeCell ref="R194:R195"/>
    <mergeCell ref="S194:S195"/>
    <mergeCell ref="T194:T195"/>
    <mergeCell ref="U194:U195"/>
    <mergeCell ref="V194:V195"/>
    <mergeCell ref="W194:W195"/>
    <mergeCell ref="X194:X195"/>
    <mergeCell ref="Y194:Y195"/>
    <mergeCell ref="Z194:Z195"/>
    <mergeCell ref="AA194:AA195"/>
    <mergeCell ref="AB194:AB195"/>
    <mergeCell ref="AC194:AC195"/>
    <mergeCell ref="AD194:AD195"/>
    <mergeCell ref="AE194:AE195"/>
    <mergeCell ref="AF194:AF195"/>
    <mergeCell ref="AG194:AG195"/>
    <mergeCell ref="AH194:AH195"/>
    <mergeCell ref="AI194:AI195"/>
    <mergeCell ref="AJ194:AJ195"/>
    <mergeCell ref="F196:F197"/>
    <mergeCell ref="G196:G197"/>
    <mergeCell ref="H196:H197"/>
    <mergeCell ref="I196:I197"/>
    <mergeCell ref="J196:J197"/>
    <mergeCell ref="K196:K197"/>
    <mergeCell ref="L196:L197"/>
    <mergeCell ref="M196:M197"/>
    <mergeCell ref="N196:N197"/>
    <mergeCell ref="O196:O197"/>
    <mergeCell ref="P196:P197"/>
    <mergeCell ref="Q196:Q197"/>
    <mergeCell ref="R196:R197"/>
    <mergeCell ref="S196:S197"/>
    <mergeCell ref="T196:T197"/>
    <mergeCell ref="U196:U197"/>
    <mergeCell ref="V196:V197"/>
    <mergeCell ref="W196:W197"/>
    <mergeCell ref="X196:X197"/>
    <mergeCell ref="Y196:Y197"/>
    <mergeCell ref="Z196:Z197"/>
    <mergeCell ref="AA196:AA197"/>
    <mergeCell ref="AB196:AB197"/>
    <mergeCell ref="AC196:AC197"/>
    <mergeCell ref="AD196:AD197"/>
    <mergeCell ref="AE196:AE197"/>
    <mergeCell ref="AF196:AF197"/>
    <mergeCell ref="AG196:AG197"/>
    <mergeCell ref="AH196:AH197"/>
    <mergeCell ref="AI196:AI197"/>
    <mergeCell ref="AJ196:AJ197"/>
    <mergeCell ref="F198:F199"/>
    <mergeCell ref="G198:G199"/>
    <mergeCell ref="H198:H199"/>
    <mergeCell ref="I198:I199"/>
    <mergeCell ref="J198:J199"/>
    <mergeCell ref="K198:K199"/>
    <mergeCell ref="L198:L199"/>
    <mergeCell ref="M198:M199"/>
    <mergeCell ref="N198:N199"/>
    <mergeCell ref="O198:O199"/>
    <mergeCell ref="P198:P199"/>
    <mergeCell ref="Q198:Q199"/>
    <mergeCell ref="R198:R199"/>
    <mergeCell ref="S198:S199"/>
    <mergeCell ref="T198:T199"/>
    <mergeCell ref="U198:U199"/>
    <mergeCell ref="V198:V199"/>
    <mergeCell ref="W198:W199"/>
    <mergeCell ref="X198:X199"/>
    <mergeCell ref="Y198:Y199"/>
    <mergeCell ref="Z198:Z199"/>
    <mergeCell ref="AA198:AA199"/>
    <mergeCell ref="AB198:AB199"/>
    <mergeCell ref="AC198:AC199"/>
    <mergeCell ref="AD198:AD199"/>
    <mergeCell ref="AE198:AE199"/>
    <mergeCell ref="AF198:AF199"/>
    <mergeCell ref="AG198:AG199"/>
    <mergeCell ref="AH198:AH199"/>
    <mergeCell ref="AI198:AI199"/>
    <mergeCell ref="AJ198:AJ199"/>
    <mergeCell ref="F200:F201"/>
    <mergeCell ref="G200:G201"/>
    <mergeCell ref="H200:H201"/>
    <mergeCell ref="I200:I201"/>
    <mergeCell ref="J200:J201"/>
    <mergeCell ref="K200:K201"/>
    <mergeCell ref="L200:L201"/>
    <mergeCell ref="M200:M201"/>
    <mergeCell ref="N200:N201"/>
    <mergeCell ref="O200:O201"/>
    <mergeCell ref="P200:P201"/>
    <mergeCell ref="Q200:Q201"/>
    <mergeCell ref="R200:R201"/>
    <mergeCell ref="S200:S201"/>
    <mergeCell ref="T200:T201"/>
    <mergeCell ref="U200:U201"/>
    <mergeCell ref="V200:V201"/>
    <mergeCell ref="W200:W201"/>
    <mergeCell ref="X200:X201"/>
    <mergeCell ref="Y200:Y201"/>
    <mergeCell ref="Z200:Z201"/>
    <mergeCell ref="AA200:AA201"/>
    <mergeCell ref="AB200:AB201"/>
    <mergeCell ref="AC200:AC201"/>
    <mergeCell ref="AD200:AD201"/>
    <mergeCell ref="AE200:AE201"/>
    <mergeCell ref="AF200:AF201"/>
    <mergeCell ref="AG200:AG201"/>
    <mergeCell ref="AH200:AH201"/>
    <mergeCell ref="AI200:AI201"/>
    <mergeCell ref="AJ200:AJ201"/>
    <mergeCell ref="F202:F203"/>
    <mergeCell ref="G202:G203"/>
    <mergeCell ref="H202:H203"/>
    <mergeCell ref="I202:I203"/>
    <mergeCell ref="J202:J203"/>
    <mergeCell ref="K202:K203"/>
    <mergeCell ref="L202:L203"/>
    <mergeCell ref="M202:M203"/>
    <mergeCell ref="N202:N203"/>
    <mergeCell ref="O202:O203"/>
    <mergeCell ref="P202:P203"/>
    <mergeCell ref="Q202:Q203"/>
    <mergeCell ref="R202:R203"/>
    <mergeCell ref="S202:S203"/>
    <mergeCell ref="T202:T203"/>
    <mergeCell ref="U202:U203"/>
    <mergeCell ref="V202:V203"/>
    <mergeCell ref="W202:W203"/>
    <mergeCell ref="X202:X203"/>
    <mergeCell ref="Y202:Y203"/>
    <mergeCell ref="Z202:Z203"/>
    <mergeCell ref="AA202:AA203"/>
    <mergeCell ref="AB202:AB203"/>
    <mergeCell ref="AC202:AC203"/>
    <mergeCell ref="AD202:AD203"/>
    <mergeCell ref="AE202:AE203"/>
    <mergeCell ref="AF202:AF203"/>
    <mergeCell ref="AG202:AG203"/>
    <mergeCell ref="AH202:AH203"/>
    <mergeCell ref="AI202:AI203"/>
    <mergeCell ref="AJ202:AJ203"/>
    <mergeCell ref="F204:F205"/>
    <mergeCell ref="G204:G205"/>
    <mergeCell ref="H204:H205"/>
    <mergeCell ref="I204:I205"/>
    <mergeCell ref="J204:J205"/>
    <mergeCell ref="K204:K205"/>
    <mergeCell ref="L204:L205"/>
    <mergeCell ref="M204:M205"/>
    <mergeCell ref="N204:N205"/>
    <mergeCell ref="O204:O205"/>
    <mergeCell ref="P204:P205"/>
    <mergeCell ref="Q204:Q205"/>
    <mergeCell ref="R204:R205"/>
    <mergeCell ref="S204:S205"/>
    <mergeCell ref="T204:T205"/>
    <mergeCell ref="U204:U205"/>
    <mergeCell ref="V204:V205"/>
    <mergeCell ref="W204:W205"/>
    <mergeCell ref="X204:X205"/>
    <mergeCell ref="Y204:Y205"/>
    <mergeCell ref="Z204:Z205"/>
    <mergeCell ref="AA204:AA205"/>
    <mergeCell ref="AB204:AB205"/>
    <mergeCell ref="AC204:AC205"/>
    <mergeCell ref="AD204:AD205"/>
    <mergeCell ref="AE204:AE205"/>
    <mergeCell ref="AF204:AF205"/>
    <mergeCell ref="AG204:AG205"/>
    <mergeCell ref="AH204:AH205"/>
    <mergeCell ref="AI204:AI205"/>
    <mergeCell ref="AJ204:AJ205"/>
    <mergeCell ref="F206:F207"/>
    <mergeCell ref="G206:G207"/>
    <mergeCell ref="H206:H207"/>
    <mergeCell ref="I206:I207"/>
    <mergeCell ref="J206:J207"/>
    <mergeCell ref="K206:K207"/>
    <mergeCell ref="L206:L207"/>
    <mergeCell ref="M206:M207"/>
    <mergeCell ref="N206:N207"/>
    <mergeCell ref="O206:O207"/>
    <mergeCell ref="P206:P207"/>
    <mergeCell ref="Q206:Q207"/>
    <mergeCell ref="R206:R207"/>
    <mergeCell ref="S206:S207"/>
    <mergeCell ref="T206:T207"/>
    <mergeCell ref="U206:U207"/>
    <mergeCell ref="V206:V207"/>
    <mergeCell ref="W206:W207"/>
    <mergeCell ref="X206:X207"/>
    <mergeCell ref="Y206:Y207"/>
    <mergeCell ref="Z206:Z207"/>
    <mergeCell ref="AA206:AA207"/>
    <mergeCell ref="AB206:AB207"/>
    <mergeCell ref="AC206:AC207"/>
    <mergeCell ref="AD206:AD207"/>
    <mergeCell ref="AE206:AE207"/>
    <mergeCell ref="AF206:AF207"/>
    <mergeCell ref="AG206:AG207"/>
    <mergeCell ref="AH206:AH207"/>
    <mergeCell ref="AI206:AI207"/>
    <mergeCell ref="AJ206:AJ207"/>
    <mergeCell ref="F208:F209"/>
    <mergeCell ref="G208:G209"/>
    <mergeCell ref="H208:H209"/>
    <mergeCell ref="I208:I209"/>
    <mergeCell ref="J208:J209"/>
    <mergeCell ref="K208:K209"/>
    <mergeCell ref="L208:L209"/>
    <mergeCell ref="M208:M209"/>
    <mergeCell ref="N208:N209"/>
    <mergeCell ref="O208:O209"/>
    <mergeCell ref="P208:P209"/>
    <mergeCell ref="Q208:Q209"/>
    <mergeCell ref="R208:R209"/>
    <mergeCell ref="S208:S209"/>
    <mergeCell ref="T208:T209"/>
    <mergeCell ref="U208:U209"/>
    <mergeCell ref="V208:V209"/>
    <mergeCell ref="W208:W209"/>
    <mergeCell ref="X208:X209"/>
    <mergeCell ref="Y208:Y209"/>
    <mergeCell ref="Z208:Z209"/>
    <mergeCell ref="AA208:AA209"/>
    <mergeCell ref="AB208:AB209"/>
    <mergeCell ref="AC208:AC209"/>
    <mergeCell ref="AD208:AD209"/>
    <mergeCell ref="AE208:AE209"/>
    <mergeCell ref="AF208:AF209"/>
    <mergeCell ref="AG208:AG209"/>
    <mergeCell ref="AH208:AH209"/>
    <mergeCell ref="AI208:AI209"/>
    <mergeCell ref="AJ208:AJ209"/>
    <mergeCell ref="F210:F211"/>
    <mergeCell ref="G210:G211"/>
    <mergeCell ref="H210:H211"/>
    <mergeCell ref="I210:I211"/>
    <mergeCell ref="J210:J211"/>
    <mergeCell ref="K210:K211"/>
    <mergeCell ref="L210:L211"/>
    <mergeCell ref="M210:M211"/>
    <mergeCell ref="N210:N211"/>
    <mergeCell ref="O210:O211"/>
    <mergeCell ref="P210:P211"/>
    <mergeCell ref="Q210:Q211"/>
    <mergeCell ref="R210:R211"/>
    <mergeCell ref="S210:S211"/>
    <mergeCell ref="T210:T211"/>
    <mergeCell ref="U210:U211"/>
    <mergeCell ref="V210:V211"/>
    <mergeCell ref="W210:W211"/>
    <mergeCell ref="X210:X211"/>
    <mergeCell ref="Y210:Y211"/>
    <mergeCell ref="Z210:Z211"/>
    <mergeCell ref="AA210:AA211"/>
    <mergeCell ref="AB210:AB211"/>
    <mergeCell ref="AC210:AC211"/>
    <mergeCell ref="AD210:AD211"/>
    <mergeCell ref="AE210:AE211"/>
    <mergeCell ref="AF210:AF211"/>
    <mergeCell ref="AG210:AG211"/>
    <mergeCell ref="AH210:AH211"/>
    <mergeCell ref="AI210:AI211"/>
    <mergeCell ref="AJ210:AJ211"/>
    <mergeCell ref="F212:F213"/>
    <mergeCell ref="G212:G213"/>
    <mergeCell ref="H212:H213"/>
    <mergeCell ref="I212:I213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W212:W213"/>
    <mergeCell ref="X212:X213"/>
    <mergeCell ref="Y212:Y213"/>
    <mergeCell ref="Z212:Z213"/>
    <mergeCell ref="AA212:AA213"/>
    <mergeCell ref="AB212:AB213"/>
    <mergeCell ref="AC212:AC213"/>
    <mergeCell ref="AD212:AD213"/>
    <mergeCell ref="AE212:AE213"/>
    <mergeCell ref="AF212:AF213"/>
    <mergeCell ref="AG212:AG213"/>
    <mergeCell ref="AH212:AH213"/>
    <mergeCell ref="AI212:AI213"/>
    <mergeCell ref="AJ212:AJ213"/>
    <mergeCell ref="F214:F215"/>
    <mergeCell ref="G214:G215"/>
    <mergeCell ref="H214:H215"/>
    <mergeCell ref="I214:I215"/>
    <mergeCell ref="J214:J215"/>
    <mergeCell ref="K214:K215"/>
    <mergeCell ref="L214:L215"/>
    <mergeCell ref="M214:M215"/>
    <mergeCell ref="N214:N215"/>
    <mergeCell ref="O214:O215"/>
    <mergeCell ref="P214:P215"/>
    <mergeCell ref="Q214:Q215"/>
    <mergeCell ref="R214:R215"/>
    <mergeCell ref="S214:S215"/>
    <mergeCell ref="T214:T215"/>
    <mergeCell ref="U214:U215"/>
    <mergeCell ref="V214:V215"/>
    <mergeCell ref="W214:W215"/>
    <mergeCell ref="X214:X215"/>
    <mergeCell ref="Y214:Y215"/>
    <mergeCell ref="Z214:Z215"/>
    <mergeCell ref="AA214:AA215"/>
    <mergeCell ref="AB214:AB215"/>
    <mergeCell ref="AC214:AC215"/>
    <mergeCell ref="AD214:AD215"/>
    <mergeCell ref="AE214:AE215"/>
    <mergeCell ref="AF214:AF215"/>
    <mergeCell ref="AG214:AG215"/>
    <mergeCell ref="AH214:AH215"/>
    <mergeCell ref="AI214:AI215"/>
    <mergeCell ref="AJ214:AJ215"/>
    <mergeCell ref="F216:F217"/>
    <mergeCell ref="G216:G217"/>
    <mergeCell ref="H216:H217"/>
    <mergeCell ref="I216:I217"/>
    <mergeCell ref="J216:J217"/>
    <mergeCell ref="K216:K217"/>
    <mergeCell ref="L216:L217"/>
    <mergeCell ref="M216:M217"/>
    <mergeCell ref="N216:N217"/>
    <mergeCell ref="O216:O217"/>
    <mergeCell ref="P216:P217"/>
    <mergeCell ref="Q216:Q217"/>
    <mergeCell ref="R216:R217"/>
    <mergeCell ref="S216:S217"/>
    <mergeCell ref="T216:T217"/>
    <mergeCell ref="U216:U217"/>
    <mergeCell ref="V216:V217"/>
    <mergeCell ref="W216:W217"/>
    <mergeCell ref="X216:X217"/>
    <mergeCell ref="Y216:Y217"/>
    <mergeCell ref="Z216:Z217"/>
    <mergeCell ref="AA216:AA217"/>
    <mergeCell ref="AB216:AB217"/>
    <mergeCell ref="AC216:AC217"/>
    <mergeCell ref="AD216:AD217"/>
    <mergeCell ref="AE216:AE217"/>
    <mergeCell ref="AF216:AF217"/>
    <mergeCell ref="AG216:AG217"/>
    <mergeCell ref="AH216:AH217"/>
    <mergeCell ref="AI216:AI217"/>
    <mergeCell ref="AJ216:AJ217"/>
    <mergeCell ref="F218:F219"/>
    <mergeCell ref="G218:G219"/>
    <mergeCell ref="H218:H219"/>
    <mergeCell ref="I218:I219"/>
    <mergeCell ref="J218:J219"/>
    <mergeCell ref="K218:K219"/>
    <mergeCell ref="L218:L219"/>
    <mergeCell ref="M218:M219"/>
    <mergeCell ref="N218:N219"/>
    <mergeCell ref="O218:O219"/>
    <mergeCell ref="P218:P219"/>
    <mergeCell ref="Q218:Q219"/>
    <mergeCell ref="R218:R219"/>
    <mergeCell ref="S218:S219"/>
    <mergeCell ref="T218:T219"/>
    <mergeCell ref="U218:U219"/>
    <mergeCell ref="V218:V219"/>
    <mergeCell ref="W218:W219"/>
    <mergeCell ref="X218:X219"/>
    <mergeCell ref="Y218:Y219"/>
    <mergeCell ref="Z218:Z219"/>
    <mergeCell ref="AA218:AA219"/>
    <mergeCell ref="AB218:AB219"/>
    <mergeCell ref="AC218:AC219"/>
    <mergeCell ref="AD218:AD219"/>
    <mergeCell ref="AE218:AE219"/>
    <mergeCell ref="AF218:AF219"/>
    <mergeCell ref="AG218:AG219"/>
    <mergeCell ref="AH218:AH219"/>
    <mergeCell ref="AI218:AI219"/>
    <mergeCell ref="AJ218:AJ219"/>
    <mergeCell ref="F220:F221"/>
    <mergeCell ref="G220:G221"/>
    <mergeCell ref="H220:H221"/>
    <mergeCell ref="I220:I221"/>
    <mergeCell ref="J220:J221"/>
    <mergeCell ref="K220:K221"/>
    <mergeCell ref="L220:L221"/>
    <mergeCell ref="M220:M221"/>
    <mergeCell ref="N220:N221"/>
    <mergeCell ref="O220:O221"/>
    <mergeCell ref="P220:P221"/>
    <mergeCell ref="Q220:Q221"/>
    <mergeCell ref="R220:R221"/>
    <mergeCell ref="S220:S221"/>
    <mergeCell ref="T220:T221"/>
    <mergeCell ref="U220:U221"/>
    <mergeCell ref="V220:V221"/>
    <mergeCell ref="W220:W221"/>
    <mergeCell ref="X220:X221"/>
    <mergeCell ref="Y220:Y221"/>
    <mergeCell ref="Z220:Z221"/>
    <mergeCell ref="AA220:AA221"/>
    <mergeCell ref="AB220:AB221"/>
    <mergeCell ref="AC220:AC221"/>
    <mergeCell ref="AD220:AD221"/>
    <mergeCell ref="AE220:AE221"/>
    <mergeCell ref="AF220:AF221"/>
    <mergeCell ref="AG220:AG221"/>
    <mergeCell ref="AH220:AH221"/>
    <mergeCell ref="AI220:AI221"/>
    <mergeCell ref="AJ220:AJ221"/>
    <mergeCell ref="F222:F223"/>
    <mergeCell ref="G222:G223"/>
    <mergeCell ref="H222:H223"/>
    <mergeCell ref="I222:I223"/>
    <mergeCell ref="J222:J223"/>
    <mergeCell ref="K222:K223"/>
    <mergeCell ref="L222:L223"/>
    <mergeCell ref="M222:M223"/>
    <mergeCell ref="N222:N223"/>
    <mergeCell ref="O222:O223"/>
    <mergeCell ref="P222:P223"/>
    <mergeCell ref="Q222:Q223"/>
    <mergeCell ref="R222:R223"/>
    <mergeCell ref="S222:S223"/>
    <mergeCell ref="T222:T223"/>
    <mergeCell ref="U222:U223"/>
    <mergeCell ref="V222:V223"/>
    <mergeCell ref="W222:W223"/>
    <mergeCell ref="X222:X223"/>
    <mergeCell ref="Y222:Y223"/>
    <mergeCell ref="Z222:Z223"/>
    <mergeCell ref="AA222:AA223"/>
    <mergeCell ref="AB222:AB223"/>
    <mergeCell ref="AC222:AC223"/>
    <mergeCell ref="AD222:AD223"/>
    <mergeCell ref="AE222:AE223"/>
    <mergeCell ref="AF222:AF223"/>
    <mergeCell ref="AG222:AG223"/>
    <mergeCell ref="AH222:AH223"/>
    <mergeCell ref="AI222:AI223"/>
    <mergeCell ref="AJ222:AJ223"/>
    <mergeCell ref="F224:F225"/>
    <mergeCell ref="G224:G225"/>
    <mergeCell ref="H224:H225"/>
    <mergeCell ref="I224:I225"/>
    <mergeCell ref="J224:J225"/>
    <mergeCell ref="K224:K225"/>
    <mergeCell ref="L224:L225"/>
    <mergeCell ref="M224:M225"/>
    <mergeCell ref="N224:N225"/>
    <mergeCell ref="O224:O225"/>
    <mergeCell ref="P224:P225"/>
    <mergeCell ref="Q224:Q225"/>
    <mergeCell ref="R224:R225"/>
    <mergeCell ref="S224:S225"/>
    <mergeCell ref="T224:T225"/>
    <mergeCell ref="U224:U225"/>
    <mergeCell ref="V224:V225"/>
    <mergeCell ref="W224:W225"/>
    <mergeCell ref="X224:X225"/>
    <mergeCell ref="Y224:Y225"/>
    <mergeCell ref="Z224:Z225"/>
    <mergeCell ref="AA224:AA225"/>
    <mergeCell ref="AB224:AB225"/>
    <mergeCell ref="AC224:AC225"/>
    <mergeCell ref="AD224:AD225"/>
    <mergeCell ref="AE224:AE225"/>
    <mergeCell ref="AF224:AF225"/>
    <mergeCell ref="AG224:AG225"/>
    <mergeCell ref="AH224:AH225"/>
    <mergeCell ref="AI224:AI225"/>
    <mergeCell ref="AJ224:AJ225"/>
    <mergeCell ref="F226:F227"/>
    <mergeCell ref="G226:G227"/>
    <mergeCell ref="H226:H227"/>
    <mergeCell ref="I226:I227"/>
    <mergeCell ref="J226:J227"/>
    <mergeCell ref="K226:K227"/>
    <mergeCell ref="L226:L227"/>
    <mergeCell ref="M226:M227"/>
    <mergeCell ref="N226:N227"/>
    <mergeCell ref="O226:O227"/>
    <mergeCell ref="P226:P227"/>
    <mergeCell ref="Q226:Q227"/>
    <mergeCell ref="R226:R227"/>
    <mergeCell ref="S226:S227"/>
    <mergeCell ref="T226:T227"/>
    <mergeCell ref="U226:U227"/>
    <mergeCell ref="V226:V227"/>
    <mergeCell ref="W226:W227"/>
    <mergeCell ref="X226:X227"/>
    <mergeCell ref="Y226:Y227"/>
    <mergeCell ref="Z226:Z227"/>
    <mergeCell ref="AA226:AA227"/>
    <mergeCell ref="AB226:AB227"/>
    <mergeCell ref="AC226:AC227"/>
    <mergeCell ref="AD226:AD227"/>
    <mergeCell ref="AE226:AE227"/>
    <mergeCell ref="AF226:AF227"/>
    <mergeCell ref="AG226:AG227"/>
    <mergeCell ref="AH226:AH227"/>
    <mergeCell ref="AI226:AI227"/>
    <mergeCell ref="AJ226:AJ227"/>
    <mergeCell ref="F228:F229"/>
    <mergeCell ref="G228:G229"/>
    <mergeCell ref="H228:H229"/>
    <mergeCell ref="I228:I229"/>
    <mergeCell ref="J228:J229"/>
    <mergeCell ref="K228:K229"/>
    <mergeCell ref="L228:L229"/>
    <mergeCell ref="M228:M229"/>
    <mergeCell ref="N228:N229"/>
    <mergeCell ref="O228:O229"/>
    <mergeCell ref="P228:P229"/>
    <mergeCell ref="Q228:Q229"/>
    <mergeCell ref="R228:R229"/>
    <mergeCell ref="S228:S229"/>
    <mergeCell ref="T228:T229"/>
    <mergeCell ref="U228:U229"/>
    <mergeCell ref="V228:V229"/>
    <mergeCell ref="W228:W229"/>
    <mergeCell ref="X228:X229"/>
    <mergeCell ref="Y228:Y229"/>
    <mergeCell ref="Z228:Z229"/>
    <mergeCell ref="AA228:AA229"/>
    <mergeCell ref="AB228:AB229"/>
    <mergeCell ref="AC228:AC229"/>
    <mergeCell ref="AD228:AD229"/>
    <mergeCell ref="AE228:AE229"/>
    <mergeCell ref="AF228:AF229"/>
    <mergeCell ref="AG228:AG229"/>
    <mergeCell ref="AH228:AH229"/>
    <mergeCell ref="AI228:AI229"/>
    <mergeCell ref="AJ228:AJ229"/>
    <mergeCell ref="F230:F231"/>
    <mergeCell ref="G230:G231"/>
    <mergeCell ref="H230:H231"/>
    <mergeCell ref="I230:I231"/>
    <mergeCell ref="J230:J231"/>
    <mergeCell ref="K230:K231"/>
    <mergeCell ref="L230:L231"/>
    <mergeCell ref="M230:M231"/>
    <mergeCell ref="N230:N231"/>
    <mergeCell ref="O230:O231"/>
    <mergeCell ref="P230:P231"/>
    <mergeCell ref="Q230:Q231"/>
    <mergeCell ref="R230:R231"/>
    <mergeCell ref="S230:S231"/>
    <mergeCell ref="T230:T231"/>
    <mergeCell ref="U230:U231"/>
    <mergeCell ref="V230:V231"/>
    <mergeCell ref="W230:W231"/>
    <mergeCell ref="X230:X231"/>
    <mergeCell ref="Y230:Y231"/>
    <mergeCell ref="Z230:Z231"/>
    <mergeCell ref="AA230:AA231"/>
    <mergeCell ref="AB230:AB231"/>
    <mergeCell ref="AC230:AC231"/>
    <mergeCell ref="AD230:AD231"/>
    <mergeCell ref="AE230:AE231"/>
    <mergeCell ref="AF230:AF231"/>
    <mergeCell ref="AG230:AG231"/>
    <mergeCell ref="AH230:AH231"/>
    <mergeCell ref="AI230:AI231"/>
    <mergeCell ref="AJ230:AJ231"/>
    <mergeCell ref="F232:F233"/>
    <mergeCell ref="G232:G233"/>
    <mergeCell ref="H232:H233"/>
    <mergeCell ref="I232:I233"/>
    <mergeCell ref="J232:J233"/>
    <mergeCell ref="K232:K233"/>
    <mergeCell ref="L232:L233"/>
    <mergeCell ref="M232:M233"/>
    <mergeCell ref="N232:N233"/>
    <mergeCell ref="O232:O233"/>
    <mergeCell ref="P232:P233"/>
    <mergeCell ref="Q232:Q233"/>
    <mergeCell ref="R232:R233"/>
    <mergeCell ref="S232:S233"/>
    <mergeCell ref="T232:T233"/>
    <mergeCell ref="U232:U233"/>
    <mergeCell ref="V232:V233"/>
    <mergeCell ref="W232:W233"/>
    <mergeCell ref="X232:X233"/>
    <mergeCell ref="Y232:Y233"/>
    <mergeCell ref="Z232:Z233"/>
    <mergeCell ref="AA232:AA233"/>
    <mergeCell ref="AB232:AB233"/>
    <mergeCell ref="AC232:AC233"/>
    <mergeCell ref="AD232:AD233"/>
    <mergeCell ref="AE232:AE233"/>
    <mergeCell ref="AF232:AF233"/>
    <mergeCell ref="AG232:AG233"/>
    <mergeCell ref="AH232:AH233"/>
    <mergeCell ref="AI232:AI233"/>
    <mergeCell ref="AJ232:AJ233"/>
    <mergeCell ref="F234:F235"/>
    <mergeCell ref="G234:G235"/>
    <mergeCell ref="H234:H235"/>
    <mergeCell ref="I234:I235"/>
    <mergeCell ref="J234:J235"/>
    <mergeCell ref="K234:K235"/>
    <mergeCell ref="L234:L235"/>
    <mergeCell ref="M234:M235"/>
    <mergeCell ref="N234:N235"/>
    <mergeCell ref="O234:O235"/>
    <mergeCell ref="P234:P235"/>
    <mergeCell ref="Q234:Q235"/>
    <mergeCell ref="R234:R235"/>
    <mergeCell ref="S234:S235"/>
    <mergeCell ref="T234:T235"/>
    <mergeCell ref="U234:U235"/>
    <mergeCell ref="V234:V235"/>
    <mergeCell ref="W234:W235"/>
    <mergeCell ref="X234:X235"/>
    <mergeCell ref="Y234:Y235"/>
    <mergeCell ref="Z234:Z235"/>
    <mergeCell ref="AA234:AA235"/>
    <mergeCell ref="AB234:AB235"/>
    <mergeCell ref="AC234:AC235"/>
    <mergeCell ref="AD234:AD235"/>
    <mergeCell ref="AE234:AE235"/>
    <mergeCell ref="AF234:AF235"/>
    <mergeCell ref="AG234:AG235"/>
    <mergeCell ref="AH234:AH235"/>
    <mergeCell ref="AI234:AI235"/>
    <mergeCell ref="AJ234:AJ235"/>
    <mergeCell ref="F236:F237"/>
    <mergeCell ref="G236:G237"/>
    <mergeCell ref="H236:H237"/>
    <mergeCell ref="I236:I237"/>
    <mergeCell ref="J236:J237"/>
    <mergeCell ref="K236:K237"/>
    <mergeCell ref="L236:L237"/>
    <mergeCell ref="M236:M237"/>
    <mergeCell ref="N236:N237"/>
    <mergeCell ref="O236:O237"/>
    <mergeCell ref="P236:P237"/>
    <mergeCell ref="Q236:Q237"/>
    <mergeCell ref="R236:R237"/>
    <mergeCell ref="S236:S237"/>
    <mergeCell ref="T236:T237"/>
    <mergeCell ref="U236:U237"/>
    <mergeCell ref="V236:V237"/>
    <mergeCell ref="W236:W237"/>
    <mergeCell ref="X236:X237"/>
    <mergeCell ref="Y236:Y237"/>
    <mergeCell ref="Z236:Z237"/>
    <mergeCell ref="AA236:AA237"/>
    <mergeCell ref="AB236:AB237"/>
    <mergeCell ref="AC236:AC237"/>
    <mergeCell ref="AD236:AD237"/>
    <mergeCell ref="AE236:AE237"/>
    <mergeCell ref="AF236:AF237"/>
    <mergeCell ref="AG236:AG237"/>
    <mergeCell ref="AH236:AH237"/>
    <mergeCell ref="AI236:AI237"/>
    <mergeCell ref="AJ236:AJ237"/>
    <mergeCell ref="F238:F239"/>
    <mergeCell ref="G238:G239"/>
    <mergeCell ref="H238:H239"/>
    <mergeCell ref="I238:I239"/>
    <mergeCell ref="J238:J239"/>
    <mergeCell ref="K238:K239"/>
    <mergeCell ref="L238:L239"/>
    <mergeCell ref="M238:M239"/>
    <mergeCell ref="N238:N239"/>
    <mergeCell ref="O238:O239"/>
    <mergeCell ref="P238:P239"/>
    <mergeCell ref="Q238:Q239"/>
    <mergeCell ref="R238:R239"/>
    <mergeCell ref="S238:S239"/>
    <mergeCell ref="T238:T239"/>
    <mergeCell ref="U238:U239"/>
    <mergeCell ref="V238:V239"/>
    <mergeCell ref="W238:W239"/>
    <mergeCell ref="X238:X239"/>
    <mergeCell ref="Y238:Y239"/>
    <mergeCell ref="Z238:Z239"/>
    <mergeCell ref="AA238:AA239"/>
    <mergeCell ref="AB238:AB239"/>
    <mergeCell ref="AC238:AC239"/>
    <mergeCell ref="AD238:AD239"/>
    <mergeCell ref="AE238:AE239"/>
    <mergeCell ref="AF238:AF239"/>
    <mergeCell ref="AG238:AG239"/>
    <mergeCell ref="AH238:AH239"/>
    <mergeCell ref="AI238:AI239"/>
    <mergeCell ref="AJ238:AJ239"/>
    <mergeCell ref="F240:F241"/>
    <mergeCell ref="G240:G241"/>
    <mergeCell ref="H240:H241"/>
    <mergeCell ref="I240:I241"/>
    <mergeCell ref="J240:J241"/>
    <mergeCell ref="K240:K241"/>
    <mergeCell ref="L240:L241"/>
    <mergeCell ref="M240:M241"/>
    <mergeCell ref="N240:N241"/>
    <mergeCell ref="O240:O241"/>
    <mergeCell ref="P240:P241"/>
    <mergeCell ref="Q240:Q241"/>
    <mergeCell ref="R240:R241"/>
    <mergeCell ref="S240:S241"/>
    <mergeCell ref="T240:T241"/>
    <mergeCell ref="U240:U241"/>
    <mergeCell ref="V240:V241"/>
    <mergeCell ref="W240:W241"/>
    <mergeCell ref="X240:X241"/>
    <mergeCell ref="Y240:Y241"/>
    <mergeCell ref="Z240:Z241"/>
    <mergeCell ref="AA240:AA241"/>
    <mergeCell ref="AB240:AB241"/>
    <mergeCell ref="AC240:AC241"/>
    <mergeCell ref="AD240:AD241"/>
    <mergeCell ref="AE240:AE241"/>
    <mergeCell ref="AF240:AF241"/>
    <mergeCell ref="AG240:AG241"/>
    <mergeCell ref="AH240:AH241"/>
    <mergeCell ref="AI240:AI241"/>
    <mergeCell ref="AJ240:AJ241"/>
    <mergeCell ref="F242:F243"/>
    <mergeCell ref="G242:G243"/>
    <mergeCell ref="H242:H243"/>
    <mergeCell ref="I242:I243"/>
    <mergeCell ref="J242:J243"/>
    <mergeCell ref="K242:K243"/>
    <mergeCell ref="L242:L243"/>
    <mergeCell ref="M242:M243"/>
    <mergeCell ref="N242:N243"/>
    <mergeCell ref="O242:O243"/>
    <mergeCell ref="P242:P243"/>
    <mergeCell ref="Q242:Q243"/>
    <mergeCell ref="R242:R243"/>
    <mergeCell ref="S242:S243"/>
    <mergeCell ref="T242:T243"/>
    <mergeCell ref="U242:U243"/>
    <mergeCell ref="V242:V243"/>
    <mergeCell ref="W242:W243"/>
    <mergeCell ref="X242:X243"/>
    <mergeCell ref="Y242:Y243"/>
    <mergeCell ref="Z242:Z243"/>
    <mergeCell ref="AA242:AA243"/>
    <mergeCell ref="AB242:AB243"/>
    <mergeCell ref="AC242:AC243"/>
    <mergeCell ref="AD242:AD243"/>
    <mergeCell ref="AE242:AE243"/>
    <mergeCell ref="AF242:AF243"/>
    <mergeCell ref="AG242:AG243"/>
    <mergeCell ref="AH242:AH243"/>
    <mergeCell ref="AI242:AI243"/>
    <mergeCell ref="AJ242:AJ243"/>
    <mergeCell ref="F244:F245"/>
    <mergeCell ref="G244:G245"/>
    <mergeCell ref="H244:H245"/>
    <mergeCell ref="I244:I245"/>
    <mergeCell ref="J244:J245"/>
    <mergeCell ref="K244:K245"/>
    <mergeCell ref="L244:L245"/>
    <mergeCell ref="M244:M245"/>
    <mergeCell ref="N244:N245"/>
    <mergeCell ref="O244:O245"/>
    <mergeCell ref="P244:P245"/>
    <mergeCell ref="Q244:Q245"/>
    <mergeCell ref="R244:R245"/>
    <mergeCell ref="S244:S245"/>
    <mergeCell ref="T244:T245"/>
    <mergeCell ref="U244:U245"/>
    <mergeCell ref="V244:V245"/>
    <mergeCell ref="W244:W245"/>
    <mergeCell ref="X244:X245"/>
    <mergeCell ref="Y244:Y245"/>
    <mergeCell ref="Z244:Z245"/>
    <mergeCell ref="AA244:AA245"/>
    <mergeCell ref="AB244:AB245"/>
    <mergeCell ref="AC244:AC245"/>
    <mergeCell ref="AD244:AD245"/>
    <mergeCell ref="AE244:AE245"/>
    <mergeCell ref="AF244:AF245"/>
    <mergeCell ref="AG244:AG245"/>
    <mergeCell ref="AH244:AH245"/>
    <mergeCell ref="AI244:AI245"/>
    <mergeCell ref="AJ244:AJ245"/>
    <mergeCell ref="F246:F247"/>
    <mergeCell ref="G246:G247"/>
    <mergeCell ref="H246:H247"/>
    <mergeCell ref="I246:I247"/>
    <mergeCell ref="J246:J247"/>
    <mergeCell ref="K246:K247"/>
    <mergeCell ref="L246:L247"/>
    <mergeCell ref="M246:M247"/>
    <mergeCell ref="N246:N247"/>
    <mergeCell ref="O246:O247"/>
    <mergeCell ref="P246:P247"/>
    <mergeCell ref="Q246:Q247"/>
    <mergeCell ref="R246:R247"/>
    <mergeCell ref="S246:S247"/>
    <mergeCell ref="T246:T247"/>
    <mergeCell ref="U246:U247"/>
    <mergeCell ref="V246:V247"/>
    <mergeCell ref="W246:W247"/>
    <mergeCell ref="X246:X247"/>
    <mergeCell ref="Y246:Y247"/>
    <mergeCell ref="Z246:Z247"/>
    <mergeCell ref="AA246:AA247"/>
    <mergeCell ref="AB246:AB247"/>
    <mergeCell ref="AC246:AC247"/>
    <mergeCell ref="AD246:AD247"/>
    <mergeCell ref="AE246:AE247"/>
    <mergeCell ref="AF246:AF247"/>
    <mergeCell ref="AG246:AG247"/>
    <mergeCell ref="AH246:AH247"/>
    <mergeCell ref="AI246:AI247"/>
    <mergeCell ref="AJ246:AJ247"/>
    <mergeCell ref="F248:F249"/>
    <mergeCell ref="G248:G249"/>
    <mergeCell ref="H248:H249"/>
    <mergeCell ref="I248:I249"/>
    <mergeCell ref="J248:J249"/>
    <mergeCell ref="K248:K249"/>
    <mergeCell ref="L248:L249"/>
    <mergeCell ref="M248:M249"/>
    <mergeCell ref="N248:N249"/>
    <mergeCell ref="O248:O249"/>
    <mergeCell ref="P248:P249"/>
    <mergeCell ref="Q248:Q249"/>
    <mergeCell ref="R248:R249"/>
    <mergeCell ref="S248:S249"/>
    <mergeCell ref="T248:T249"/>
    <mergeCell ref="U248:U249"/>
    <mergeCell ref="V248:V249"/>
    <mergeCell ref="W248:W249"/>
    <mergeCell ref="X248:X249"/>
    <mergeCell ref="Y248:Y249"/>
    <mergeCell ref="Z248:Z249"/>
    <mergeCell ref="AA248:AA249"/>
    <mergeCell ref="AB248:AB249"/>
    <mergeCell ref="AC248:AC249"/>
    <mergeCell ref="AD248:AD249"/>
    <mergeCell ref="AE248:AE249"/>
    <mergeCell ref="AF248:AF249"/>
    <mergeCell ref="AG248:AG249"/>
    <mergeCell ref="AH248:AH249"/>
    <mergeCell ref="AI248:AI249"/>
    <mergeCell ref="AJ248:AJ249"/>
  </mergeCells>
  <printOptions gridLines="false" gridLinesSet="true"/>
  <pageMargins left="0.2" right="0.2" top="0.30972222222222" bottom="0.24027777777778" header="0.51180555555555" footer="0.51180555555555"/>
  <pageSetup paperSize="9" orientation="landscape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 topLeftCell="A1">
      <selection activeCell="A1" sqref="A1"/>
    </sheetView>
  </sheetViews>
  <sheetFormatPr defaultRowHeight="14.4" defaultColWidth="8.84765625" outlineLevelRow="0" outlineLevelCol="0"/>
  <sheetData/>
  <printOptions gridLines="false" gridLinesSet="true"/>
  <pageMargins left="0.7" right="0.7" top="0.75" bottom="0.75" header="0.51180555555555" footer="0.51180555555555"/>
  <pageSetup paperSize="9" orientation="portrai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 topLeftCell="A1">
      <selection activeCell="A1" sqref="A1"/>
    </sheetView>
  </sheetViews>
  <sheetFormatPr defaultRowHeight="14.4" defaultColWidth="8.84765625" outlineLevelRow="0" outlineLevelCol="0"/>
  <sheetData/>
  <printOptions gridLines="false" gridLinesSet="true"/>
  <pageMargins left="0.7" right="0.7" top="0.75" bottom="0.75" header="0.51180555555555" footer="0.51180555555555"/>
  <pageSetup paperSize="9" orientation="portrai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 topLeftCell="A1">
      <selection activeCell="A1" sqref="A1"/>
    </sheetView>
  </sheetViews>
  <sheetFormatPr defaultRowHeight="14.4" defaultColWidth="8.84765625" outlineLevelRow="0" outlineLevelCol="0"/>
  <sheetData/>
  <printOptions gridLines="false" gridLinesSet="true"/>
  <pageMargins left="0.7" right="0.7" top="0.75" bottom="0.75" header="0.51180555555555" footer="0.51180555555555"/>
  <pageSetup paperSize="9" orientation="portrai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B127"/>
  <sheetViews>
    <sheetView tabSelected="0" workbookViewId="0" showGridLines="true" showRowColHeaders="1" topLeftCell="A12">
      <selection activeCell="A1" sqref="A1"/>
    </sheetView>
  </sheetViews>
  <sheetFormatPr defaultRowHeight="14.4" defaultColWidth="8.84765625" outlineLevelRow="0" outlineLevelCol="0"/>
  <cols>
    <col min="1" max="1" width="3.67" customWidth="true" style="63"/>
    <col min="2" max="2" width="8" customWidth="true" style="64"/>
    <col min="3" max="3" width="24" customWidth="true" style="64"/>
    <col min="4" max="4" width="14.35" customWidth="true" style="64"/>
    <col min="5" max="5" width="6.51" customWidth="true" style="64"/>
    <col min="6" max="6" width="7.83" customWidth="true" style="1"/>
    <col min="7" max="7" width="3.5" customWidth="true" style="1"/>
    <col min="8" max="8" width="3.5" customWidth="true" style="1"/>
    <col min="9" max="9" width="3.5" customWidth="true" style="1"/>
    <col min="10" max="10" width="3.5" customWidth="true" style="1"/>
    <col min="11" max="11" width="3.5" customWidth="true" style="1"/>
    <col min="12" max="12" width="3.5" customWidth="true" style="1"/>
    <col min="13" max="13" width="3.5" customWidth="true" style="1"/>
    <col min="14" max="14" width="3.5" customWidth="true" style="1"/>
    <col min="15" max="15" width="3.5" customWidth="true" style="1"/>
    <col min="16" max="16" width="3.5" customWidth="true" style="1"/>
    <col min="17" max="17" width="3.5" customWidth="true" style="1"/>
    <col min="18" max="18" width="3.5" customWidth="true" style="1"/>
    <col min="19" max="19" width="3.5" customWidth="true" style="1"/>
    <col min="20" max="20" width="3.5" customWidth="true" style="1"/>
    <col min="21" max="21" width="3.5" customWidth="true" style="1"/>
    <col min="22" max="22" width="3.5" customWidth="true" style="1"/>
    <col min="23" max="23" width="3.5" customWidth="true" style="1"/>
    <col min="24" max="24" width="3.5" customWidth="true" style="1"/>
    <col min="25" max="25" width="3.5" customWidth="true" style="1"/>
    <col min="26" max="26" width="3.5" customWidth="true" style="1"/>
    <col min="27" max="27" width="3.5" customWidth="true" style="1"/>
    <col min="28" max="28" width="3.5" customWidth="true" style="1"/>
    <col min="29" max="29" width="3.5" customWidth="true" style="1"/>
    <col min="30" max="30" width="3.5" customWidth="true" style="1"/>
    <col min="31" max="31" width="3.5" customWidth="true" style="1"/>
    <col min="32" max="32" width="3.5" customWidth="true" style="1"/>
    <col min="33" max="33" width="3.5" customWidth="true" style="1"/>
    <col min="34" max="34" width="3.5" customWidth="true" style="1"/>
    <col min="35" max="35" width="3.5" customWidth="true" style="1"/>
    <col min="36" max="36" width="3.5" customWidth="true" style="1"/>
    <col min="37" max="37" width="3.5" customWidth="true" style="1"/>
    <col min="38" max="38" width="3.5" customWidth="true" style="1"/>
    <col min="39" max="39" width="3.5" customWidth="true" style="1"/>
    <col min="40" max="40" width="3.5" customWidth="true" style="1"/>
    <col min="41" max="41" width="3.5" customWidth="true" style="1"/>
    <col min="42" max="42" width="3.5" customWidth="true" style="1"/>
    <col min="43" max="43" width="3.5" customWidth="true" style="1"/>
    <col min="44" max="44" width="3.5" customWidth="true" style="1"/>
    <col min="45" max="45" width="3.5" customWidth="true" style="1"/>
    <col min="46" max="46" width="3.5" customWidth="true" style="1"/>
    <col min="47" max="47" width="3.5" customWidth="true" style="1"/>
    <col min="48" max="48" width="3.5" customWidth="true" style="1"/>
    <col min="49" max="49" width="3.5" customWidth="true" style="1"/>
    <col min="50" max="50" width="3.5" customWidth="true" style="1"/>
    <col min="51" max="51" width="3.5" customWidth="true" style="1"/>
    <col min="52" max="52" width="3.5" customWidth="true" style="1"/>
    <col min="53" max="53" width="3.5" customWidth="true" style="1"/>
    <col min="54" max="54" width="3.5" customWidth="true" style="1"/>
    <col min="55" max="55" width="3.5" customWidth="true" style="1"/>
    <col min="56" max="56" width="3.5" customWidth="true" style="1"/>
    <col min="57" max="57" width="3.5" customWidth="true" style="1"/>
    <col min="58" max="58" width="3.5" customWidth="true" style="1"/>
    <col min="59" max="59" width="3.5" customWidth="true" style="1"/>
    <col min="60" max="60" width="3.5" customWidth="true" style="1"/>
    <col min="61" max="61" width="3.5" customWidth="true" style="1"/>
    <col min="62" max="62" width="3.5" customWidth="true" style="1"/>
    <col min="63" max="63" width="3.5" customWidth="true" style="1"/>
    <col min="64" max="64" width="3.5" customWidth="true" style="1"/>
    <col min="65" max="65" width="3.5" customWidth="true" style="1"/>
    <col min="66" max="66" width="3.5" customWidth="true" style="1"/>
    <col min="67" max="67" width="3.5" customWidth="true" style="1"/>
    <col min="68" max="68" width="3.5" customWidth="true" style="1"/>
    <col min="69" max="69" width="3.67" customWidth="true" style="65"/>
    <col min="70" max="70" width="7" customWidth="true" style="65"/>
    <col min="71" max="71" width="3.98" customWidth="true" style="65"/>
    <col min="72" max="72" width="3.5" customWidth="true" style="65"/>
    <col min="73" max="73" width="5.01" customWidth="true" style="65"/>
    <col min="74" max="74" width="3.98" customWidth="true" style="65"/>
    <col min="75" max="75" width="4.16" customWidth="true" style="65"/>
    <col min="76" max="76" width="3.5" customWidth="true" style="65"/>
    <col min="77" max="77" width="3.5" customWidth="true" style="65"/>
    <col min="78" max="78" width="3.83" customWidth="true" style="65"/>
    <col min="79" max="79" width="4.33" customWidth="true" style="65"/>
    <col min="80" max="80" width="3.98" customWidth="true" style="65"/>
  </cols>
  <sheetData>
    <row r="1" spans="1:80" customHeight="1" ht="15">
      <c r="F1" s="66"/>
      <c r="G1" s="66"/>
      <c r="H1" s="67"/>
      <c r="I1" s="67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</row>
    <row r="2" spans="1:80" customHeight="1" ht="15">
      <c r="F2" s="66"/>
      <c r="G2" s="66"/>
      <c r="H2" s="67"/>
      <c r="I2" s="67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6"/>
      <c r="BI2" s="66"/>
      <c r="BJ2" s="66"/>
      <c r="BK2" s="66"/>
      <c r="BL2" s="66"/>
      <c r="BM2" s="66"/>
      <c r="BN2" s="68" t="s">
        <v>56</v>
      </c>
      <c r="BO2" s="68"/>
      <c r="BP2" s="68"/>
      <c r="BQ2" s="68"/>
      <c r="BR2" s="68"/>
      <c r="BS2" s="68"/>
      <c r="BT2" s="66"/>
      <c r="BU2" s="66"/>
    </row>
    <row r="3" spans="1:80" customHeight="1" ht="15">
      <c r="F3" s="66"/>
      <c r="G3" s="66"/>
      <c r="H3" s="67"/>
      <c r="I3" s="67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8" t="s">
        <v>57</v>
      </c>
      <c r="BO3" s="68"/>
      <c r="BP3" s="68"/>
      <c r="BQ3" s="68"/>
      <c r="BR3" s="68"/>
      <c r="BS3" s="68"/>
      <c r="BT3" s="66"/>
      <c r="BU3" s="66"/>
    </row>
    <row r="4" spans="1:80" customHeight="1" ht="22.05">
      <c r="F4" s="66"/>
      <c r="G4" s="66"/>
      <c r="H4" s="67"/>
      <c r="I4" s="67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9" t="s">
        <v>58</v>
      </c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70"/>
      <c r="BB4" s="66"/>
      <c r="BC4" s="71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8" t="s">
        <v>59</v>
      </c>
      <c r="BO4" s="68"/>
      <c r="BP4" s="66"/>
      <c r="BQ4" s="68"/>
      <c r="BR4" s="68"/>
      <c r="BS4" s="68"/>
      <c r="BT4" s="66"/>
      <c r="BU4" s="66"/>
    </row>
    <row r="5" spans="1:80" customHeight="1" ht="17.35">
      <c r="F5" s="66"/>
      <c r="G5" s="66"/>
      <c r="H5" s="67"/>
      <c r="I5" s="67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72" t="s">
        <v>60</v>
      </c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67"/>
      <c r="BB5" s="66"/>
      <c r="BC5" s="71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</row>
    <row r="6" spans="1:80" customHeight="1" ht="15">
      <c r="A6" s="73"/>
      <c r="B6" s="74"/>
      <c r="C6" s="74"/>
      <c r="D6" s="74"/>
      <c r="E6" s="74"/>
      <c r="F6" s="75"/>
      <c r="G6" s="75"/>
      <c r="H6" s="76"/>
      <c r="I6" s="76"/>
      <c r="J6" s="77"/>
      <c r="K6" s="77"/>
      <c r="L6" s="77"/>
      <c r="M6" s="77"/>
      <c r="N6" s="77"/>
      <c r="O6" s="77"/>
      <c r="P6" s="68"/>
      <c r="Q6" s="68"/>
      <c r="R6" s="68"/>
      <c r="S6" s="68"/>
      <c r="T6" s="68"/>
      <c r="U6" s="68"/>
      <c r="V6" s="68"/>
      <c r="W6" s="68"/>
      <c r="X6" s="77"/>
      <c r="Y6" s="77"/>
      <c r="Z6" s="77"/>
      <c r="AA6" s="77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9"/>
      <c r="AX6" s="77"/>
      <c r="AY6" s="77"/>
      <c r="AZ6" s="77"/>
      <c r="BA6" s="77"/>
      <c r="BB6" s="77"/>
      <c r="BC6" s="80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81"/>
      <c r="BV6" s="81"/>
      <c r="BW6" s="81"/>
      <c r="BX6" s="81"/>
      <c r="BY6" s="81"/>
      <c r="BZ6" s="81"/>
      <c r="CA6" s="82"/>
      <c r="CB6" s="82"/>
    </row>
    <row r="7" spans="1:80" customHeight="1" ht="18">
      <c r="A7" s="73"/>
      <c r="B7" s="74"/>
      <c r="C7" s="74"/>
      <c r="D7" s="74"/>
      <c r="E7" s="73" t="s">
        <v>2</v>
      </c>
      <c r="F7" s="83"/>
      <c r="G7" s="83"/>
      <c r="H7" s="83"/>
      <c r="I7" s="83"/>
      <c r="J7" s="83"/>
      <c r="K7" s="83"/>
      <c r="L7" s="84"/>
      <c r="M7" s="84"/>
      <c r="N7" s="84"/>
      <c r="O7" s="84"/>
      <c r="P7" s="66"/>
      <c r="Q7" s="66"/>
      <c r="R7" s="68"/>
      <c r="S7" s="68"/>
      <c r="T7" s="66"/>
      <c r="U7" s="66"/>
      <c r="V7" s="85" t="s">
        <v>61</v>
      </c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5"/>
      <c r="BB7" s="85"/>
      <c r="BC7" s="86"/>
      <c r="BD7" s="77"/>
      <c r="BE7" s="77"/>
      <c r="BF7" s="68"/>
      <c r="BG7" s="68"/>
      <c r="BH7" s="77"/>
      <c r="BI7" s="77"/>
      <c r="BJ7" s="77"/>
      <c r="BK7" s="77"/>
      <c r="BL7" s="77"/>
      <c r="BM7" s="77"/>
      <c r="BN7" s="77"/>
      <c r="BO7" s="77"/>
      <c r="BP7" s="77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</row>
    <row r="8" spans="1:80" customHeight="1" ht="40.5">
      <c r="E8" s="74"/>
      <c r="F8" s="66"/>
      <c r="G8" s="66"/>
      <c r="H8" s="75"/>
      <c r="I8" s="75"/>
      <c r="J8" s="75"/>
      <c r="K8" s="75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87"/>
      <c r="Y8" s="87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81"/>
      <c r="BR8" s="81"/>
      <c r="BS8" s="81"/>
      <c r="BT8" s="81"/>
      <c r="BU8" s="81"/>
      <c r="BV8" s="81"/>
    </row>
    <row r="9" spans="1:80" customHeight="1" ht="15.75">
      <c r="A9" s="88" t="s">
        <v>62</v>
      </c>
      <c r="B9" s="89" t="s">
        <v>63</v>
      </c>
      <c r="C9" s="90" t="s">
        <v>7</v>
      </c>
      <c r="D9" s="91" t="s">
        <v>64</v>
      </c>
      <c r="E9" s="92" t="s">
        <v>65</v>
      </c>
      <c r="F9" s="93" t="s">
        <v>66</v>
      </c>
      <c r="G9" s="94" t="s">
        <v>67</v>
      </c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5" t="s">
        <v>68</v>
      </c>
      <c r="BR9" s="95"/>
      <c r="BS9" s="95"/>
      <c r="BT9" s="95"/>
      <c r="BU9" s="95"/>
      <c r="BV9" s="95"/>
      <c r="BW9" s="95"/>
      <c r="BX9" s="95"/>
      <c r="BY9" s="95"/>
      <c r="BZ9" s="96" t="s">
        <v>69</v>
      </c>
      <c r="CA9" s="96"/>
      <c r="CB9" s="96"/>
    </row>
    <row r="10" spans="1:80" customHeight="1" ht="15.75">
      <c r="A10" s="88"/>
      <c r="B10" s="89"/>
      <c r="C10" s="90"/>
      <c r="D10" s="91"/>
      <c r="E10" s="92"/>
      <c r="F10" s="93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4"/>
      <c r="AT10" s="94"/>
      <c r="AU10" s="94"/>
      <c r="AV10" s="94"/>
      <c r="AW10" s="94"/>
      <c r="AX10" s="94"/>
      <c r="AY10" s="94"/>
      <c r="AZ10" s="94"/>
      <c r="BA10" s="94"/>
      <c r="BB10" s="94"/>
      <c r="BC10" s="94"/>
      <c r="BD10" s="94"/>
      <c r="BE10" s="94"/>
      <c r="BF10" s="94"/>
      <c r="BG10" s="94"/>
      <c r="BH10" s="94"/>
      <c r="BI10" s="94"/>
      <c r="BJ10" s="94"/>
      <c r="BK10" s="94"/>
      <c r="BL10" s="94"/>
      <c r="BM10" s="94"/>
      <c r="BN10" s="94"/>
      <c r="BO10" s="94"/>
      <c r="BP10" s="94"/>
      <c r="BQ10" s="97" t="s">
        <v>70</v>
      </c>
      <c r="BR10" s="98" t="s">
        <v>71</v>
      </c>
      <c r="BS10" s="98"/>
      <c r="BT10" s="98"/>
      <c r="BU10" s="98"/>
      <c r="BV10" s="98"/>
      <c r="BW10" s="98"/>
      <c r="BX10" s="98"/>
      <c r="BY10" s="98"/>
      <c r="BZ10" s="96"/>
      <c r="CA10" s="96"/>
      <c r="CB10" s="96"/>
    </row>
    <row r="11" spans="1:80" customHeight="1" ht="15.75">
      <c r="A11" s="88"/>
      <c r="B11" s="89"/>
      <c r="C11" s="90"/>
      <c r="D11" s="91"/>
      <c r="E11" s="92"/>
      <c r="F11" s="93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  <c r="BK11" s="94"/>
      <c r="BL11" s="94"/>
      <c r="BM11" s="94"/>
      <c r="BN11" s="94"/>
      <c r="BO11" s="94"/>
      <c r="BP11" s="94"/>
      <c r="BQ11" s="97"/>
      <c r="BR11" s="99" t="s">
        <v>72</v>
      </c>
      <c r="BS11" s="98" t="s">
        <v>73</v>
      </c>
      <c r="BT11" s="98"/>
      <c r="BU11" s="98"/>
      <c r="BV11" s="98"/>
      <c r="BW11" s="98"/>
      <c r="BX11" s="98"/>
      <c r="BY11" s="98"/>
      <c r="BZ11" s="96"/>
      <c r="CA11" s="96"/>
      <c r="CB11" s="96"/>
    </row>
    <row r="12" spans="1:80" customHeight="1" ht="59.25">
      <c r="A12" s="88"/>
      <c r="B12" s="89"/>
      <c r="C12" s="90"/>
      <c r="D12" s="91"/>
      <c r="E12" s="92"/>
      <c r="F12" s="93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  <c r="BD12" s="94"/>
      <c r="BE12" s="94"/>
      <c r="BF12" s="94"/>
      <c r="BG12" s="94"/>
      <c r="BH12" s="94"/>
      <c r="BI12" s="94"/>
      <c r="BJ12" s="94"/>
      <c r="BK12" s="94"/>
      <c r="BL12" s="94"/>
      <c r="BM12" s="94"/>
      <c r="BN12" s="94"/>
      <c r="BO12" s="94"/>
      <c r="BP12" s="94"/>
      <c r="BQ12" s="97"/>
      <c r="BR12" s="99"/>
      <c r="BS12" s="100" t="s">
        <v>74</v>
      </c>
      <c r="BT12" s="99" t="s">
        <v>75</v>
      </c>
      <c r="BU12" s="101" t="s">
        <v>76</v>
      </c>
      <c r="BV12" s="100" t="s">
        <v>77</v>
      </c>
      <c r="BW12" s="100" t="s">
        <v>78</v>
      </c>
      <c r="BX12" s="100" t="s">
        <v>79</v>
      </c>
      <c r="BY12" s="102" t="s">
        <v>80</v>
      </c>
      <c r="BZ12" s="103" t="s">
        <v>81</v>
      </c>
      <c r="CA12" s="103" t="s">
        <v>82</v>
      </c>
      <c r="CB12" s="104" t="s">
        <v>83</v>
      </c>
    </row>
    <row r="13" spans="1:80" customHeight="1" ht="16.5" hidden="true">
      <c r="A13" s="88"/>
      <c r="B13" s="89"/>
      <c r="C13" s="90"/>
      <c r="D13" s="91"/>
      <c r="E13" s="92"/>
      <c r="F13" s="93"/>
      <c r="G13" s="105"/>
      <c r="H13" s="106"/>
      <c r="I13" s="106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108"/>
      <c r="AK13" s="108"/>
      <c r="AL13" s="108"/>
      <c r="AM13" s="108"/>
      <c r="AN13" s="108"/>
      <c r="AO13" s="108"/>
      <c r="AP13" s="108"/>
      <c r="AQ13" s="108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97"/>
      <c r="BR13" s="99"/>
      <c r="BS13" s="100"/>
      <c r="BT13" s="99"/>
      <c r="BU13" s="99"/>
      <c r="BV13" s="100"/>
      <c r="BW13" s="100"/>
      <c r="BX13" s="100"/>
      <c r="BY13" s="102"/>
      <c r="BZ13" s="103"/>
      <c r="CA13" s="103"/>
      <c r="CB13" s="104"/>
    </row>
    <row r="14" spans="1:80" customHeight="1" ht="16.5" hidden="true">
      <c r="A14" s="88"/>
      <c r="B14" s="89"/>
      <c r="C14" s="90"/>
      <c r="D14" s="91"/>
      <c r="E14" s="92"/>
      <c r="F14" s="93"/>
      <c r="G14" s="105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06"/>
      <c r="BK14" s="106"/>
      <c r="BL14" s="106"/>
      <c r="BM14" s="106"/>
      <c r="BN14" s="106"/>
      <c r="BO14" s="106"/>
      <c r="BP14" s="106"/>
      <c r="BQ14" s="97"/>
      <c r="BR14" s="99"/>
      <c r="BS14" s="100"/>
      <c r="BT14" s="99"/>
      <c r="BU14" s="99"/>
      <c r="BV14" s="100"/>
      <c r="BW14" s="100"/>
      <c r="BX14" s="100"/>
      <c r="BY14" s="102"/>
      <c r="BZ14" s="103"/>
      <c r="CA14" s="103"/>
      <c r="CB14" s="104"/>
    </row>
    <row r="15" spans="1:80" customHeight="1" ht="80.25">
      <c r="A15" s="88"/>
      <c r="B15" s="89"/>
      <c r="C15" s="90"/>
      <c r="D15" s="91"/>
      <c r="E15" s="92"/>
      <c r="F15" s="93"/>
      <c r="G15" s="109">
        <v>1</v>
      </c>
      <c r="H15" s="109"/>
      <c r="I15" s="110">
        <v>2</v>
      </c>
      <c r="J15" s="110"/>
      <c r="K15" s="110">
        <v>3</v>
      </c>
      <c r="L15" s="110"/>
      <c r="M15" s="110">
        <v>4</v>
      </c>
      <c r="N15" s="110"/>
      <c r="O15" s="110">
        <v>5</v>
      </c>
      <c r="P15" s="110"/>
      <c r="Q15" s="110">
        <v>6</v>
      </c>
      <c r="R15" s="110"/>
      <c r="S15" s="110">
        <v>7</v>
      </c>
      <c r="T15" s="110"/>
      <c r="U15" s="110">
        <v>8</v>
      </c>
      <c r="V15" s="110"/>
      <c r="W15" s="110">
        <v>9</v>
      </c>
      <c r="X15" s="110"/>
      <c r="Y15" s="110">
        <v>10</v>
      </c>
      <c r="Z15" s="110"/>
      <c r="AA15" s="110">
        <v>11</v>
      </c>
      <c r="AB15" s="110"/>
      <c r="AC15" s="110">
        <v>12</v>
      </c>
      <c r="AD15" s="110"/>
      <c r="AE15" s="110">
        <v>13</v>
      </c>
      <c r="AF15" s="110"/>
      <c r="AG15" s="110">
        <v>14</v>
      </c>
      <c r="AH15" s="110"/>
      <c r="AI15" s="110">
        <v>15</v>
      </c>
      <c r="AJ15" s="110"/>
      <c r="AK15" s="110">
        <v>16</v>
      </c>
      <c r="AL15" s="110"/>
      <c r="AM15" s="110">
        <v>17</v>
      </c>
      <c r="AN15" s="110"/>
      <c r="AO15" s="110">
        <v>18</v>
      </c>
      <c r="AP15" s="110"/>
      <c r="AQ15" s="110">
        <v>19</v>
      </c>
      <c r="AR15" s="110"/>
      <c r="AS15" s="110">
        <v>20</v>
      </c>
      <c r="AT15" s="110"/>
      <c r="AU15" s="110">
        <v>21</v>
      </c>
      <c r="AV15" s="110"/>
      <c r="AW15" s="110">
        <v>22</v>
      </c>
      <c r="AX15" s="110"/>
      <c r="AY15" s="110">
        <v>23</v>
      </c>
      <c r="AZ15" s="110"/>
      <c r="BA15" s="110">
        <v>24</v>
      </c>
      <c r="BB15" s="110"/>
      <c r="BC15" s="110">
        <v>25</v>
      </c>
      <c r="BD15" s="110"/>
      <c r="BE15" s="110">
        <v>26</v>
      </c>
      <c r="BF15" s="110"/>
      <c r="BG15" s="110">
        <v>27</v>
      </c>
      <c r="BH15" s="110"/>
      <c r="BI15" s="110">
        <v>28</v>
      </c>
      <c r="BJ15" s="110"/>
      <c r="BK15" s="110">
        <v>29</v>
      </c>
      <c r="BL15" s="110"/>
      <c r="BM15" s="110">
        <v>30</v>
      </c>
      <c r="BN15" s="110"/>
      <c r="BO15" s="111">
        <v>31</v>
      </c>
      <c r="BP15" s="111"/>
      <c r="BQ15" s="97"/>
      <c r="BR15" s="99"/>
      <c r="BS15" s="100"/>
      <c r="BT15" s="99"/>
      <c r="BU15" s="99"/>
      <c r="BV15" s="100"/>
      <c r="BW15" s="100"/>
      <c r="BX15" s="100"/>
      <c r="BY15" s="102"/>
      <c r="BZ15" s="103"/>
      <c r="CA15" s="103"/>
      <c r="CB15" s="104"/>
    </row>
    <row r="16" spans="1:80" customHeight="1" ht="15">
      <c r="A16" s="88"/>
      <c r="B16" s="89"/>
      <c r="C16" s="90"/>
      <c r="D16" s="91"/>
      <c r="E16" s="92"/>
      <c r="F16" s="93"/>
      <c r="G16" s="112"/>
      <c r="H16" s="113"/>
      <c r="I16" s="114"/>
      <c r="J16" s="114"/>
      <c r="K16" s="115"/>
      <c r="L16" s="113"/>
      <c r="M16" s="114"/>
      <c r="N16" s="114"/>
      <c r="O16" s="115"/>
      <c r="P16" s="113"/>
      <c r="Q16" s="114"/>
      <c r="R16" s="114"/>
      <c r="S16" s="115"/>
      <c r="T16" s="113"/>
      <c r="U16" s="114"/>
      <c r="V16" s="114"/>
      <c r="W16" s="115"/>
      <c r="X16" s="113"/>
      <c r="Y16" s="114"/>
      <c r="Z16" s="114"/>
      <c r="AA16" s="115"/>
      <c r="AB16" s="113"/>
      <c r="AC16" s="114"/>
      <c r="AD16" s="114"/>
      <c r="AE16" s="115"/>
      <c r="AF16" s="113"/>
      <c r="AG16" s="114"/>
      <c r="AH16" s="114"/>
      <c r="AI16" s="115"/>
      <c r="AJ16" s="113"/>
      <c r="AK16" s="114"/>
      <c r="AL16" s="114"/>
      <c r="AM16" s="115"/>
      <c r="AN16" s="113"/>
      <c r="AO16" s="114"/>
      <c r="AP16" s="114"/>
      <c r="AQ16" s="115"/>
      <c r="AR16" s="113"/>
      <c r="AS16" s="114"/>
      <c r="AT16" s="114"/>
      <c r="AU16" s="115"/>
      <c r="AV16" s="113"/>
      <c r="AW16" s="114"/>
      <c r="AX16" s="114"/>
      <c r="AY16" s="115"/>
      <c r="AZ16" s="113"/>
      <c r="BA16" s="114"/>
      <c r="BB16" s="114"/>
      <c r="BC16" s="115"/>
      <c r="BD16" s="113"/>
      <c r="BE16" s="114"/>
      <c r="BF16" s="114"/>
      <c r="BG16" s="115"/>
      <c r="BH16" s="113"/>
      <c r="BI16" s="114"/>
      <c r="BJ16" s="114"/>
      <c r="BK16" s="115"/>
      <c r="BL16" s="113"/>
      <c r="BM16" s="114"/>
      <c r="BN16" s="114"/>
      <c r="BO16" s="115"/>
      <c r="BP16" s="114"/>
      <c r="BQ16" s="97"/>
      <c r="BR16" s="99"/>
      <c r="BS16" s="100"/>
      <c r="BT16" s="99"/>
      <c r="BU16" s="101"/>
      <c r="BV16" s="100"/>
      <c r="BW16" s="100"/>
      <c r="BX16" s="100"/>
      <c r="BY16" s="102"/>
      <c r="BZ16" s="103"/>
      <c r="CA16" s="103"/>
      <c r="CB16" s="104"/>
    </row>
    <row r="17" spans="1:80" customHeight="1" ht="15">
      <c r="A17" s="88"/>
      <c r="B17" s="89"/>
      <c r="C17" s="90"/>
      <c r="D17" s="91"/>
      <c r="E17" s="92"/>
      <c r="F17" s="93"/>
      <c r="G17" s="116" t="s">
        <v>84</v>
      </c>
      <c r="H17" s="117" t="s">
        <v>85</v>
      </c>
      <c r="I17" s="116" t="s">
        <v>84</v>
      </c>
      <c r="J17" s="117" t="s">
        <v>85</v>
      </c>
      <c r="K17" s="116" t="s">
        <v>84</v>
      </c>
      <c r="L17" s="117" t="s">
        <v>85</v>
      </c>
      <c r="M17" s="116" t="s">
        <v>84</v>
      </c>
      <c r="N17" s="117" t="s">
        <v>85</v>
      </c>
      <c r="O17" s="116" t="s">
        <v>84</v>
      </c>
      <c r="P17" s="117" t="s">
        <v>85</v>
      </c>
      <c r="Q17" s="116" t="s">
        <v>84</v>
      </c>
      <c r="R17" s="117" t="s">
        <v>85</v>
      </c>
      <c r="S17" s="116" t="s">
        <v>84</v>
      </c>
      <c r="T17" s="117" t="s">
        <v>85</v>
      </c>
      <c r="U17" s="116" t="s">
        <v>84</v>
      </c>
      <c r="V17" s="117" t="s">
        <v>85</v>
      </c>
      <c r="W17" s="116" t="s">
        <v>84</v>
      </c>
      <c r="X17" s="117" t="s">
        <v>85</v>
      </c>
      <c r="Y17" s="116" t="s">
        <v>84</v>
      </c>
      <c r="Z17" s="117" t="s">
        <v>85</v>
      </c>
      <c r="AA17" s="116" t="s">
        <v>84</v>
      </c>
      <c r="AB17" s="117" t="s">
        <v>85</v>
      </c>
      <c r="AC17" s="116" t="s">
        <v>84</v>
      </c>
      <c r="AD17" s="117" t="s">
        <v>85</v>
      </c>
      <c r="AE17" s="116" t="s">
        <v>84</v>
      </c>
      <c r="AF17" s="117" t="s">
        <v>85</v>
      </c>
      <c r="AG17" s="116" t="s">
        <v>84</v>
      </c>
      <c r="AH17" s="117" t="s">
        <v>85</v>
      </c>
      <c r="AI17" s="116" t="s">
        <v>84</v>
      </c>
      <c r="AJ17" s="117" t="s">
        <v>85</v>
      </c>
      <c r="AK17" s="116" t="s">
        <v>84</v>
      </c>
      <c r="AL17" s="117" t="s">
        <v>85</v>
      </c>
      <c r="AM17" s="116" t="s">
        <v>84</v>
      </c>
      <c r="AN17" s="117" t="s">
        <v>85</v>
      </c>
      <c r="AO17" s="116" t="s">
        <v>84</v>
      </c>
      <c r="AP17" s="117" t="s">
        <v>85</v>
      </c>
      <c r="AQ17" s="116" t="s">
        <v>84</v>
      </c>
      <c r="AR17" s="117" t="s">
        <v>85</v>
      </c>
      <c r="AS17" s="116" t="s">
        <v>84</v>
      </c>
      <c r="AT17" s="117" t="s">
        <v>85</v>
      </c>
      <c r="AU17" s="116" t="s">
        <v>84</v>
      </c>
      <c r="AV17" s="117" t="s">
        <v>85</v>
      </c>
      <c r="AW17" s="116" t="s">
        <v>84</v>
      </c>
      <c r="AX17" s="117" t="s">
        <v>85</v>
      </c>
      <c r="AY17" s="116" t="s">
        <v>84</v>
      </c>
      <c r="AZ17" s="117" t="s">
        <v>85</v>
      </c>
      <c r="BA17" s="116" t="s">
        <v>84</v>
      </c>
      <c r="BB17" s="117" t="s">
        <v>85</v>
      </c>
      <c r="BC17" s="116" t="s">
        <v>84</v>
      </c>
      <c r="BD17" s="117" t="s">
        <v>85</v>
      </c>
      <c r="BE17" s="116" t="s">
        <v>84</v>
      </c>
      <c r="BF17" s="117" t="s">
        <v>85</v>
      </c>
      <c r="BG17" s="116" t="s">
        <v>84</v>
      </c>
      <c r="BH17" s="117" t="s">
        <v>85</v>
      </c>
      <c r="BI17" s="116" t="s">
        <v>84</v>
      </c>
      <c r="BJ17" s="117" t="s">
        <v>85</v>
      </c>
      <c r="BK17" s="116" t="s">
        <v>84</v>
      </c>
      <c r="BL17" s="117" t="s">
        <v>85</v>
      </c>
      <c r="BM17" s="116" t="s">
        <v>84</v>
      </c>
      <c r="BN17" s="117" t="s">
        <v>85</v>
      </c>
      <c r="BO17" s="116" t="s">
        <v>84</v>
      </c>
      <c r="BP17" s="117" t="s">
        <v>85</v>
      </c>
      <c r="BQ17" s="118">
        <v>1</v>
      </c>
      <c r="BR17" s="119">
        <v>2</v>
      </c>
      <c r="BS17" s="119">
        <v>3</v>
      </c>
      <c r="BT17" s="119">
        <v>4</v>
      </c>
      <c r="BU17" s="119">
        <v>5</v>
      </c>
      <c r="BV17" s="119">
        <v>6</v>
      </c>
      <c r="BW17" s="119">
        <v>7</v>
      </c>
      <c r="BX17" s="119">
        <v>8</v>
      </c>
      <c r="BY17" s="120">
        <v>9</v>
      </c>
      <c r="BZ17" s="119">
        <v>10</v>
      </c>
      <c r="CA17" s="119">
        <v>11</v>
      </c>
      <c r="CB17" s="121">
        <v>12</v>
      </c>
    </row>
    <row r="18" spans="1:80" customHeight="1" ht="20.25">
      <c r="A18" s="122">
        <v>1</v>
      </c>
      <c r="B18" s="123"/>
      <c r="C18" s="124"/>
      <c r="D18" s="125"/>
      <c r="E18" s="126"/>
      <c r="F18" s="127"/>
      <c r="G18" s="128"/>
      <c r="H18" s="129">
        <v>8</v>
      </c>
      <c r="I18" s="129"/>
      <c r="J18" s="130">
        <v>8</v>
      </c>
      <c r="K18" s="130"/>
      <c r="L18" s="130">
        <v>8</v>
      </c>
      <c r="M18" s="130"/>
      <c r="N18" s="130">
        <v>8</v>
      </c>
      <c r="O18" s="130"/>
      <c r="P18" s="130">
        <v>8</v>
      </c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  <c r="AX18" s="130"/>
      <c r="AY18" s="130"/>
      <c r="AZ18" s="130"/>
      <c r="BA18" s="130"/>
      <c r="BB18" s="130"/>
      <c r="BC18" s="130"/>
      <c r="BD18" s="130"/>
      <c r="BE18" s="130"/>
      <c r="BF18" s="130"/>
      <c r="BG18" s="130"/>
      <c r="BH18" s="130"/>
      <c r="BI18" s="130">
        <v>9</v>
      </c>
      <c r="BJ18" s="130"/>
      <c r="BK18" s="130"/>
      <c r="BL18" s="130">
        <v>1</v>
      </c>
      <c r="BM18" s="130">
        <v>1</v>
      </c>
      <c r="BN18" s="130"/>
      <c r="BO18" s="130">
        <v>3</v>
      </c>
      <c r="BP18" s="131"/>
      <c r="BQ18" s="132" t="str">
        <f>SUM(H18+J18+L18+N18+P18+R18+T18+V18+X18+Z18+AB18+AD18+AF18+AH18+AJ18+AL18+AN18+AP18+AR18+AT18+AV18+AX18+AZ18+BB18+BD18+BF18+BH18+BJ18+BL18+BN18+BP18)</f>
      </c>
      <c r="BR18" s="133" t="str">
        <f>SUM(G18:BP18)</f>
      </c>
      <c r="BS18" s="134" t="str">
        <f>SUM(G18+I18+K18+M18+O18+Q18+S18+U18+W18+Y18+AA18+AC18+AE18+AG18+AI18+AK18+AM18+AO18+AQ18+AS18+AU18+AW18+AY18+BA18+BC18+BE18+BG18+BI18+BK18+BM18+BO18)</f>
      </c>
      <c r="BT18" s="135"/>
      <c r="BU18" s="135"/>
      <c r="BV18" s="135"/>
      <c r="BW18" s="135"/>
      <c r="BX18" s="135"/>
      <c r="BY18" s="135"/>
      <c r="BZ18" s="135"/>
      <c r="CA18" s="136">
        <v>2</v>
      </c>
      <c r="CB18" s="137" t="str">
        <f>CA18*7.36</f>
      </c>
    </row>
    <row r="19" spans="1:80" customHeight="1" ht="20.25">
      <c r="A19" s="122"/>
      <c r="B19" s="123"/>
      <c r="C19" s="124"/>
      <c r="D19" s="125"/>
      <c r="E19" s="138"/>
      <c r="F19" s="139"/>
      <c r="G19" s="140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  <c r="BJ19" s="141"/>
      <c r="BK19" s="141"/>
      <c r="BL19" s="141"/>
      <c r="BM19" s="141"/>
      <c r="BN19" s="141"/>
      <c r="BO19" s="141"/>
      <c r="BP19" s="142"/>
      <c r="BQ19" s="143"/>
      <c r="BR19" s="144"/>
      <c r="BS19" s="144"/>
      <c r="BT19" s="145"/>
      <c r="BU19" s="145"/>
      <c r="BV19" s="145"/>
      <c r="BW19" s="145"/>
      <c r="BX19" s="145"/>
      <c r="BY19" s="145"/>
      <c r="BZ19" s="146"/>
      <c r="CA19" s="147"/>
      <c r="CB19" s="148"/>
    </row>
    <row r="20" spans="1:80" customHeight="1" ht="20.25">
      <c r="A20" s="122"/>
      <c r="B20" s="123"/>
      <c r="C20" s="124"/>
      <c r="D20" s="125"/>
      <c r="E20" s="149"/>
      <c r="F20" s="150"/>
      <c r="G20" s="151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152"/>
      <c r="AQ20" s="152"/>
      <c r="AR20" s="152"/>
      <c r="AS20" s="152"/>
      <c r="AT20" s="152"/>
      <c r="AU20" s="152"/>
      <c r="AV20" s="152"/>
      <c r="AW20" s="152"/>
      <c r="AX20" s="152"/>
      <c r="AY20" s="152"/>
      <c r="AZ20" s="152"/>
      <c r="BA20" s="152"/>
      <c r="BB20" s="152"/>
      <c r="BC20" s="152"/>
      <c r="BD20" s="152"/>
      <c r="BE20" s="152"/>
      <c r="BF20" s="152"/>
      <c r="BG20" s="152"/>
      <c r="BH20" s="152"/>
      <c r="BI20" s="152"/>
      <c r="BJ20" s="152"/>
      <c r="BK20" s="152"/>
      <c r="BL20" s="152"/>
      <c r="BM20" s="152"/>
      <c r="BN20" s="152"/>
      <c r="BO20" s="152"/>
      <c r="BP20" s="153"/>
      <c r="BQ20" s="154"/>
      <c r="BR20" s="155"/>
      <c r="BS20" s="155"/>
      <c r="BT20" s="156"/>
      <c r="BU20" s="156"/>
      <c r="BV20" s="156"/>
      <c r="BW20" s="156"/>
      <c r="BX20" s="156"/>
      <c r="BY20" s="156"/>
      <c r="BZ20" s="157"/>
      <c r="CA20" s="158"/>
      <c r="CB20" s="159"/>
    </row>
    <row r="21" spans="1:80" customHeight="1" ht="20.25">
      <c r="A21" s="122">
        <v>2</v>
      </c>
      <c r="B21" s="123"/>
      <c r="C21" s="160"/>
      <c r="D21" s="161"/>
      <c r="E21" s="126"/>
      <c r="F21" s="162"/>
      <c r="G21" s="128"/>
      <c r="H21" s="163"/>
      <c r="I21" s="163"/>
      <c r="J21" s="130"/>
      <c r="K21" s="130"/>
      <c r="L21" s="130"/>
      <c r="M21" s="130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30"/>
      <c r="Y21" s="130"/>
      <c r="Z21" s="130"/>
      <c r="AA21" s="130"/>
      <c r="AB21" s="164"/>
      <c r="AC21" s="164"/>
      <c r="AD21" s="164"/>
      <c r="AE21" s="164"/>
      <c r="AF21" s="164"/>
      <c r="AG21" s="164"/>
      <c r="AH21" s="164"/>
      <c r="AI21" s="164"/>
      <c r="AJ21" s="164"/>
      <c r="AK21" s="164"/>
      <c r="AL21" s="130"/>
      <c r="AM21" s="130"/>
      <c r="AN21" s="130"/>
      <c r="AO21" s="130"/>
      <c r="AP21" s="164"/>
      <c r="AQ21" s="164"/>
      <c r="AR21" s="164"/>
      <c r="AS21" s="164"/>
      <c r="AT21" s="164"/>
      <c r="AU21" s="164"/>
      <c r="AV21" s="164"/>
      <c r="AW21" s="164"/>
      <c r="AX21" s="164"/>
      <c r="AY21" s="164"/>
      <c r="AZ21" s="130"/>
      <c r="BA21" s="130"/>
      <c r="BB21" s="130"/>
      <c r="BC21" s="130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30"/>
      <c r="BO21" s="130"/>
      <c r="BP21" s="131"/>
      <c r="BQ21" s="132" t="str">
        <f>SUM(H21+J21+L21+N21+P21+R21+T21+V21+X21+Z21+AB21+AD21+AF21+AH21+AJ21+AL21+AN21+AP21+AR21+AT21+AV21+AX21+AZ21+BB21+BD21+BF21+BH21+BJ21+BL21+BN21+BP21)</f>
      </c>
      <c r="BR21" s="133" t="str">
        <f>SUM(G21:BP21)</f>
      </c>
      <c r="BS21" s="134" t="str">
        <f>SUM(G21+I21+K21+M21+O21+Q21+S21+U21+W21+Y21+AA21+AC21+AE21+AG21+AI21+AK21+AM21+AO21+AQ21+AS21+AU21+AW21+AY21+BA21+BC21+BE21+BG21+BI21+BK21+BM21+BO21)</f>
      </c>
      <c r="BT21" s="135"/>
      <c r="BU21" s="135"/>
      <c r="BV21" s="135"/>
      <c r="BW21" s="135"/>
      <c r="BX21" s="135"/>
      <c r="BY21" s="135"/>
      <c r="BZ21" s="135"/>
      <c r="CA21" s="136">
        <v>0</v>
      </c>
      <c r="CB21" s="137" t="str">
        <f>CA21*4</f>
      </c>
    </row>
    <row r="22" spans="1:80" customHeight="1" ht="20.25">
      <c r="A22" s="122"/>
      <c r="B22" s="123"/>
      <c r="C22" s="160"/>
      <c r="D22" s="161"/>
      <c r="E22" s="165"/>
      <c r="F22" s="166"/>
      <c r="G22" s="140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  <c r="BA22" s="167"/>
      <c r="BB22" s="167"/>
      <c r="BC22" s="167"/>
      <c r="BD22" s="167"/>
      <c r="BE22" s="167"/>
      <c r="BF22" s="167"/>
      <c r="BG22" s="167"/>
      <c r="BH22" s="167"/>
      <c r="BI22" s="167"/>
      <c r="BJ22" s="167"/>
      <c r="BK22" s="167"/>
      <c r="BL22" s="167"/>
      <c r="BM22" s="167"/>
      <c r="BN22" s="167"/>
      <c r="BO22" s="167"/>
      <c r="BP22" s="168"/>
      <c r="BQ22" s="143"/>
      <c r="BR22" s="144"/>
      <c r="BS22" s="144"/>
      <c r="BT22" s="145"/>
      <c r="BU22" s="145"/>
      <c r="BV22" s="145"/>
      <c r="BW22" s="145"/>
      <c r="BX22" s="145"/>
      <c r="BY22" s="145"/>
      <c r="BZ22" s="146"/>
      <c r="CA22" s="147"/>
      <c r="CB22" s="148"/>
    </row>
    <row r="23" spans="1:80" customHeight="1" ht="20.25">
      <c r="A23" s="122"/>
      <c r="B23" s="123"/>
      <c r="C23" s="160"/>
      <c r="D23" s="161"/>
      <c r="E23" s="149"/>
      <c r="F23" s="150"/>
      <c r="G23" s="151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169"/>
      <c r="AQ23" s="169"/>
      <c r="AR23" s="169"/>
      <c r="AS23" s="169"/>
      <c r="AT23" s="169"/>
      <c r="AU23" s="169"/>
      <c r="AV23" s="169"/>
      <c r="AW23" s="169"/>
      <c r="AX23" s="169"/>
      <c r="AY23" s="169"/>
      <c r="AZ23" s="169"/>
      <c r="BA23" s="169"/>
      <c r="BB23" s="169"/>
      <c r="BC23" s="169"/>
      <c r="BD23" s="169"/>
      <c r="BE23" s="169"/>
      <c r="BF23" s="169"/>
      <c r="BG23" s="169"/>
      <c r="BH23" s="169"/>
      <c r="BI23" s="169"/>
      <c r="BJ23" s="169"/>
      <c r="BK23" s="169"/>
      <c r="BL23" s="169"/>
      <c r="BM23" s="169"/>
      <c r="BN23" s="169"/>
      <c r="BO23" s="169"/>
      <c r="BP23" s="170"/>
      <c r="BQ23" s="154"/>
      <c r="BR23" s="155"/>
      <c r="BS23" s="155"/>
      <c r="BT23" s="156"/>
      <c r="BU23" s="156"/>
      <c r="BV23" s="156"/>
      <c r="BW23" s="156"/>
      <c r="BX23" s="156"/>
      <c r="BY23" s="156"/>
      <c r="BZ23" s="157"/>
      <c r="CA23" s="158"/>
      <c r="CB23" s="159"/>
    </row>
    <row r="24" spans="1:80" customHeight="1" ht="20.25">
      <c r="A24" s="122">
        <v>3</v>
      </c>
      <c r="B24" s="123"/>
      <c r="C24" s="160"/>
      <c r="D24" s="161"/>
      <c r="E24" s="126"/>
      <c r="F24" s="171"/>
      <c r="G24" s="128"/>
      <c r="H24" s="163"/>
      <c r="I24" s="163"/>
      <c r="J24" s="130"/>
      <c r="K24" s="130"/>
      <c r="L24" s="130"/>
      <c r="M24" s="130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30"/>
      <c r="Y24" s="130"/>
      <c r="Z24" s="130"/>
      <c r="AA24" s="130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30"/>
      <c r="AM24" s="130"/>
      <c r="AN24" s="130"/>
      <c r="AO24" s="130"/>
      <c r="AP24" s="164"/>
      <c r="AQ24" s="164"/>
      <c r="AR24" s="164"/>
      <c r="AS24" s="164"/>
      <c r="AT24" s="164"/>
      <c r="AU24" s="164"/>
      <c r="AV24" s="164"/>
      <c r="AW24" s="164"/>
      <c r="AX24" s="164"/>
      <c r="AY24" s="164"/>
      <c r="AZ24" s="130"/>
      <c r="BA24" s="130"/>
      <c r="BB24" s="130"/>
      <c r="BC24" s="130"/>
      <c r="BD24" s="164"/>
      <c r="BE24" s="164"/>
      <c r="BF24" s="164"/>
      <c r="BG24" s="164"/>
      <c r="BH24" s="164"/>
      <c r="BI24" s="164"/>
      <c r="BJ24" s="164"/>
      <c r="BK24" s="164"/>
      <c r="BL24" s="164"/>
      <c r="BM24" s="164"/>
      <c r="BN24" s="130"/>
      <c r="BO24" s="130"/>
      <c r="BP24" s="131"/>
      <c r="BQ24" s="132" t="str">
        <f>SUM(H24+J24+L24+N24+P24+R24+T24+V24+X24+Z24+AB24+AD24+AF24+AH24+AJ24+AL24+AN24+AP24+AR24+AT24+AV24+AX24+AZ24+BB24+BD24+BF24+BH24+BJ24+BL24+BN24+BP24)</f>
      </c>
      <c r="BR24" s="133" t="str">
        <f>SUM(G24:BP24)</f>
      </c>
      <c r="BS24" s="134" t="str">
        <f>SUM(G24+I24+K24+M24+O24+Q24+S24+U24+W24+Y24+AA24+AC24+AE24+AG24+AI24+AK24+AM24+AO24+AQ24+AS24+AU24+AW24+AY24+BA24+BC24+BE24+BG24+BI24+BK24+BM24+BO24)</f>
      </c>
      <c r="BT24" s="135"/>
      <c r="BU24" s="135"/>
      <c r="BV24" s="135"/>
      <c r="BW24" s="135"/>
      <c r="BX24" s="135"/>
      <c r="BY24" s="135"/>
      <c r="BZ24" s="172"/>
      <c r="CA24" s="136">
        <v>0</v>
      </c>
      <c r="CB24" s="137" t="str">
        <f>CA24*4</f>
      </c>
    </row>
    <row r="25" spans="1:80" customHeight="1" ht="20.25">
      <c r="A25" s="122"/>
      <c r="B25" s="123"/>
      <c r="C25" s="160"/>
      <c r="D25" s="161"/>
      <c r="E25" s="165"/>
      <c r="F25" s="166"/>
      <c r="G25" s="140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7"/>
      <c r="AI25" s="167"/>
      <c r="AJ25" s="167"/>
      <c r="AK25" s="167"/>
      <c r="AL25" s="167"/>
      <c r="AM25" s="167"/>
      <c r="AN25" s="167"/>
      <c r="AO25" s="167"/>
      <c r="AP25" s="167"/>
      <c r="AQ25" s="167"/>
      <c r="AR25" s="167"/>
      <c r="AS25" s="167"/>
      <c r="AT25" s="167"/>
      <c r="AU25" s="167"/>
      <c r="AV25" s="167"/>
      <c r="AW25" s="167"/>
      <c r="AX25" s="167"/>
      <c r="AY25" s="167"/>
      <c r="AZ25" s="167"/>
      <c r="BA25" s="167"/>
      <c r="BB25" s="167"/>
      <c r="BC25" s="167"/>
      <c r="BD25" s="167"/>
      <c r="BE25" s="167"/>
      <c r="BF25" s="167"/>
      <c r="BG25" s="167"/>
      <c r="BH25" s="167"/>
      <c r="BI25" s="167"/>
      <c r="BJ25" s="167"/>
      <c r="BK25" s="167"/>
      <c r="BL25" s="167"/>
      <c r="BM25" s="167"/>
      <c r="BN25" s="167"/>
      <c r="BO25" s="167"/>
      <c r="BP25" s="168"/>
      <c r="BQ25" s="143"/>
      <c r="BR25" s="144"/>
      <c r="BS25" s="144"/>
      <c r="BT25" s="145"/>
      <c r="BU25" s="145"/>
      <c r="BV25" s="145"/>
      <c r="BW25" s="145"/>
      <c r="BX25" s="145"/>
      <c r="BY25" s="145"/>
      <c r="BZ25" s="146"/>
      <c r="CA25" s="147"/>
      <c r="CB25" s="148"/>
    </row>
    <row r="26" spans="1:80" customHeight="1" ht="20.25">
      <c r="A26" s="122"/>
      <c r="B26" s="123"/>
      <c r="C26" s="160"/>
      <c r="D26" s="161"/>
      <c r="E26" s="149"/>
      <c r="F26" s="150"/>
      <c r="G26" s="151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  <c r="AX26" s="169"/>
      <c r="AY26" s="169"/>
      <c r="AZ26" s="169"/>
      <c r="BA26" s="169"/>
      <c r="BB26" s="169"/>
      <c r="BC26" s="169"/>
      <c r="BD26" s="169"/>
      <c r="BE26" s="169"/>
      <c r="BF26" s="169"/>
      <c r="BG26" s="169"/>
      <c r="BH26" s="169"/>
      <c r="BI26" s="169"/>
      <c r="BJ26" s="169"/>
      <c r="BK26" s="169"/>
      <c r="BL26" s="169"/>
      <c r="BM26" s="169"/>
      <c r="BN26" s="169"/>
      <c r="BO26" s="169"/>
      <c r="BP26" s="170"/>
      <c r="BQ26" s="154"/>
      <c r="BR26" s="155"/>
      <c r="BS26" s="155"/>
      <c r="BT26" s="156"/>
      <c r="BU26" s="156"/>
      <c r="BV26" s="156"/>
      <c r="BW26" s="156"/>
      <c r="BX26" s="156"/>
      <c r="BY26" s="156"/>
      <c r="BZ26" s="157"/>
      <c r="CA26" s="158"/>
      <c r="CB26" s="159"/>
    </row>
    <row r="27" spans="1:80" customHeight="1" ht="20.25">
      <c r="A27" s="122">
        <v>4</v>
      </c>
      <c r="B27" s="173"/>
      <c r="C27" s="160"/>
      <c r="D27" s="161"/>
      <c r="E27" s="126"/>
      <c r="F27" s="162"/>
      <c r="G27" s="128"/>
      <c r="H27" s="163"/>
      <c r="I27" s="163"/>
      <c r="J27" s="130"/>
      <c r="K27" s="130"/>
      <c r="L27" s="130"/>
      <c r="M27" s="130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30"/>
      <c r="Y27" s="130"/>
      <c r="Z27" s="130"/>
      <c r="AA27" s="130"/>
      <c r="AB27" s="164"/>
      <c r="AC27" s="164"/>
      <c r="AD27" s="164"/>
      <c r="AE27" s="164"/>
      <c r="AF27" s="164"/>
      <c r="AG27" s="164"/>
      <c r="AH27" s="164"/>
      <c r="AI27" s="164"/>
      <c r="AJ27" s="164"/>
      <c r="AK27" s="164"/>
      <c r="AL27" s="130"/>
      <c r="AM27" s="130"/>
      <c r="AN27" s="130"/>
      <c r="AO27" s="130"/>
      <c r="AP27" s="164"/>
      <c r="AQ27" s="164"/>
      <c r="AR27" s="164"/>
      <c r="AS27" s="164"/>
      <c r="AT27" s="164"/>
      <c r="AU27" s="164"/>
      <c r="AV27" s="164"/>
      <c r="AW27" s="164"/>
      <c r="AX27" s="164"/>
      <c r="AY27" s="164"/>
      <c r="AZ27" s="130"/>
      <c r="BA27" s="130"/>
      <c r="BB27" s="130"/>
      <c r="BC27" s="130"/>
      <c r="BD27" s="164"/>
      <c r="BE27" s="164"/>
      <c r="BF27" s="164"/>
      <c r="BG27" s="164"/>
      <c r="BH27" s="164"/>
      <c r="BI27" s="164"/>
      <c r="BJ27" s="164"/>
      <c r="BK27" s="164"/>
      <c r="BL27" s="164"/>
      <c r="BM27" s="164"/>
      <c r="BN27" s="130"/>
      <c r="BO27" s="130"/>
      <c r="BP27" s="131"/>
      <c r="BQ27" s="132" t="str">
        <f>SUM(H27+J27+L27+N27+P27+R27+T27+V27+X27+Z27+AB27+AD27+AF27+AH27+AJ27+AL27+AN27+AP27+AR27+AT27+AV27+AX27+AZ27+BB27+BD27+BF27+BH27+BJ27+BL27+BN27+BP27)</f>
      </c>
      <c r="BR27" s="133" t="str">
        <f>SUM(G27:BP27)</f>
      </c>
      <c r="BS27" s="134" t="str">
        <f>SUM(G27+I27+K27+M27+O27+Q27+S27+U27+W27+Y27+AA27+AC27+AE27+AG27+AI27+AK27+AM27+AO27+AQ27+AS27+AU27+AW27+AY27+BA27+BC27+BE27+BG27+BI27+BK27+BM27+BO27)</f>
      </c>
      <c r="BT27" s="135"/>
      <c r="BU27" s="135"/>
      <c r="BV27" s="135"/>
      <c r="BW27" s="135"/>
      <c r="BX27" s="135"/>
      <c r="BY27" s="135"/>
      <c r="BZ27" s="172"/>
      <c r="CA27" s="174">
        <v>0</v>
      </c>
      <c r="CB27" s="137" t="str">
        <f>CA27*4</f>
      </c>
    </row>
    <row r="28" spans="1:80" customHeight="1" ht="20.25">
      <c r="A28" s="122"/>
      <c r="B28" s="173"/>
      <c r="C28" s="160"/>
      <c r="D28" s="161"/>
      <c r="E28" s="165"/>
      <c r="F28" s="166"/>
      <c r="G28" s="140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7"/>
      <c r="AI28" s="167"/>
      <c r="AJ28" s="167"/>
      <c r="AK28" s="167"/>
      <c r="AL28" s="167"/>
      <c r="AM28" s="167"/>
      <c r="AN28" s="167"/>
      <c r="AO28" s="167"/>
      <c r="AP28" s="167"/>
      <c r="AQ28" s="167"/>
      <c r="AR28" s="167"/>
      <c r="AS28" s="167"/>
      <c r="AT28" s="167"/>
      <c r="AU28" s="167"/>
      <c r="AV28" s="167"/>
      <c r="AW28" s="167"/>
      <c r="AX28" s="167"/>
      <c r="AY28" s="167"/>
      <c r="AZ28" s="167"/>
      <c r="BA28" s="167"/>
      <c r="BB28" s="167"/>
      <c r="BC28" s="167"/>
      <c r="BD28" s="167"/>
      <c r="BE28" s="167"/>
      <c r="BF28" s="167"/>
      <c r="BG28" s="167"/>
      <c r="BH28" s="167"/>
      <c r="BI28" s="167"/>
      <c r="BJ28" s="167"/>
      <c r="BK28" s="167"/>
      <c r="BL28" s="167"/>
      <c r="BM28" s="167"/>
      <c r="BN28" s="167"/>
      <c r="BO28" s="167"/>
      <c r="BP28" s="168"/>
      <c r="BQ28" s="143"/>
      <c r="BR28" s="144"/>
      <c r="BS28" s="144"/>
      <c r="BT28" s="145"/>
      <c r="BU28" s="145"/>
      <c r="BV28" s="145"/>
      <c r="BW28" s="145"/>
      <c r="BX28" s="145"/>
      <c r="BY28" s="145"/>
      <c r="BZ28" s="146"/>
      <c r="CA28" s="147"/>
      <c r="CB28" s="148"/>
    </row>
    <row r="29" spans="1:80" customHeight="1" ht="20.25">
      <c r="A29" s="122"/>
      <c r="B29" s="173"/>
      <c r="C29" s="160"/>
      <c r="D29" s="161"/>
      <c r="E29" s="149"/>
      <c r="F29" s="150"/>
      <c r="G29" s="151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69"/>
      <c r="AT29" s="169"/>
      <c r="AU29" s="169"/>
      <c r="AV29" s="169"/>
      <c r="AW29" s="169"/>
      <c r="AX29" s="169"/>
      <c r="AY29" s="169"/>
      <c r="AZ29" s="169"/>
      <c r="BA29" s="169"/>
      <c r="BB29" s="169"/>
      <c r="BC29" s="169"/>
      <c r="BD29" s="169"/>
      <c r="BE29" s="169"/>
      <c r="BF29" s="169"/>
      <c r="BG29" s="169"/>
      <c r="BH29" s="169"/>
      <c r="BI29" s="169"/>
      <c r="BJ29" s="169"/>
      <c r="BK29" s="169"/>
      <c r="BL29" s="169"/>
      <c r="BM29" s="169"/>
      <c r="BN29" s="169"/>
      <c r="BO29" s="169"/>
      <c r="BP29" s="170"/>
      <c r="BQ29" s="154"/>
      <c r="BR29" s="155"/>
      <c r="BS29" s="155"/>
      <c r="BT29" s="156"/>
      <c r="BU29" s="156"/>
      <c r="BV29" s="156"/>
      <c r="BW29" s="156"/>
      <c r="BX29" s="156"/>
      <c r="BY29" s="156"/>
      <c r="BZ29" s="157"/>
      <c r="CA29" s="158"/>
      <c r="CB29" s="159"/>
    </row>
    <row r="30" spans="1:80" customHeight="1" ht="20.25">
      <c r="A30" s="122">
        <v>5</v>
      </c>
      <c r="B30" s="123"/>
      <c r="C30" s="160"/>
      <c r="D30" s="161"/>
      <c r="E30" s="126"/>
      <c r="F30" s="171"/>
      <c r="G30" s="128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1"/>
      <c r="BQ30" s="132" t="str">
        <f>SUM(H30+J30+L30+N30+P30+R30+T30+V30+X30+Z30+AB30+AD30+AF30+AH30+AJ30+AL30+AN30+AP30+AR30+AT30+AV30+AX30+AZ30+BB30+BD30+BF30+BH30+BJ30+BL30+BN30+BP30)</f>
      </c>
      <c r="BR30" s="133" t="str">
        <f>SUM(G30:BP30)</f>
      </c>
      <c r="BS30" s="134" t="str">
        <f>SUM(G30+I30+K30+M30+O30+Q30+S30+U30+W30+Y30+AA30+AC30+AE30+AG30+AI30+AK30+AM30+AO30+AQ30+AS30+AU30+AW30+AY30+BA30+BC30+BE30+BG30+BI30+BK30+BM30+BO30)</f>
      </c>
      <c r="BT30" s="135"/>
      <c r="BU30" s="135"/>
      <c r="BV30" s="135"/>
      <c r="BW30" s="135"/>
      <c r="BX30" s="135"/>
      <c r="BY30" s="135"/>
      <c r="BZ30" s="172"/>
      <c r="CA30" s="174" t="str">
        <f>BQ24-BQ30</f>
      </c>
      <c r="CB30" s="137" t="str">
        <f>CA30*8</f>
      </c>
    </row>
    <row r="31" spans="1:80" customHeight="1" ht="20.25">
      <c r="A31" s="122"/>
      <c r="B31" s="123"/>
      <c r="C31" s="160"/>
      <c r="D31" s="161"/>
      <c r="E31" s="165"/>
      <c r="F31" s="166"/>
      <c r="G31" s="175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  <c r="BJ31" s="141"/>
      <c r="BK31" s="141"/>
      <c r="BL31" s="141"/>
      <c r="BM31" s="141"/>
      <c r="BN31" s="141"/>
      <c r="BO31" s="141"/>
      <c r="BP31" s="142"/>
      <c r="BQ31" s="143"/>
      <c r="BR31" s="144"/>
      <c r="BS31" s="144"/>
      <c r="BT31" s="145"/>
      <c r="BU31" s="145"/>
      <c r="BV31" s="145"/>
      <c r="BW31" s="145"/>
      <c r="BX31" s="145"/>
      <c r="BY31" s="145"/>
      <c r="BZ31" s="145"/>
      <c r="CA31" s="176"/>
      <c r="CB31" s="148"/>
    </row>
    <row r="32" spans="1:80" customHeight="1" ht="20.25">
      <c r="A32" s="122"/>
      <c r="B32" s="123"/>
      <c r="C32" s="160"/>
      <c r="D32" s="161"/>
      <c r="E32" s="149"/>
      <c r="F32" s="150"/>
      <c r="G32" s="177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3"/>
      <c r="BQ32" s="154"/>
      <c r="BR32" s="155"/>
      <c r="BS32" s="155"/>
      <c r="BT32" s="156"/>
      <c r="BU32" s="156"/>
      <c r="BV32" s="156"/>
      <c r="BW32" s="156"/>
      <c r="BX32" s="156"/>
      <c r="BY32" s="156"/>
      <c r="BZ32" s="156"/>
      <c r="CA32" s="178"/>
      <c r="CB32" s="159"/>
    </row>
    <row r="33" spans="1:80" customHeight="1" ht="20.25">
      <c r="A33" s="122">
        <v>6</v>
      </c>
      <c r="B33" s="173"/>
      <c r="C33" s="160"/>
      <c r="D33" s="161"/>
      <c r="E33" s="126"/>
      <c r="F33" s="162"/>
      <c r="G33" s="128"/>
      <c r="H33" s="163"/>
      <c r="I33" s="163"/>
      <c r="J33" s="130"/>
      <c r="K33" s="130"/>
      <c r="L33" s="130"/>
      <c r="M33" s="130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30"/>
      <c r="Y33" s="130"/>
      <c r="Z33" s="130"/>
      <c r="AA33" s="130"/>
      <c r="AB33" s="164"/>
      <c r="AC33" s="164"/>
      <c r="AD33" s="164"/>
      <c r="AE33" s="164"/>
      <c r="AF33" s="164"/>
      <c r="AG33" s="164"/>
      <c r="AH33" s="164"/>
      <c r="AI33" s="164"/>
      <c r="AJ33" s="164"/>
      <c r="AK33" s="164"/>
      <c r="AL33" s="130"/>
      <c r="AM33" s="130"/>
      <c r="AN33" s="130"/>
      <c r="AO33" s="130"/>
      <c r="AP33" s="164"/>
      <c r="AQ33" s="164"/>
      <c r="AR33" s="164"/>
      <c r="AS33" s="164"/>
      <c r="AT33" s="164"/>
      <c r="AU33" s="164"/>
      <c r="AV33" s="164"/>
      <c r="AW33" s="164"/>
      <c r="AX33" s="164"/>
      <c r="AY33" s="164"/>
      <c r="AZ33" s="130"/>
      <c r="BA33" s="130"/>
      <c r="BB33" s="130"/>
      <c r="BC33" s="130"/>
      <c r="BD33" s="164"/>
      <c r="BE33" s="164"/>
      <c r="BF33" s="164"/>
      <c r="BG33" s="164"/>
      <c r="BH33" s="164"/>
      <c r="BI33" s="164"/>
      <c r="BJ33" s="164"/>
      <c r="BK33" s="164"/>
      <c r="BL33" s="164"/>
      <c r="BM33" s="164"/>
      <c r="BN33" s="130"/>
      <c r="BO33" s="130"/>
      <c r="BP33" s="131"/>
      <c r="BQ33" s="132" t="str">
        <f>SUM(H33+J33+L33+N33+P33+R33+T33+V33+X33+Z33+AB33+AD33+AF33+AH33+AJ33+AL33+AN33+AP33+AR33+AT33+AV33+AX33+AZ33+BB33+BD33+BF33+BH33+BJ33+BL33+BN33+BP33)</f>
      </c>
      <c r="BR33" s="133" t="str">
        <f>SUM(G33:BP33)</f>
      </c>
      <c r="BS33" s="134" t="str">
        <f>SUM(G33+I33+K33+M33+O33+Q33+S33+U33+W33+Y33+AA33+AC33+AE33+AG33+AI33+AK33+AM33+AO33+AQ33+AS33+AU33+AW33+AY33+BA33+BC33+BE33+BG33+BI33+BK33+BM33+BO33)</f>
      </c>
      <c r="BT33" s="135"/>
      <c r="BU33" s="135"/>
      <c r="BV33" s="135"/>
      <c r="BW33" s="135"/>
      <c r="BX33" s="135"/>
      <c r="BY33" s="135"/>
      <c r="BZ33" s="172"/>
      <c r="CA33" s="174">
        <v>0</v>
      </c>
      <c r="CB33" s="137" t="str">
        <f>CA33*4</f>
      </c>
    </row>
    <row r="34" spans="1:80" customHeight="1" ht="20.25">
      <c r="A34" s="122"/>
      <c r="B34" s="173"/>
      <c r="C34" s="160"/>
      <c r="D34" s="161"/>
      <c r="E34" s="165"/>
      <c r="F34" s="166"/>
      <c r="G34" s="140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7"/>
      <c r="AD34" s="167"/>
      <c r="AE34" s="167"/>
      <c r="AF34" s="167"/>
      <c r="AG34" s="167"/>
      <c r="AH34" s="167"/>
      <c r="AI34" s="167"/>
      <c r="AJ34" s="167"/>
      <c r="AK34" s="167"/>
      <c r="AL34" s="167"/>
      <c r="AM34" s="167"/>
      <c r="AN34" s="167"/>
      <c r="AO34" s="167"/>
      <c r="AP34" s="167"/>
      <c r="AQ34" s="167"/>
      <c r="AR34" s="167"/>
      <c r="AS34" s="167"/>
      <c r="AT34" s="167"/>
      <c r="AU34" s="167"/>
      <c r="AV34" s="167"/>
      <c r="AW34" s="167"/>
      <c r="AX34" s="167"/>
      <c r="AY34" s="167"/>
      <c r="AZ34" s="167"/>
      <c r="BA34" s="167"/>
      <c r="BB34" s="167"/>
      <c r="BC34" s="167"/>
      <c r="BD34" s="167"/>
      <c r="BE34" s="167"/>
      <c r="BF34" s="167"/>
      <c r="BG34" s="167"/>
      <c r="BH34" s="167"/>
      <c r="BI34" s="167"/>
      <c r="BJ34" s="167"/>
      <c r="BK34" s="167"/>
      <c r="BL34" s="167"/>
      <c r="BM34" s="167"/>
      <c r="BN34" s="167"/>
      <c r="BO34" s="167"/>
      <c r="BP34" s="168"/>
      <c r="BQ34" s="143"/>
      <c r="BR34" s="144"/>
      <c r="BS34" s="144"/>
      <c r="BT34" s="145"/>
      <c r="BU34" s="145"/>
      <c r="BV34" s="145"/>
      <c r="BW34" s="145"/>
      <c r="BX34" s="145"/>
      <c r="BY34" s="145"/>
      <c r="BZ34" s="146"/>
      <c r="CA34" s="147"/>
      <c r="CB34" s="148"/>
    </row>
    <row r="35" spans="1:80" customHeight="1" ht="20.25">
      <c r="A35" s="122"/>
      <c r="B35" s="173"/>
      <c r="C35" s="160"/>
      <c r="D35" s="161"/>
      <c r="E35" s="149"/>
      <c r="F35" s="150"/>
      <c r="G35" s="151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9"/>
      <c r="AT35" s="169"/>
      <c r="AU35" s="169"/>
      <c r="AV35" s="169"/>
      <c r="AW35" s="169"/>
      <c r="AX35" s="169"/>
      <c r="AY35" s="169"/>
      <c r="AZ35" s="169"/>
      <c r="BA35" s="169"/>
      <c r="BB35" s="169"/>
      <c r="BC35" s="169"/>
      <c r="BD35" s="169"/>
      <c r="BE35" s="169"/>
      <c r="BF35" s="169"/>
      <c r="BG35" s="169"/>
      <c r="BH35" s="169"/>
      <c r="BI35" s="169"/>
      <c r="BJ35" s="169"/>
      <c r="BK35" s="169"/>
      <c r="BL35" s="169"/>
      <c r="BM35" s="169"/>
      <c r="BN35" s="169"/>
      <c r="BO35" s="169"/>
      <c r="BP35" s="170"/>
      <c r="BQ35" s="154"/>
      <c r="BR35" s="155"/>
      <c r="BS35" s="155"/>
      <c r="BT35" s="156"/>
      <c r="BU35" s="156"/>
      <c r="BV35" s="156"/>
      <c r="BW35" s="156"/>
      <c r="BX35" s="156"/>
      <c r="BY35" s="156"/>
      <c r="BZ35" s="157"/>
      <c r="CA35" s="158"/>
      <c r="CB35" s="159"/>
    </row>
    <row r="36" spans="1:80" customHeight="1" ht="20.25">
      <c r="A36" s="122">
        <v>7</v>
      </c>
      <c r="B36" s="123"/>
      <c r="C36" s="160"/>
      <c r="D36" s="161"/>
      <c r="E36" s="126"/>
      <c r="F36" s="162"/>
      <c r="G36" s="128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E36" s="130"/>
      <c r="BF36" s="130"/>
      <c r="BG36" s="130"/>
      <c r="BH36" s="130"/>
      <c r="BI36" s="130"/>
      <c r="BJ36" s="130"/>
      <c r="BK36" s="130"/>
      <c r="BL36" s="130"/>
      <c r="BM36" s="130"/>
      <c r="BN36" s="130"/>
      <c r="BO36" s="130"/>
      <c r="BP36" s="131"/>
      <c r="BQ36" s="132" t="str">
        <f>SUM(H36+J36+L36+N36+P36+R36+T36+V36+X36+Z36+AB36+AD36+AF36+AH36+AJ36+AL36+AN36+AP36+AR36+AT36+AV36+AX36+AZ36+BB36+BD36+BF36+BH36+BJ36+BL36+BN36+BP36)</f>
      </c>
      <c r="BR36" s="133" t="str">
        <f>SUM(G36:BP36)</f>
      </c>
      <c r="BS36" s="134" t="str">
        <f>SUM(G36+I36+K36+M36+O36+Q36+S36+U36+W36+Y36+AA36+AC36+AE36+AG36+AI36+AK36+AM36+AO36+AQ36+AS36+AU36+AW36+AY36+BA36+BC36+BE36+BG36+BI36+BK36+BM36+BO36)</f>
      </c>
      <c r="BT36" s="135"/>
      <c r="BU36" s="135"/>
      <c r="BV36" s="135"/>
      <c r="BW36" s="135"/>
      <c r="BX36" s="135"/>
      <c r="BY36" s="135"/>
      <c r="BZ36" s="135"/>
      <c r="CA36" s="136">
        <v>0</v>
      </c>
      <c r="CB36" s="137" t="str">
        <f>CA36*8</f>
      </c>
    </row>
    <row r="37" spans="1:80" customHeight="1" ht="20.25">
      <c r="A37" s="122"/>
      <c r="B37" s="123"/>
      <c r="C37" s="160"/>
      <c r="D37" s="161"/>
      <c r="E37" s="179"/>
      <c r="F37" s="166"/>
      <c r="G37" s="140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  <c r="BJ37" s="141"/>
      <c r="BK37" s="141"/>
      <c r="BL37" s="141"/>
      <c r="BM37" s="141"/>
      <c r="BN37" s="141"/>
      <c r="BO37" s="141"/>
      <c r="BP37" s="142"/>
      <c r="BQ37" s="143"/>
      <c r="BR37" s="144"/>
      <c r="BS37" s="144"/>
      <c r="BT37" s="145"/>
      <c r="BU37" s="145"/>
      <c r="BV37" s="145"/>
      <c r="BW37" s="145"/>
      <c r="BX37" s="145"/>
      <c r="BY37" s="145"/>
      <c r="BZ37" s="146"/>
      <c r="CA37" s="147"/>
      <c r="CB37" s="148"/>
    </row>
    <row r="38" spans="1:80" customHeight="1" ht="20.25">
      <c r="A38" s="122"/>
      <c r="B38" s="123"/>
      <c r="C38" s="160"/>
      <c r="D38" s="161"/>
      <c r="E38" s="149"/>
      <c r="F38" s="150"/>
      <c r="G38" s="151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2"/>
      <c r="AJ38" s="152"/>
      <c r="AK38" s="152"/>
      <c r="AL38" s="152"/>
      <c r="AM38" s="152"/>
      <c r="AN38" s="152"/>
      <c r="AO38" s="152"/>
      <c r="AP38" s="152"/>
      <c r="AQ38" s="152"/>
      <c r="AR38" s="152"/>
      <c r="AS38" s="152"/>
      <c r="AT38" s="152"/>
      <c r="AU38" s="152"/>
      <c r="AV38" s="152"/>
      <c r="AW38" s="152"/>
      <c r="AX38" s="152"/>
      <c r="AY38" s="152"/>
      <c r="AZ38" s="152"/>
      <c r="BA38" s="152"/>
      <c r="BB38" s="152"/>
      <c r="BC38" s="152"/>
      <c r="BD38" s="152"/>
      <c r="BE38" s="152"/>
      <c r="BF38" s="152"/>
      <c r="BG38" s="152"/>
      <c r="BH38" s="152"/>
      <c r="BI38" s="152"/>
      <c r="BJ38" s="152"/>
      <c r="BK38" s="152"/>
      <c r="BL38" s="152"/>
      <c r="BM38" s="152"/>
      <c r="BN38" s="152"/>
      <c r="BO38" s="152"/>
      <c r="BP38" s="153"/>
      <c r="BQ38" s="154"/>
      <c r="BR38" s="155"/>
      <c r="BS38" s="155"/>
      <c r="BT38" s="156"/>
      <c r="BU38" s="156"/>
      <c r="BV38" s="156"/>
      <c r="BW38" s="156"/>
      <c r="BX38" s="156"/>
      <c r="BY38" s="156"/>
      <c r="BZ38" s="157"/>
      <c r="CA38" s="158"/>
      <c r="CB38" s="159"/>
    </row>
    <row r="39" spans="1:80" customHeight="1" ht="20.25">
      <c r="A39" s="122">
        <v>8</v>
      </c>
      <c r="B39" s="173"/>
      <c r="C39" s="160"/>
      <c r="D39" s="180"/>
      <c r="E39" s="165"/>
      <c r="F39" s="166"/>
      <c r="G39" s="181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130"/>
      <c r="BG39" s="130"/>
      <c r="BH39" s="130"/>
      <c r="BI39" s="130"/>
      <c r="BJ39" s="130"/>
      <c r="BK39" s="130"/>
      <c r="BL39" s="130"/>
      <c r="BM39" s="130"/>
      <c r="BN39" s="130"/>
      <c r="BO39" s="130"/>
      <c r="BP39" s="131"/>
      <c r="BQ39" s="132" t="str">
        <f>SUM(H39+J39+L39+N39+P39+R39+T39+V39+X39+Z39+AB39+AD39+AF39+AH39+AJ39+AL39+AN39+AP39+AR39+AT39+AV39+AX39+AZ39+BB39+BD39+BF39+BH39+BJ39+BL39+BN39+BP39)</f>
      </c>
      <c r="BR39" s="133" t="str">
        <f>SUM(G39:BP39)</f>
      </c>
      <c r="BS39" s="134" t="str">
        <f>SUM(G39+I39+K39+M39+O39+Q39+S39+U39+W39+Y39+AA39+AC39+AE39+AG39+AI39+AK39+AM39+AO39+AQ39+AS39+AU39+AW39+AY39+BA39+BC39+BE39+BG39+BI39+BK39+BM39+BO39)</f>
      </c>
      <c r="BT39" s="135"/>
      <c r="BU39" s="135"/>
      <c r="BV39" s="135"/>
      <c r="BW39" s="135"/>
      <c r="BX39" s="135"/>
      <c r="BY39" s="135"/>
      <c r="BZ39" s="172"/>
      <c r="CA39" s="136">
        <v>0</v>
      </c>
      <c r="CB39" s="137" t="str">
        <f>CA39*8</f>
      </c>
    </row>
    <row r="40" spans="1:80" customHeight="1" ht="20.25">
      <c r="A40" s="122"/>
      <c r="B40" s="173"/>
      <c r="C40" s="160"/>
      <c r="D40" s="180"/>
      <c r="E40" s="165"/>
      <c r="F40" s="166"/>
      <c r="G40" s="140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  <c r="BJ40" s="141"/>
      <c r="BK40" s="141"/>
      <c r="BL40" s="141"/>
      <c r="BM40" s="141"/>
      <c r="BN40" s="141"/>
      <c r="BO40" s="141"/>
      <c r="BP40" s="142"/>
      <c r="BQ40" s="143"/>
      <c r="BR40" s="144"/>
      <c r="BS40" s="144"/>
      <c r="BT40" s="145"/>
      <c r="BU40" s="145"/>
      <c r="BV40" s="145"/>
      <c r="BW40" s="145"/>
      <c r="BX40" s="145"/>
      <c r="BY40" s="145"/>
      <c r="BZ40" s="146"/>
      <c r="CA40" s="147"/>
      <c r="CB40" s="148"/>
    </row>
    <row r="41" spans="1:80" customHeight="1" ht="20.25">
      <c r="A41" s="122"/>
      <c r="B41" s="173"/>
      <c r="C41" s="160"/>
      <c r="D41" s="180"/>
      <c r="E41" s="165"/>
      <c r="F41" s="166"/>
      <c r="G41" s="151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2"/>
      <c r="AJ41" s="152"/>
      <c r="AK41" s="152"/>
      <c r="AL41" s="152"/>
      <c r="AM41" s="152"/>
      <c r="AN41" s="152"/>
      <c r="AO41" s="152"/>
      <c r="AP41" s="152"/>
      <c r="AQ41" s="152"/>
      <c r="AR41" s="152"/>
      <c r="AS41" s="152"/>
      <c r="AT41" s="152"/>
      <c r="AU41" s="152"/>
      <c r="AV41" s="152"/>
      <c r="AW41" s="152"/>
      <c r="AX41" s="152"/>
      <c r="AY41" s="152"/>
      <c r="AZ41" s="152"/>
      <c r="BA41" s="152"/>
      <c r="BB41" s="152"/>
      <c r="BC41" s="152"/>
      <c r="BD41" s="152"/>
      <c r="BE41" s="152"/>
      <c r="BF41" s="152"/>
      <c r="BG41" s="152"/>
      <c r="BH41" s="152"/>
      <c r="BI41" s="152"/>
      <c r="BJ41" s="152"/>
      <c r="BK41" s="152"/>
      <c r="BL41" s="152"/>
      <c r="BM41" s="152"/>
      <c r="BN41" s="152"/>
      <c r="BO41" s="152"/>
      <c r="BP41" s="153"/>
      <c r="BQ41" s="154"/>
      <c r="BR41" s="155"/>
      <c r="BS41" s="155"/>
      <c r="BT41" s="156"/>
      <c r="BU41" s="156"/>
      <c r="BV41" s="156"/>
      <c r="BW41" s="156"/>
      <c r="BX41" s="156"/>
      <c r="BY41" s="156"/>
      <c r="BZ41" s="157"/>
      <c r="CA41" s="158"/>
      <c r="CB41" s="159"/>
    </row>
    <row r="42" spans="1:80" customHeight="1" ht="20.25">
      <c r="A42" s="122">
        <v>9</v>
      </c>
      <c r="B42" s="173"/>
      <c r="C42" s="160"/>
      <c r="D42" s="182"/>
      <c r="E42" s="183"/>
      <c r="F42" s="184"/>
      <c r="G42" s="181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130"/>
      <c r="AZ42" s="130"/>
      <c r="BA42" s="130"/>
      <c r="BB42" s="130"/>
      <c r="BC42" s="130"/>
      <c r="BD42" s="130"/>
      <c r="BE42" s="130"/>
      <c r="BF42" s="130"/>
      <c r="BG42" s="130"/>
      <c r="BH42" s="130"/>
      <c r="BI42" s="130"/>
      <c r="BJ42" s="130"/>
      <c r="BK42" s="130"/>
      <c r="BL42" s="130"/>
      <c r="BM42" s="130"/>
      <c r="BN42" s="130"/>
      <c r="BO42" s="130"/>
      <c r="BP42" s="131"/>
      <c r="BQ42" s="132" t="str">
        <f>SUM(H42+J42+L42+N42+P42+R42+T42+V42+X42+Z42+AB42+AD42+AF42+AH42+AJ42+AL42+AN42+AP42+AR42+AT42+AV42+AX42+AZ42+BB42+BD42+BF42+BH42+BJ42+BL42+BN42+BP42)</f>
      </c>
      <c r="BR42" s="133" t="str">
        <f>SUM(G42:BP42)</f>
      </c>
      <c r="BS42" s="134" t="str">
        <f>SUM(G42+I42+K42+M42+O42+Q42+S42+U42+W42+Y42+AA42+AC42+AE42+AG42+AI42+AK42+AM42+AO42+AQ42+AS42+AU42+AW42+AY42+BA42+BC42+BE42+BG42+BI42+BK42+BM42+BO42)</f>
      </c>
      <c r="BT42" s="135"/>
      <c r="BU42" s="135"/>
      <c r="BV42" s="135"/>
      <c r="BW42" s="135"/>
      <c r="BX42" s="135"/>
      <c r="BY42" s="135"/>
      <c r="BZ42" s="172"/>
      <c r="CA42" s="136">
        <v>0</v>
      </c>
      <c r="CB42" s="137" t="str">
        <f>CA42*8</f>
      </c>
    </row>
    <row r="43" spans="1:80" customHeight="1" ht="20.25">
      <c r="A43" s="122"/>
      <c r="B43" s="173"/>
      <c r="C43" s="160"/>
      <c r="D43" s="180"/>
      <c r="E43" s="165"/>
      <c r="F43" s="166"/>
      <c r="G43" s="140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  <c r="BJ43" s="141"/>
      <c r="BK43" s="141"/>
      <c r="BL43" s="141"/>
      <c r="BM43" s="141"/>
      <c r="BN43" s="141"/>
      <c r="BO43" s="141"/>
      <c r="BP43" s="142"/>
      <c r="BQ43" s="143"/>
      <c r="BR43" s="144"/>
      <c r="BS43" s="144"/>
      <c r="BT43" s="145"/>
      <c r="BU43" s="145"/>
      <c r="BV43" s="145"/>
      <c r="BW43" s="145"/>
      <c r="BX43" s="145"/>
      <c r="BY43" s="145"/>
      <c r="BZ43" s="146"/>
      <c r="CA43" s="147"/>
      <c r="CB43" s="148"/>
    </row>
    <row r="44" spans="1:80" customHeight="1" ht="20.25">
      <c r="A44" s="122"/>
      <c r="B44" s="173"/>
      <c r="C44" s="160"/>
      <c r="D44" s="185"/>
      <c r="E44" s="186"/>
      <c r="F44" s="150"/>
      <c r="G44" s="151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  <c r="AG44" s="152"/>
      <c r="AH44" s="152"/>
      <c r="AI44" s="152"/>
      <c r="AJ44" s="152"/>
      <c r="AK44" s="152"/>
      <c r="AL44" s="152"/>
      <c r="AM44" s="152"/>
      <c r="AN44" s="152"/>
      <c r="AO44" s="152"/>
      <c r="AP44" s="152"/>
      <c r="AQ44" s="152"/>
      <c r="AR44" s="152"/>
      <c r="AS44" s="152"/>
      <c r="AT44" s="152"/>
      <c r="AU44" s="152"/>
      <c r="AV44" s="152"/>
      <c r="AW44" s="152"/>
      <c r="AX44" s="152"/>
      <c r="AY44" s="152"/>
      <c r="AZ44" s="152"/>
      <c r="BA44" s="152"/>
      <c r="BB44" s="152"/>
      <c r="BC44" s="152"/>
      <c r="BD44" s="152"/>
      <c r="BE44" s="152"/>
      <c r="BF44" s="152"/>
      <c r="BG44" s="152"/>
      <c r="BH44" s="152"/>
      <c r="BI44" s="152"/>
      <c r="BJ44" s="152"/>
      <c r="BK44" s="152"/>
      <c r="BL44" s="152"/>
      <c r="BM44" s="152"/>
      <c r="BN44" s="152"/>
      <c r="BO44" s="152"/>
      <c r="BP44" s="153"/>
      <c r="BQ44" s="154"/>
      <c r="BR44" s="155"/>
      <c r="BS44" s="155"/>
      <c r="BT44" s="156"/>
      <c r="BU44" s="156"/>
      <c r="BV44" s="156"/>
      <c r="BW44" s="156"/>
      <c r="BX44" s="156"/>
      <c r="BY44" s="156"/>
      <c r="BZ44" s="157"/>
      <c r="CA44" s="158"/>
      <c r="CB44" s="159"/>
    </row>
    <row r="45" spans="1:80" customHeight="1" ht="20.25">
      <c r="A45" s="122">
        <v>10</v>
      </c>
      <c r="B45" s="173"/>
      <c r="C45" s="160"/>
      <c r="D45" s="180"/>
      <c r="E45" s="165"/>
      <c r="F45" s="166"/>
      <c r="G45" s="181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130"/>
      <c r="AZ45" s="130"/>
      <c r="BA45" s="130"/>
      <c r="BB45" s="130"/>
      <c r="BC45" s="130"/>
      <c r="BD45" s="130"/>
      <c r="BE45" s="130"/>
      <c r="BF45" s="130"/>
      <c r="BG45" s="130"/>
      <c r="BH45" s="130"/>
      <c r="BI45" s="130"/>
      <c r="BJ45" s="130"/>
      <c r="BK45" s="130"/>
      <c r="BL45" s="130"/>
      <c r="BM45" s="130"/>
      <c r="BN45" s="130"/>
      <c r="BO45" s="130"/>
      <c r="BP45" s="131"/>
      <c r="BQ45" s="132" t="str">
        <f>SUM(H45+J45+L45+N45+P45+R45+T45+V45+X45+Z45+AB45+AD45+AF45+AH45+AJ45+AL45+AN45+AP45+AR45+AT45+AV45+AX45+AZ45+BB45+BD45+BF45+BH45+BJ45+BL45+BN45+BP45)</f>
      </c>
      <c r="BR45" s="133" t="str">
        <f>SUM(G45:BP45)</f>
      </c>
      <c r="BS45" s="134" t="str">
        <f>SUM(G45+I45+K45+M45+O45+Q45+S45+U45+W45+Y45+AA45+AC45+AE45+AG45+AI45+AK45+AM45+AO45+AQ45+AS45+AU45+AW45+AY45+BA45+BC45+BE45+BG45+BI45+BK45+BM45+BO45)</f>
      </c>
      <c r="BT45" s="135"/>
      <c r="BU45" s="135"/>
      <c r="BV45" s="135"/>
      <c r="BW45" s="135"/>
      <c r="BX45" s="135"/>
      <c r="BY45" s="135"/>
      <c r="BZ45" s="172"/>
      <c r="CA45" s="136">
        <v>0</v>
      </c>
      <c r="CB45" s="137" t="str">
        <f>CA45*8</f>
      </c>
    </row>
    <row r="46" spans="1:80" customHeight="1" ht="20.25">
      <c r="A46" s="122"/>
      <c r="B46" s="173"/>
      <c r="C46" s="160"/>
      <c r="D46" s="180"/>
      <c r="E46" s="165"/>
      <c r="F46" s="166"/>
      <c r="G46" s="140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  <c r="BJ46" s="141"/>
      <c r="BK46" s="141"/>
      <c r="BL46" s="141"/>
      <c r="BM46" s="141"/>
      <c r="BN46" s="141"/>
      <c r="BO46" s="141"/>
      <c r="BP46" s="142"/>
      <c r="BQ46" s="143"/>
      <c r="BR46" s="144"/>
      <c r="BS46" s="144"/>
      <c r="BT46" s="145"/>
      <c r="BU46" s="145"/>
      <c r="BV46" s="145"/>
      <c r="BW46" s="145"/>
      <c r="BX46" s="145"/>
      <c r="BY46" s="145"/>
      <c r="BZ46" s="146"/>
      <c r="CA46" s="147"/>
      <c r="CB46" s="148"/>
    </row>
    <row r="47" spans="1:80" customHeight="1" ht="20.25">
      <c r="A47" s="122"/>
      <c r="B47" s="173"/>
      <c r="C47" s="160"/>
      <c r="D47" s="180"/>
      <c r="E47" s="165"/>
      <c r="F47" s="166"/>
      <c r="G47" s="151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2"/>
      <c r="AM47" s="152"/>
      <c r="AN47" s="152"/>
      <c r="AO47" s="152"/>
      <c r="AP47" s="152"/>
      <c r="AQ47" s="152"/>
      <c r="AR47" s="152"/>
      <c r="AS47" s="152"/>
      <c r="AT47" s="152"/>
      <c r="AU47" s="152"/>
      <c r="AV47" s="152"/>
      <c r="AW47" s="152"/>
      <c r="AX47" s="152"/>
      <c r="AY47" s="152"/>
      <c r="AZ47" s="152"/>
      <c r="BA47" s="152"/>
      <c r="BB47" s="152"/>
      <c r="BC47" s="152"/>
      <c r="BD47" s="152"/>
      <c r="BE47" s="152"/>
      <c r="BF47" s="152"/>
      <c r="BG47" s="152"/>
      <c r="BH47" s="152"/>
      <c r="BI47" s="152"/>
      <c r="BJ47" s="152"/>
      <c r="BK47" s="152"/>
      <c r="BL47" s="152"/>
      <c r="BM47" s="152"/>
      <c r="BN47" s="152"/>
      <c r="BO47" s="152"/>
      <c r="BP47" s="153"/>
      <c r="BQ47" s="154"/>
      <c r="BR47" s="155"/>
      <c r="BS47" s="155"/>
      <c r="BT47" s="156"/>
      <c r="BU47" s="156"/>
      <c r="BV47" s="156"/>
      <c r="BW47" s="156"/>
      <c r="BX47" s="156"/>
      <c r="BY47" s="156"/>
      <c r="BZ47" s="157"/>
      <c r="CA47" s="158"/>
      <c r="CB47" s="159"/>
    </row>
    <row r="48" spans="1:80" customHeight="1" ht="20.25">
      <c r="A48" s="122">
        <v>11</v>
      </c>
      <c r="B48" s="173"/>
      <c r="C48" s="160"/>
      <c r="D48" s="182"/>
      <c r="E48" s="183"/>
      <c r="F48" s="184"/>
      <c r="G48" s="181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130"/>
      <c r="BA48" s="130"/>
      <c r="BB48" s="130"/>
      <c r="BC48" s="130"/>
      <c r="BD48" s="130"/>
      <c r="BE48" s="130"/>
      <c r="BF48" s="130"/>
      <c r="BG48" s="130"/>
      <c r="BH48" s="130"/>
      <c r="BI48" s="130"/>
      <c r="BJ48" s="130"/>
      <c r="BK48" s="130"/>
      <c r="BL48" s="130"/>
      <c r="BM48" s="130"/>
      <c r="BN48" s="130"/>
      <c r="BO48" s="130"/>
      <c r="BP48" s="131"/>
      <c r="BQ48" s="132" t="str">
        <f>SUM(H48+J48+L48+N48+P48+R48+T48+V48+X48+Z48+AB48+AD48+AF48+AH48+AJ48+AL48+AN48+AP48+AR48+AT48+AV48+AX48+AZ48+BB48+BD48+BF48+BH48+BJ48+BL48+BN48+BP48)</f>
      </c>
      <c r="BR48" s="133" t="str">
        <f>SUM(G48:BP48)</f>
      </c>
      <c r="BS48" s="134" t="str">
        <f>SUM(G48+I48+K48+M48+O48+Q48+S48+U48+W48+Y48+AA48+AC48+AE48+AG48+AI48+AK48+AM48+AO48+AQ48+AS48+AU48+AW48+AY48+BA48+BC48+BE48+BG48+BI48+BK48+BM48+BO48)</f>
      </c>
      <c r="BT48" s="135"/>
      <c r="BU48" s="135"/>
      <c r="BV48" s="135"/>
      <c r="BW48" s="135"/>
      <c r="BX48" s="135"/>
      <c r="BY48" s="135"/>
      <c r="BZ48" s="172"/>
      <c r="CA48" s="136">
        <v>0</v>
      </c>
      <c r="CB48" s="137" t="str">
        <f>CA48*8</f>
      </c>
    </row>
    <row r="49" spans="1:80" customHeight="1" ht="20.25">
      <c r="A49" s="122"/>
      <c r="B49" s="173"/>
      <c r="C49" s="160"/>
      <c r="D49" s="180"/>
      <c r="E49" s="165"/>
      <c r="F49" s="166"/>
      <c r="G49" s="140"/>
      <c r="H49" s="141"/>
      <c r="I49" s="141"/>
      <c r="J49" s="141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  <c r="BJ49" s="141"/>
      <c r="BK49" s="141"/>
      <c r="BL49" s="141"/>
      <c r="BM49" s="141"/>
      <c r="BN49" s="141"/>
      <c r="BO49" s="141"/>
      <c r="BP49" s="142"/>
      <c r="BQ49" s="143"/>
      <c r="BR49" s="144"/>
      <c r="BS49" s="144"/>
      <c r="BT49" s="145"/>
      <c r="BU49" s="145"/>
      <c r="BV49" s="145"/>
      <c r="BW49" s="145"/>
      <c r="BX49" s="145"/>
      <c r="BY49" s="145"/>
      <c r="BZ49" s="146"/>
      <c r="CA49" s="147"/>
      <c r="CB49" s="148"/>
    </row>
    <row r="50" spans="1:80" customHeight="1" ht="20.25">
      <c r="A50" s="122"/>
      <c r="B50" s="173"/>
      <c r="C50" s="160"/>
      <c r="D50" s="185"/>
      <c r="E50" s="186"/>
      <c r="F50" s="150"/>
      <c r="G50" s="151"/>
      <c r="H50" s="152"/>
      <c r="I50" s="152"/>
      <c r="J50" s="152"/>
      <c r="K50" s="152"/>
      <c r="L50" s="152"/>
      <c r="M50" s="152"/>
      <c r="N50" s="152"/>
      <c r="O50" s="152"/>
      <c r="P50" s="152"/>
      <c r="Q50" s="152"/>
      <c r="R50" s="152"/>
      <c r="S50" s="152"/>
      <c r="T50" s="152"/>
      <c r="U50" s="152"/>
      <c r="V50" s="152"/>
      <c r="W50" s="152"/>
      <c r="X50" s="152"/>
      <c r="Y50" s="152"/>
      <c r="Z50" s="152"/>
      <c r="AA50" s="152"/>
      <c r="AB50" s="152"/>
      <c r="AC50" s="152"/>
      <c r="AD50" s="152"/>
      <c r="AE50" s="152"/>
      <c r="AF50" s="152"/>
      <c r="AG50" s="152"/>
      <c r="AH50" s="152"/>
      <c r="AI50" s="152"/>
      <c r="AJ50" s="152"/>
      <c r="AK50" s="152"/>
      <c r="AL50" s="152"/>
      <c r="AM50" s="152"/>
      <c r="AN50" s="152"/>
      <c r="AO50" s="152"/>
      <c r="AP50" s="152"/>
      <c r="AQ50" s="152"/>
      <c r="AR50" s="152"/>
      <c r="AS50" s="152"/>
      <c r="AT50" s="152"/>
      <c r="AU50" s="152"/>
      <c r="AV50" s="152"/>
      <c r="AW50" s="152"/>
      <c r="AX50" s="152"/>
      <c r="AY50" s="152"/>
      <c r="AZ50" s="152"/>
      <c r="BA50" s="152"/>
      <c r="BB50" s="152"/>
      <c r="BC50" s="152"/>
      <c r="BD50" s="152"/>
      <c r="BE50" s="152"/>
      <c r="BF50" s="152"/>
      <c r="BG50" s="152"/>
      <c r="BH50" s="152"/>
      <c r="BI50" s="152"/>
      <c r="BJ50" s="152"/>
      <c r="BK50" s="152"/>
      <c r="BL50" s="152"/>
      <c r="BM50" s="152"/>
      <c r="BN50" s="152"/>
      <c r="BO50" s="152"/>
      <c r="BP50" s="153"/>
      <c r="BQ50" s="154"/>
      <c r="BR50" s="155"/>
      <c r="BS50" s="155"/>
      <c r="BT50" s="156"/>
      <c r="BU50" s="156"/>
      <c r="BV50" s="156"/>
      <c r="BW50" s="156"/>
      <c r="BX50" s="156"/>
      <c r="BY50" s="156"/>
      <c r="BZ50" s="157"/>
      <c r="CA50" s="158"/>
      <c r="CB50" s="159"/>
    </row>
    <row r="51" spans="1:80" customHeight="1" ht="20.25">
      <c r="A51" s="122">
        <v>12</v>
      </c>
      <c r="B51" s="173"/>
      <c r="C51" s="160"/>
      <c r="D51" s="182"/>
      <c r="E51" s="183"/>
      <c r="F51" s="184"/>
      <c r="G51" s="181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0"/>
      <c r="BA51" s="130"/>
      <c r="BB51" s="130"/>
      <c r="BC51" s="130"/>
      <c r="BD51" s="130"/>
      <c r="BE51" s="130"/>
      <c r="BF51" s="130"/>
      <c r="BG51" s="130"/>
      <c r="BH51" s="130"/>
      <c r="BI51" s="130"/>
      <c r="BJ51" s="130"/>
      <c r="BK51" s="130"/>
      <c r="BL51" s="130"/>
      <c r="BM51" s="130"/>
      <c r="BN51" s="130"/>
      <c r="BO51" s="130"/>
      <c r="BP51" s="131"/>
      <c r="BQ51" s="132" t="str">
        <f>SUM(H51+J51+L51+N51+P51+R51+T51+V51+X51+Z51+AB51+AD51+AF51+AH51+AJ51+AL51+AN51+AP51+AR51+AT51+AV51+AX51+AZ51+BB51+BD51+BF51+BH51+BJ51+BL51+BN51+BP51)</f>
      </c>
      <c r="BR51" s="133" t="str">
        <f>SUM(G51:BP51)</f>
      </c>
      <c r="BS51" s="134" t="str">
        <f>SUM(G51+I51+K51+M51+O51+Q51+S51+U51+W51+Y51+AA51+AC51+AE51+AG51+AI51+AK51+AM51+AO51+AQ51+AS51+AU51+AW51+AY51+BA51+BC51+BE51+BG51+BI51+BK51+BM51+BO51)</f>
      </c>
      <c r="BT51" s="135"/>
      <c r="BU51" s="135"/>
      <c r="BV51" s="135"/>
      <c r="BW51" s="135"/>
      <c r="BX51" s="135"/>
      <c r="BY51" s="135"/>
      <c r="BZ51" s="172"/>
      <c r="CA51" s="136">
        <v>0</v>
      </c>
      <c r="CB51" s="137" t="str">
        <f>CA51*8</f>
      </c>
    </row>
    <row r="52" spans="1:80" customHeight="1" ht="20.25">
      <c r="A52" s="122"/>
      <c r="B52" s="173"/>
      <c r="C52" s="160"/>
      <c r="D52" s="180"/>
      <c r="E52" s="165"/>
      <c r="F52" s="166"/>
      <c r="G52" s="140"/>
      <c r="H52" s="141"/>
      <c r="I52" s="141"/>
      <c r="J52" s="141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  <c r="W52" s="141"/>
      <c r="X52" s="141"/>
      <c r="Y52" s="141"/>
      <c r="Z52" s="141"/>
      <c r="AA52" s="141"/>
      <c r="AB52" s="141"/>
      <c r="AC52" s="141"/>
      <c r="AD52" s="141"/>
      <c r="AE52" s="141"/>
      <c r="AF52" s="141"/>
      <c r="AG52" s="141"/>
      <c r="AH52" s="141"/>
      <c r="AI52" s="141"/>
      <c r="AJ52" s="141"/>
      <c r="AK52" s="141"/>
      <c r="AL52" s="141"/>
      <c r="AM52" s="141"/>
      <c r="AN52" s="141"/>
      <c r="AO52" s="141"/>
      <c r="AP52" s="141"/>
      <c r="AQ52" s="141"/>
      <c r="AR52" s="141"/>
      <c r="AS52" s="141"/>
      <c r="AT52" s="141"/>
      <c r="AU52" s="141"/>
      <c r="AV52" s="141"/>
      <c r="AW52" s="141"/>
      <c r="AX52" s="141"/>
      <c r="AY52" s="141"/>
      <c r="AZ52" s="141"/>
      <c r="BA52" s="141"/>
      <c r="BB52" s="141"/>
      <c r="BC52" s="141"/>
      <c r="BD52" s="141"/>
      <c r="BE52" s="141"/>
      <c r="BF52" s="141"/>
      <c r="BG52" s="141"/>
      <c r="BH52" s="141"/>
      <c r="BI52" s="141"/>
      <c r="BJ52" s="141"/>
      <c r="BK52" s="141"/>
      <c r="BL52" s="141"/>
      <c r="BM52" s="141"/>
      <c r="BN52" s="141"/>
      <c r="BO52" s="141"/>
      <c r="BP52" s="142"/>
      <c r="BQ52" s="143"/>
      <c r="BR52" s="144"/>
      <c r="BS52" s="144"/>
      <c r="BT52" s="145"/>
      <c r="BU52" s="145"/>
      <c r="BV52" s="145"/>
      <c r="BW52" s="145"/>
      <c r="BX52" s="145"/>
      <c r="BY52" s="145"/>
      <c r="BZ52" s="146"/>
      <c r="CA52" s="147"/>
      <c r="CB52" s="148"/>
    </row>
    <row r="53" spans="1:80" customHeight="1" ht="20.25">
      <c r="A53" s="122"/>
      <c r="B53" s="173"/>
      <c r="C53" s="160"/>
      <c r="D53" s="185"/>
      <c r="E53" s="186"/>
      <c r="F53" s="150"/>
      <c r="G53" s="151"/>
      <c r="H53" s="152"/>
      <c r="I53" s="152"/>
      <c r="J53" s="152"/>
      <c r="K53" s="152"/>
      <c r="L53" s="152"/>
      <c r="M53" s="152"/>
      <c r="N53" s="152"/>
      <c r="O53" s="152"/>
      <c r="P53" s="152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2"/>
      <c r="AD53" s="152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  <c r="AP53" s="152"/>
      <c r="AQ53" s="152"/>
      <c r="AR53" s="152"/>
      <c r="AS53" s="152"/>
      <c r="AT53" s="152"/>
      <c r="AU53" s="152"/>
      <c r="AV53" s="152"/>
      <c r="AW53" s="152"/>
      <c r="AX53" s="152"/>
      <c r="AY53" s="152"/>
      <c r="AZ53" s="152"/>
      <c r="BA53" s="152"/>
      <c r="BB53" s="152"/>
      <c r="BC53" s="152"/>
      <c r="BD53" s="152"/>
      <c r="BE53" s="152"/>
      <c r="BF53" s="152"/>
      <c r="BG53" s="152"/>
      <c r="BH53" s="152"/>
      <c r="BI53" s="152"/>
      <c r="BJ53" s="152"/>
      <c r="BK53" s="152"/>
      <c r="BL53" s="152"/>
      <c r="BM53" s="152"/>
      <c r="BN53" s="152"/>
      <c r="BO53" s="152"/>
      <c r="BP53" s="153"/>
      <c r="BQ53" s="187"/>
      <c r="BR53" s="188"/>
      <c r="BS53" s="188"/>
      <c r="BT53" s="189"/>
      <c r="BU53" s="189"/>
      <c r="BV53" s="189"/>
      <c r="BW53" s="189"/>
      <c r="BX53" s="189"/>
      <c r="BY53" s="189"/>
      <c r="BZ53" s="190"/>
      <c r="CA53" s="191"/>
      <c r="CB53" s="192"/>
    </row>
    <row r="54" spans="1:80" customHeight="1" ht="20.25">
      <c r="A54" s="122">
        <v>13</v>
      </c>
      <c r="B54" s="173"/>
      <c r="C54" s="160"/>
      <c r="D54" s="182"/>
      <c r="E54" s="183"/>
      <c r="F54" s="184"/>
      <c r="G54" s="181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  <c r="AW54" s="130"/>
      <c r="AX54" s="130"/>
      <c r="AY54" s="130"/>
      <c r="AZ54" s="130"/>
      <c r="BA54" s="130"/>
      <c r="BB54" s="130"/>
      <c r="BC54" s="130"/>
      <c r="BD54" s="130"/>
      <c r="BE54" s="130"/>
      <c r="BF54" s="130"/>
      <c r="BG54" s="130"/>
      <c r="BH54" s="130"/>
      <c r="BI54" s="130"/>
      <c r="BJ54" s="130"/>
      <c r="BK54" s="130"/>
      <c r="BL54" s="130"/>
      <c r="BM54" s="130"/>
      <c r="BN54" s="130"/>
      <c r="BO54" s="130"/>
      <c r="BP54" s="131"/>
      <c r="BQ54" s="132" t="str">
        <f>SUM(H54+J54+L54+N54+P54+R54+T54+V54+X54+Z54+AB54+AD54+AF54+AH54+AJ54+AL54+AN54+AP54+AR54+AT54+AV54+AX54+AZ54+BB54+BD54+BF54+BH54+BJ54+BL54+BN54+BP54)</f>
      </c>
      <c r="BR54" s="133" t="str">
        <f>SUM(G54:BP54)</f>
      </c>
      <c r="BS54" s="134" t="str">
        <f>SUM(G54+I54+K54+M54+O54+Q54+S54+U54+W54+Y54+AA54+AC54+AE54+AG54+AI54+AK54+AM54+AO54+AQ54+AS54+AU54+AW54+AY54+BA54+BC54+BE54+BG54+BI54+BK54+BM54+BO54)</f>
      </c>
      <c r="BT54" s="135"/>
      <c r="BU54" s="135"/>
      <c r="BV54" s="135"/>
      <c r="BW54" s="135"/>
      <c r="BX54" s="135"/>
      <c r="BY54" s="135"/>
      <c r="BZ54" s="172"/>
      <c r="CA54" s="136">
        <v>0</v>
      </c>
      <c r="CB54" s="137" t="str">
        <f>CA54*8</f>
      </c>
    </row>
    <row r="55" spans="1:80" customHeight="1" ht="20.25">
      <c r="A55" s="122"/>
      <c r="B55" s="173"/>
      <c r="C55" s="160"/>
      <c r="D55" s="180"/>
      <c r="E55" s="165"/>
      <c r="F55" s="166"/>
      <c r="G55" s="140"/>
      <c r="H55" s="141"/>
      <c r="I55" s="141"/>
      <c r="J55" s="141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  <c r="W55" s="141"/>
      <c r="X55" s="141"/>
      <c r="Y55" s="141"/>
      <c r="Z55" s="141"/>
      <c r="AA55" s="141"/>
      <c r="AB55" s="141"/>
      <c r="AC55" s="141"/>
      <c r="AD55" s="141"/>
      <c r="AE55" s="141"/>
      <c r="AF55" s="141"/>
      <c r="AG55" s="141"/>
      <c r="AH55" s="141"/>
      <c r="AI55" s="141"/>
      <c r="AJ55" s="141"/>
      <c r="AK55" s="141"/>
      <c r="AL55" s="141"/>
      <c r="AM55" s="141"/>
      <c r="AN55" s="141"/>
      <c r="AO55" s="141"/>
      <c r="AP55" s="141"/>
      <c r="AQ55" s="141"/>
      <c r="AR55" s="141"/>
      <c r="AS55" s="141"/>
      <c r="AT55" s="141"/>
      <c r="AU55" s="141"/>
      <c r="AV55" s="141"/>
      <c r="AW55" s="141"/>
      <c r="AX55" s="141"/>
      <c r="AY55" s="141"/>
      <c r="AZ55" s="141"/>
      <c r="BA55" s="141"/>
      <c r="BB55" s="141"/>
      <c r="BC55" s="141"/>
      <c r="BD55" s="141"/>
      <c r="BE55" s="141"/>
      <c r="BF55" s="141"/>
      <c r="BG55" s="141"/>
      <c r="BH55" s="141"/>
      <c r="BI55" s="141"/>
      <c r="BJ55" s="141"/>
      <c r="BK55" s="141"/>
      <c r="BL55" s="141"/>
      <c r="BM55" s="141"/>
      <c r="BN55" s="141"/>
      <c r="BO55" s="141"/>
      <c r="BP55" s="142"/>
      <c r="BQ55" s="143"/>
      <c r="BR55" s="144"/>
      <c r="BS55" s="144"/>
      <c r="BT55" s="145"/>
      <c r="BU55" s="145"/>
      <c r="BV55" s="145"/>
      <c r="BW55" s="145"/>
      <c r="BX55" s="145"/>
      <c r="BY55" s="145"/>
      <c r="BZ55" s="146"/>
      <c r="CA55" s="147"/>
      <c r="CB55" s="148"/>
    </row>
    <row r="56" spans="1:80" customHeight="1" ht="20.25">
      <c r="A56" s="122"/>
      <c r="B56" s="173"/>
      <c r="C56" s="160"/>
      <c r="D56" s="185"/>
      <c r="E56" s="186"/>
      <c r="F56" s="150"/>
      <c r="G56" s="151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2"/>
      <c r="AK56" s="152"/>
      <c r="AL56" s="152"/>
      <c r="AM56" s="152"/>
      <c r="AN56" s="152"/>
      <c r="AO56" s="152"/>
      <c r="AP56" s="152"/>
      <c r="AQ56" s="152"/>
      <c r="AR56" s="152"/>
      <c r="AS56" s="152"/>
      <c r="AT56" s="152"/>
      <c r="AU56" s="152"/>
      <c r="AV56" s="152"/>
      <c r="AW56" s="152"/>
      <c r="AX56" s="152"/>
      <c r="AY56" s="152"/>
      <c r="AZ56" s="152"/>
      <c r="BA56" s="152"/>
      <c r="BB56" s="152"/>
      <c r="BC56" s="152"/>
      <c r="BD56" s="152"/>
      <c r="BE56" s="152"/>
      <c r="BF56" s="152"/>
      <c r="BG56" s="152"/>
      <c r="BH56" s="152"/>
      <c r="BI56" s="152"/>
      <c r="BJ56" s="152"/>
      <c r="BK56" s="152"/>
      <c r="BL56" s="152"/>
      <c r="BM56" s="152"/>
      <c r="BN56" s="152"/>
      <c r="BO56" s="152"/>
      <c r="BP56" s="153"/>
      <c r="BQ56" s="154"/>
      <c r="BR56" s="155"/>
      <c r="BS56" s="155"/>
      <c r="BT56" s="156"/>
      <c r="BU56" s="156"/>
      <c r="BV56" s="156"/>
      <c r="BW56" s="156"/>
      <c r="BX56" s="156"/>
      <c r="BY56" s="156"/>
      <c r="BZ56" s="157"/>
      <c r="CA56" s="158"/>
      <c r="CB56" s="159"/>
    </row>
    <row r="57" spans="1:80" customHeight="1" ht="20.25">
      <c r="A57" s="122">
        <v>14</v>
      </c>
      <c r="B57" s="173"/>
      <c r="C57" s="160"/>
      <c r="D57" s="182"/>
      <c r="E57" s="183"/>
      <c r="F57" s="184"/>
      <c r="G57" s="181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AT57" s="130"/>
      <c r="AU57" s="130"/>
      <c r="AV57" s="130"/>
      <c r="AW57" s="130"/>
      <c r="AX57" s="130"/>
      <c r="AY57" s="130"/>
      <c r="AZ57" s="130"/>
      <c r="BA57" s="130"/>
      <c r="BB57" s="130"/>
      <c r="BC57" s="130"/>
      <c r="BD57" s="130"/>
      <c r="BE57" s="130"/>
      <c r="BF57" s="130"/>
      <c r="BG57" s="130"/>
      <c r="BH57" s="130"/>
      <c r="BI57" s="130"/>
      <c r="BJ57" s="130"/>
      <c r="BK57" s="130"/>
      <c r="BL57" s="130"/>
      <c r="BM57" s="130"/>
      <c r="BN57" s="130"/>
      <c r="BO57" s="130"/>
      <c r="BP57" s="131"/>
      <c r="BQ57" s="132" t="str">
        <f>SUM(H57+J57+L57+N57+P57+R57+T57+V57+X57+Z57+AB57+AD57+AF57+AH57+AJ57+AL57+AN57+AP57+AR57+AT57+AV57+AX57+AZ57+BB57+BD57+BF57+BH57+BJ57+BL57+BN57+BP57)</f>
      </c>
      <c r="BR57" s="193" t="str">
        <f>SUM(G57:BP57)</f>
      </c>
      <c r="BS57" s="134" t="str">
        <f>SUM(G57+I57+K57+M57+O57+Q57+S57+U57+W57+Y57+AA57+AC57+AE57+AG57+AI57+AK57+AM57+AO57+AQ57+AS57+AU57+AW57+AY57+BA57+BC57+BE57+BG57+BI57+BK57+BM57+BO57)</f>
      </c>
      <c r="BT57" s="194"/>
      <c r="BU57" s="194"/>
      <c r="BV57" s="194"/>
      <c r="BW57" s="194"/>
      <c r="BX57" s="194"/>
      <c r="BY57" s="194"/>
      <c r="BZ57" s="195"/>
      <c r="CA57" s="196">
        <v>0</v>
      </c>
      <c r="CB57" s="197" t="str">
        <f>CA57*8</f>
      </c>
    </row>
    <row r="58" spans="1:80" customHeight="1" ht="20.25">
      <c r="A58" s="122"/>
      <c r="B58" s="173"/>
      <c r="C58" s="160"/>
      <c r="D58" s="180"/>
      <c r="E58" s="165"/>
      <c r="F58" s="166"/>
      <c r="G58" s="140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  <c r="BJ58" s="141"/>
      <c r="BK58" s="141"/>
      <c r="BL58" s="141"/>
      <c r="BM58" s="141"/>
      <c r="BN58" s="141"/>
      <c r="BO58" s="141"/>
      <c r="BP58" s="142"/>
      <c r="BQ58" s="143"/>
      <c r="BR58" s="144"/>
      <c r="BS58" s="144"/>
      <c r="BT58" s="145"/>
      <c r="BU58" s="145"/>
      <c r="BV58" s="145"/>
      <c r="BW58" s="145"/>
      <c r="BX58" s="145"/>
      <c r="BY58" s="145"/>
      <c r="BZ58" s="146"/>
      <c r="CA58" s="147"/>
      <c r="CB58" s="148"/>
    </row>
    <row r="59" spans="1:80" customHeight="1" ht="20.25">
      <c r="A59" s="122"/>
      <c r="B59" s="173"/>
      <c r="C59" s="160"/>
      <c r="D59" s="185"/>
      <c r="E59" s="186"/>
      <c r="F59" s="150"/>
      <c r="G59" s="151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52"/>
      <c r="AH59" s="152"/>
      <c r="AI59" s="152"/>
      <c r="AJ59" s="152"/>
      <c r="AK59" s="152"/>
      <c r="AL59" s="152"/>
      <c r="AM59" s="152"/>
      <c r="AN59" s="152"/>
      <c r="AO59" s="152"/>
      <c r="AP59" s="152"/>
      <c r="AQ59" s="152"/>
      <c r="AR59" s="152"/>
      <c r="AS59" s="152"/>
      <c r="AT59" s="152"/>
      <c r="AU59" s="152"/>
      <c r="AV59" s="152"/>
      <c r="AW59" s="152"/>
      <c r="AX59" s="152"/>
      <c r="AY59" s="152"/>
      <c r="AZ59" s="152"/>
      <c r="BA59" s="152"/>
      <c r="BB59" s="152"/>
      <c r="BC59" s="152"/>
      <c r="BD59" s="152"/>
      <c r="BE59" s="152"/>
      <c r="BF59" s="152"/>
      <c r="BG59" s="152"/>
      <c r="BH59" s="152"/>
      <c r="BI59" s="152"/>
      <c r="BJ59" s="152"/>
      <c r="BK59" s="152"/>
      <c r="BL59" s="152"/>
      <c r="BM59" s="152"/>
      <c r="BN59" s="152"/>
      <c r="BO59" s="152"/>
      <c r="BP59" s="153"/>
      <c r="BQ59" s="154"/>
      <c r="BR59" s="155"/>
      <c r="BS59" s="155"/>
      <c r="BT59" s="156"/>
      <c r="BU59" s="156"/>
      <c r="BV59" s="156"/>
      <c r="BW59" s="156"/>
      <c r="BX59" s="156"/>
      <c r="BY59" s="156"/>
      <c r="BZ59" s="157"/>
      <c r="CA59" s="158"/>
      <c r="CB59" s="159"/>
    </row>
    <row r="60" spans="1:80" customHeight="1" ht="20.25">
      <c r="A60" s="122">
        <v>15</v>
      </c>
      <c r="B60" s="173"/>
      <c r="C60" s="160"/>
      <c r="D60" s="182"/>
      <c r="E60" s="183"/>
      <c r="F60" s="184"/>
      <c r="G60" s="181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30"/>
      <c r="AL60" s="130"/>
      <c r="AM60" s="130"/>
      <c r="AN60" s="130"/>
      <c r="AO60" s="130"/>
      <c r="AP60" s="130"/>
      <c r="AQ60" s="130"/>
      <c r="AR60" s="130"/>
      <c r="AS60" s="130"/>
      <c r="AT60" s="130"/>
      <c r="AU60" s="130"/>
      <c r="AV60" s="130"/>
      <c r="AW60" s="130"/>
      <c r="AX60" s="130"/>
      <c r="AY60" s="130"/>
      <c r="AZ60" s="130"/>
      <c r="BA60" s="130"/>
      <c r="BB60" s="130"/>
      <c r="BC60" s="130"/>
      <c r="BD60" s="130"/>
      <c r="BE60" s="130"/>
      <c r="BF60" s="130"/>
      <c r="BG60" s="130"/>
      <c r="BH60" s="130"/>
      <c r="BI60" s="130"/>
      <c r="BJ60" s="130"/>
      <c r="BK60" s="130"/>
      <c r="BL60" s="130"/>
      <c r="BM60" s="130"/>
      <c r="BN60" s="130"/>
      <c r="BO60" s="130"/>
      <c r="BP60" s="131"/>
      <c r="BQ60" s="132" t="str">
        <f>SUM(H60+J60+L60+N60+P60+R60+T60+V60+X60+Z60+AB60+AD60+AF60+AH60+AJ60+AL60+AN60+AP60+AR60+AT60+AV60+AX60+AZ60+BB60+BD60+BF60+BH60+BJ60+BL60+BN60+BP60)</f>
      </c>
      <c r="BR60" s="133" t="str">
        <f>SUM(G60:BP60)</f>
      </c>
      <c r="BS60" s="134" t="str">
        <f>SUM(G60+I60+K60+M60+O60+Q60+S60+U60+W60+Y60+AA60+AC60+AE60+AG60+AI60+AK60+AM60+AO60+AQ60+AS60+AU60+AW60+AY60+BA60+BC60+BE60+BG60+BI60+BK60+BM60+BO60)</f>
      </c>
      <c r="BT60" s="135"/>
      <c r="BU60" s="135"/>
      <c r="BV60" s="135"/>
      <c r="BW60" s="135"/>
      <c r="BX60" s="135"/>
      <c r="BY60" s="135"/>
      <c r="BZ60" s="172"/>
      <c r="CA60" s="136">
        <v>0</v>
      </c>
      <c r="CB60" s="137" t="str">
        <f>CA60*8</f>
      </c>
    </row>
    <row r="61" spans="1:80" customHeight="1" ht="20.25">
      <c r="A61" s="122"/>
      <c r="B61" s="173"/>
      <c r="C61" s="160"/>
      <c r="D61" s="180"/>
      <c r="E61" s="165"/>
      <c r="F61" s="166"/>
      <c r="G61" s="140"/>
      <c r="H61" s="141"/>
      <c r="I61" s="141"/>
      <c r="J61" s="141"/>
      <c r="K61" s="141"/>
      <c r="L61" s="141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  <c r="BJ61" s="141"/>
      <c r="BK61" s="141"/>
      <c r="BL61" s="141"/>
      <c r="BM61" s="141"/>
      <c r="BN61" s="141"/>
      <c r="BO61" s="141"/>
      <c r="BP61" s="142"/>
      <c r="BQ61" s="143"/>
      <c r="BR61" s="144"/>
      <c r="BS61" s="144"/>
      <c r="BT61" s="145"/>
      <c r="BU61" s="145"/>
      <c r="BV61" s="145"/>
      <c r="BW61" s="145"/>
      <c r="BX61" s="145"/>
      <c r="BY61" s="145"/>
      <c r="BZ61" s="146"/>
      <c r="CA61" s="147"/>
      <c r="CB61" s="148"/>
    </row>
    <row r="62" spans="1:80" customHeight="1" ht="20.25">
      <c r="A62" s="122"/>
      <c r="B62" s="173"/>
      <c r="C62" s="160"/>
      <c r="D62" s="185"/>
      <c r="E62" s="186"/>
      <c r="F62" s="150"/>
      <c r="G62" s="151"/>
      <c r="H62" s="152"/>
      <c r="I62" s="152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152"/>
      <c r="Y62" s="152"/>
      <c r="Z62" s="152"/>
      <c r="AA62" s="152"/>
      <c r="AB62" s="152"/>
      <c r="AC62" s="152"/>
      <c r="AD62" s="152"/>
      <c r="AE62" s="152"/>
      <c r="AF62" s="152"/>
      <c r="AG62" s="152"/>
      <c r="AH62" s="152"/>
      <c r="AI62" s="152"/>
      <c r="AJ62" s="152"/>
      <c r="AK62" s="152"/>
      <c r="AL62" s="152"/>
      <c r="AM62" s="152"/>
      <c r="AN62" s="152"/>
      <c r="AO62" s="152"/>
      <c r="AP62" s="152"/>
      <c r="AQ62" s="152"/>
      <c r="AR62" s="152"/>
      <c r="AS62" s="152"/>
      <c r="AT62" s="152"/>
      <c r="AU62" s="152"/>
      <c r="AV62" s="152"/>
      <c r="AW62" s="152"/>
      <c r="AX62" s="152"/>
      <c r="AY62" s="152"/>
      <c r="AZ62" s="152"/>
      <c r="BA62" s="152"/>
      <c r="BB62" s="152"/>
      <c r="BC62" s="152"/>
      <c r="BD62" s="152"/>
      <c r="BE62" s="152"/>
      <c r="BF62" s="152"/>
      <c r="BG62" s="152"/>
      <c r="BH62" s="152"/>
      <c r="BI62" s="152"/>
      <c r="BJ62" s="152"/>
      <c r="BK62" s="152"/>
      <c r="BL62" s="152"/>
      <c r="BM62" s="152"/>
      <c r="BN62" s="152"/>
      <c r="BO62" s="152"/>
      <c r="BP62" s="153"/>
      <c r="BQ62" s="154"/>
      <c r="BR62" s="155"/>
      <c r="BS62" s="155"/>
      <c r="BT62" s="156"/>
      <c r="BU62" s="156"/>
      <c r="BV62" s="156"/>
      <c r="BW62" s="156"/>
      <c r="BX62" s="156"/>
      <c r="BY62" s="156"/>
      <c r="BZ62" s="157"/>
      <c r="CA62" s="158"/>
      <c r="CB62" s="159"/>
    </row>
    <row r="63" spans="1:80" customHeight="1" ht="20.25">
      <c r="A63" s="122">
        <v>16</v>
      </c>
      <c r="B63" s="173"/>
      <c r="C63" s="160"/>
      <c r="D63" s="182"/>
      <c r="E63" s="183"/>
      <c r="F63" s="184"/>
      <c r="G63" s="181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130"/>
      <c r="AR63" s="130"/>
      <c r="AS63" s="130"/>
      <c r="AT63" s="130"/>
      <c r="AU63" s="130"/>
      <c r="AV63" s="130"/>
      <c r="AW63" s="130"/>
      <c r="AX63" s="130"/>
      <c r="AY63" s="130"/>
      <c r="AZ63" s="130"/>
      <c r="BA63" s="130"/>
      <c r="BB63" s="130"/>
      <c r="BC63" s="130"/>
      <c r="BD63" s="130"/>
      <c r="BE63" s="130"/>
      <c r="BF63" s="130"/>
      <c r="BG63" s="130"/>
      <c r="BH63" s="130"/>
      <c r="BI63" s="130"/>
      <c r="BJ63" s="130"/>
      <c r="BK63" s="130"/>
      <c r="BL63" s="130"/>
      <c r="BM63" s="130"/>
      <c r="BN63" s="130"/>
      <c r="BO63" s="130"/>
      <c r="BP63" s="131"/>
      <c r="BQ63" s="132" t="str">
        <f>SUM(H63+J63+L63+N63+P63+R63+T63+V63+X63+Z63+AB63+AD63+AF63+AH63+AJ63+AL63+AN63+AP63+AR63+AT63+AV63+AX63+AZ63+BB63+BD63+BF63+BH63+BJ63+BL63+BN63+BP63)</f>
      </c>
      <c r="BR63" s="133" t="str">
        <f>SUM(G63:BP63)</f>
      </c>
      <c r="BS63" s="134" t="str">
        <f>SUM(G63+I63+K63+M63+O63+Q63+S63+U63+W63+Y63+AA63+AC63+AE63+AG63+AI63+AK63+AM63+AO63+AQ63+AS63+AU63+AW63+AY63+BA63+BC63+BE63+BG63+BI63+BK63+BM63+BO63)</f>
      </c>
      <c r="BT63" s="135"/>
      <c r="BU63" s="135"/>
      <c r="BV63" s="135"/>
      <c r="BW63" s="135"/>
      <c r="BX63" s="135"/>
      <c r="BY63" s="135"/>
      <c r="BZ63" s="172"/>
      <c r="CA63" s="136">
        <v>0</v>
      </c>
      <c r="CB63" s="137" t="str">
        <f>CA63*8</f>
      </c>
    </row>
    <row r="64" spans="1:80" customHeight="1" ht="20.25">
      <c r="A64" s="122"/>
      <c r="B64" s="173"/>
      <c r="C64" s="160"/>
      <c r="D64" s="180"/>
      <c r="E64" s="165"/>
      <c r="F64" s="166"/>
      <c r="G64" s="140"/>
      <c r="H64" s="141"/>
      <c r="I64" s="141"/>
      <c r="J64" s="141"/>
      <c r="K64" s="141"/>
      <c r="L64" s="141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  <c r="BJ64" s="141"/>
      <c r="BK64" s="141"/>
      <c r="BL64" s="141"/>
      <c r="BM64" s="141"/>
      <c r="BN64" s="141"/>
      <c r="BO64" s="141"/>
      <c r="BP64" s="142"/>
      <c r="BQ64" s="143"/>
      <c r="BR64" s="144"/>
      <c r="BS64" s="144"/>
      <c r="BT64" s="145"/>
      <c r="BU64" s="145"/>
      <c r="BV64" s="145"/>
      <c r="BW64" s="145"/>
      <c r="BX64" s="145"/>
      <c r="BY64" s="145"/>
      <c r="BZ64" s="146"/>
      <c r="CA64" s="147"/>
      <c r="CB64" s="148"/>
    </row>
    <row r="65" spans="1:80" customHeight="1" ht="20.25">
      <c r="A65" s="122"/>
      <c r="B65" s="173"/>
      <c r="C65" s="160"/>
      <c r="D65" s="185"/>
      <c r="E65" s="186"/>
      <c r="F65" s="150"/>
      <c r="G65" s="151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152"/>
      <c r="Y65" s="152"/>
      <c r="Z65" s="152"/>
      <c r="AA65" s="152"/>
      <c r="AB65" s="152"/>
      <c r="AC65" s="152"/>
      <c r="AD65" s="152"/>
      <c r="AE65" s="152"/>
      <c r="AF65" s="152"/>
      <c r="AG65" s="152"/>
      <c r="AH65" s="152"/>
      <c r="AI65" s="152"/>
      <c r="AJ65" s="152"/>
      <c r="AK65" s="152"/>
      <c r="AL65" s="152"/>
      <c r="AM65" s="152"/>
      <c r="AN65" s="152"/>
      <c r="AO65" s="152"/>
      <c r="AP65" s="152"/>
      <c r="AQ65" s="152"/>
      <c r="AR65" s="152"/>
      <c r="AS65" s="152"/>
      <c r="AT65" s="152"/>
      <c r="AU65" s="152"/>
      <c r="AV65" s="152"/>
      <c r="AW65" s="152"/>
      <c r="AX65" s="152"/>
      <c r="AY65" s="152"/>
      <c r="AZ65" s="152"/>
      <c r="BA65" s="152"/>
      <c r="BB65" s="152"/>
      <c r="BC65" s="152"/>
      <c r="BD65" s="152"/>
      <c r="BE65" s="152"/>
      <c r="BF65" s="152"/>
      <c r="BG65" s="152"/>
      <c r="BH65" s="152"/>
      <c r="BI65" s="152"/>
      <c r="BJ65" s="152"/>
      <c r="BK65" s="152"/>
      <c r="BL65" s="152"/>
      <c r="BM65" s="152"/>
      <c r="BN65" s="152"/>
      <c r="BO65" s="152"/>
      <c r="BP65" s="153"/>
      <c r="BQ65" s="154"/>
      <c r="BR65" s="155"/>
      <c r="BS65" s="155"/>
      <c r="BT65" s="156"/>
      <c r="BU65" s="156"/>
      <c r="BV65" s="156"/>
      <c r="BW65" s="156"/>
      <c r="BX65" s="156"/>
      <c r="BY65" s="156"/>
      <c r="BZ65" s="157"/>
      <c r="CA65" s="158"/>
      <c r="CB65" s="159"/>
    </row>
    <row r="66" spans="1:80" customHeight="1" ht="20.25">
      <c r="A66" s="122">
        <v>17</v>
      </c>
      <c r="B66" s="173"/>
      <c r="C66" s="160"/>
      <c r="D66" s="182"/>
      <c r="E66" s="183"/>
      <c r="F66" s="184"/>
      <c r="G66" s="181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  <c r="AL66" s="130"/>
      <c r="AM66" s="130"/>
      <c r="AN66" s="130"/>
      <c r="AO66" s="130"/>
      <c r="AP66" s="130"/>
      <c r="AQ66" s="130"/>
      <c r="AR66" s="130"/>
      <c r="AS66" s="130"/>
      <c r="AT66" s="130"/>
      <c r="AU66" s="130"/>
      <c r="AV66" s="130"/>
      <c r="AW66" s="130"/>
      <c r="AX66" s="130"/>
      <c r="AY66" s="130"/>
      <c r="AZ66" s="130"/>
      <c r="BA66" s="130"/>
      <c r="BB66" s="130"/>
      <c r="BC66" s="130"/>
      <c r="BD66" s="130"/>
      <c r="BE66" s="130"/>
      <c r="BF66" s="130"/>
      <c r="BG66" s="130"/>
      <c r="BH66" s="130"/>
      <c r="BI66" s="130"/>
      <c r="BJ66" s="130"/>
      <c r="BK66" s="130"/>
      <c r="BL66" s="130"/>
      <c r="BM66" s="130"/>
      <c r="BN66" s="130"/>
      <c r="BO66" s="130"/>
      <c r="BP66" s="131"/>
      <c r="BQ66" s="132" t="str">
        <f>SUM(H66+J66+L66+N66+P66+R66+T66+V66+X66+Z66+AB66+AD66+AF66+AH66+AJ66+AL66+AN66+AP66+AR66+AT66+AV66+AX66+AZ66+BB66+BD66+BF66+BH66+BJ66+BL66+BN66+BP66)</f>
      </c>
      <c r="BR66" s="133" t="str">
        <f>SUM(G66:BP66)</f>
      </c>
      <c r="BS66" s="134" t="str">
        <f>SUM(G66+I66+K66+M66+O66+Q66+S66+U66+W66+Y66+AA66+AC66+AE66+AG66+AI66+AK66+AM66+AO66+AQ66+AS66+AU66+AW66+AY66+BA66+BC66+BE66+BG66+BI66+BK66+BM66+BO66)</f>
      </c>
      <c r="BT66" s="135"/>
      <c r="BU66" s="135"/>
      <c r="BV66" s="135"/>
      <c r="BW66" s="135"/>
      <c r="BX66" s="135"/>
      <c r="BY66" s="135"/>
      <c r="BZ66" s="172"/>
      <c r="CA66" s="136">
        <v>0</v>
      </c>
      <c r="CB66" s="137" t="str">
        <f>CA66*8</f>
      </c>
    </row>
    <row r="67" spans="1:80" customHeight="1" ht="20.25">
      <c r="A67" s="122"/>
      <c r="B67" s="173"/>
      <c r="C67" s="160"/>
      <c r="D67" s="180"/>
      <c r="E67" s="165"/>
      <c r="F67" s="166"/>
      <c r="G67" s="140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  <c r="BJ67" s="141"/>
      <c r="BK67" s="141"/>
      <c r="BL67" s="141"/>
      <c r="BM67" s="141"/>
      <c r="BN67" s="141"/>
      <c r="BO67" s="141"/>
      <c r="BP67" s="142"/>
      <c r="BQ67" s="143"/>
      <c r="BR67" s="144"/>
      <c r="BS67" s="144"/>
      <c r="BT67" s="145"/>
      <c r="BU67" s="145"/>
      <c r="BV67" s="145"/>
      <c r="BW67" s="145"/>
      <c r="BX67" s="145"/>
      <c r="BY67" s="145"/>
      <c r="BZ67" s="146"/>
      <c r="CA67" s="147"/>
      <c r="CB67" s="148"/>
    </row>
    <row r="68" spans="1:80" customHeight="1" ht="20.25">
      <c r="A68" s="122"/>
      <c r="B68" s="173"/>
      <c r="C68" s="160"/>
      <c r="D68" s="185"/>
      <c r="E68" s="186"/>
      <c r="F68" s="150"/>
      <c r="G68" s="151"/>
      <c r="H68" s="152"/>
      <c r="I68" s="152"/>
      <c r="J68" s="152"/>
      <c r="K68" s="152"/>
      <c r="L68" s="152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2"/>
      <c r="AJ68" s="152"/>
      <c r="AK68" s="152"/>
      <c r="AL68" s="152"/>
      <c r="AM68" s="152"/>
      <c r="AN68" s="152"/>
      <c r="AO68" s="152"/>
      <c r="AP68" s="152"/>
      <c r="AQ68" s="152"/>
      <c r="AR68" s="152"/>
      <c r="AS68" s="152"/>
      <c r="AT68" s="152"/>
      <c r="AU68" s="152"/>
      <c r="AV68" s="152"/>
      <c r="AW68" s="152"/>
      <c r="AX68" s="152"/>
      <c r="AY68" s="152"/>
      <c r="AZ68" s="152"/>
      <c r="BA68" s="152"/>
      <c r="BB68" s="152"/>
      <c r="BC68" s="152"/>
      <c r="BD68" s="152"/>
      <c r="BE68" s="152"/>
      <c r="BF68" s="152"/>
      <c r="BG68" s="152"/>
      <c r="BH68" s="152"/>
      <c r="BI68" s="152"/>
      <c r="BJ68" s="152"/>
      <c r="BK68" s="152"/>
      <c r="BL68" s="152"/>
      <c r="BM68" s="152"/>
      <c r="BN68" s="152"/>
      <c r="BO68" s="152"/>
      <c r="BP68" s="153"/>
      <c r="BQ68" s="154"/>
      <c r="BR68" s="155"/>
      <c r="BS68" s="155"/>
      <c r="BT68" s="156"/>
      <c r="BU68" s="156"/>
      <c r="BV68" s="156"/>
      <c r="BW68" s="156"/>
      <c r="BX68" s="156"/>
      <c r="BY68" s="156"/>
      <c r="BZ68" s="157"/>
      <c r="CA68" s="158"/>
      <c r="CB68" s="159"/>
    </row>
    <row r="69" spans="1:80" customHeight="1" ht="20.25">
      <c r="A69" s="122">
        <v>18</v>
      </c>
      <c r="B69" s="173"/>
      <c r="C69" s="160"/>
      <c r="D69" s="182"/>
      <c r="E69" s="183"/>
      <c r="F69" s="184"/>
      <c r="G69" s="181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0"/>
      <c r="AE69" s="130"/>
      <c r="AF69" s="130"/>
      <c r="AG69" s="130"/>
      <c r="AH69" s="130"/>
      <c r="AI69" s="130"/>
      <c r="AJ69" s="130"/>
      <c r="AK69" s="130"/>
      <c r="AL69" s="130"/>
      <c r="AM69" s="130"/>
      <c r="AN69" s="130"/>
      <c r="AO69" s="130"/>
      <c r="AP69" s="130"/>
      <c r="AQ69" s="130"/>
      <c r="AR69" s="130"/>
      <c r="AS69" s="130"/>
      <c r="AT69" s="130"/>
      <c r="AU69" s="130"/>
      <c r="AV69" s="130"/>
      <c r="AW69" s="130"/>
      <c r="AX69" s="130"/>
      <c r="AY69" s="130"/>
      <c r="AZ69" s="130"/>
      <c r="BA69" s="130"/>
      <c r="BB69" s="130"/>
      <c r="BC69" s="130"/>
      <c r="BD69" s="130"/>
      <c r="BE69" s="130"/>
      <c r="BF69" s="130"/>
      <c r="BG69" s="130"/>
      <c r="BH69" s="130"/>
      <c r="BI69" s="130"/>
      <c r="BJ69" s="130"/>
      <c r="BK69" s="130"/>
      <c r="BL69" s="130"/>
      <c r="BM69" s="130"/>
      <c r="BN69" s="130"/>
      <c r="BO69" s="130"/>
      <c r="BP69" s="131"/>
      <c r="BQ69" s="132" t="str">
        <f>SUM(H69+J69+L69+N69+P69+R69+T69+V69+X69+Z69+AB69+AD69+AF69+AH69+AJ69+AL69+AN69+AP69+AR69+AT69+AV69+AX69+AZ69+BB69+BD69+BF69+BH69+BJ69+BL69+BN69+BP69)</f>
      </c>
      <c r="BR69" s="133" t="str">
        <f>SUM(G69:BP69)</f>
      </c>
      <c r="BS69" s="134" t="str">
        <f>SUM(G69+I69+K69+M69+O69+Q69+S69+U69+W69+Y69+AA69+AC69+AE69+AG69+AI69+AK69+AM69+AO69+AQ69+AS69+AU69+AW69+AY69+BA69+BC69+BE69+BG69+BI69+BK69+BM69+BO69)</f>
      </c>
      <c r="BT69" s="135"/>
      <c r="BU69" s="135"/>
      <c r="BV69" s="135"/>
      <c r="BW69" s="135"/>
      <c r="BX69" s="135"/>
      <c r="BY69" s="135"/>
      <c r="BZ69" s="172"/>
      <c r="CA69" s="136">
        <v>0</v>
      </c>
      <c r="CB69" s="137" t="str">
        <f>CA69*8</f>
      </c>
    </row>
    <row r="70" spans="1:80" customHeight="1" ht="20.25">
      <c r="A70" s="122"/>
      <c r="B70" s="173"/>
      <c r="C70" s="160"/>
      <c r="D70" s="180"/>
      <c r="E70" s="165"/>
      <c r="F70" s="166"/>
      <c r="G70" s="140"/>
      <c r="H70" s="141"/>
      <c r="I70" s="141"/>
      <c r="J70" s="141"/>
      <c r="K70" s="141"/>
      <c r="L70" s="141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  <c r="BJ70" s="141"/>
      <c r="BK70" s="141"/>
      <c r="BL70" s="141"/>
      <c r="BM70" s="141"/>
      <c r="BN70" s="141"/>
      <c r="BO70" s="141"/>
      <c r="BP70" s="142"/>
      <c r="BQ70" s="143"/>
      <c r="BR70" s="144"/>
      <c r="BS70" s="144"/>
      <c r="BT70" s="145"/>
      <c r="BU70" s="145"/>
      <c r="BV70" s="145"/>
      <c r="BW70" s="145"/>
      <c r="BX70" s="145"/>
      <c r="BY70" s="145"/>
      <c r="BZ70" s="146"/>
      <c r="CA70" s="147"/>
      <c r="CB70" s="148"/>
    </row>
    <row r="71" spans="1:80" customHeight="1" ht="20.25">
      <c r="A71" s="122"/>
      <c r="B71" s="173"/>
      <c r="C71" s="160"/>
      <c r="D71" s="185"/>
      <c r="E71" s="186"/>
      <c r="F71" s="150"/>
      <c r="G71" s="151"/>
      <c r="H71" s="152"/>
      <c r="I71" s="152"/>
      <c r="J71" s="152"/>
      <c r="K71" s="152"/>
      <c r="L71" s="152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  <c r="AI71" s="152"/>
      <c r="AJ71" s="152"/>
      <c r="AK71" s="152"/>
      <c r="AL71" s="152"/>
      <c r="AM71" s="152"/>
      <c r="AN71" s="152"/>
      <c r="AO71" s="152"/>
      <c r="AP71" s="152"/>
      <c r="AQ71" s="152"/>
      <c r="AR71" s="152"/>
      <c r="AS71" s="152"/>
      <c r="AT71" s="152"/>
      <c r="AU71" s="152"/>
      <c r="AV71" s="152"/>
      <c r="AW71" s="152"/>
      <c r="AX71" s="152"/>
      <c r="AY71" s="152"/>
      <c r="AZ71" s="152"/>
      <c r="BA71" s="152"/>
      <c r="BB71" s="152"/>
      <c r="BC71" s="152"/>
      <c r="BD71" s="152"/>
      <c r="BE71" s="152"/>
      <c r="BF71" s="152"/>
      <c r="BG71" s="152"/>
      <c r="BH71" s="152"/>
      <c r="BI71" s="152"/>
      <c r="BJ71" s="152"/>
      <c r="BK71" s="152"/>
      <c r="BL71" s="152"/>
      <c r="BM71" s="152"/>
      <c r="BN71" s="152"/>
      <c r="BO71" s="152"/>
      <c r="BP71" s="153"/>
      <c r="BQ71" s="154"/>
      <c r="BR71" s="155"/>
      <c r="BS71" s="155"/>
      <c r="BT71" s="156"/>
      <c r="BU71" s="156"/>
      <c r="BV71" s="156"/>
      <c r="BW71" s="156"/>
      <c r="BX71" s="156"/>
      <c r="BY71" s="156"/>
      <c r="BZ71" s="157"/>
      <c r="CA71" s="158"/>
      <c r="CB71" s="159"/>
    </row>
    <row r="72" spans="1:80" customHeight="1" ht="20.25">
      <c r="A72" s="122">
        <v>19</v>
      </c>
      <c r="B72" s="173"/>
      <c r="C72" s="160"/>
      <c r="D72" s="182"/>
      <c r="E72" s="183"/>
      <c r="F72" s="198"/>
      <c r="G72" s="199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K72" s="130"/>
      <c r="AL72" s="130"/>
      <c r="AM72" s="130"/>
      <c r="AN72" s="130"/>
      <c r="AO72" s="130"/>
      <c r="AP72" s="130"/>
      <c r="AQ72" s="130"/>
      <c r="AR72" s="130"/>
      <c r="AS72" s="130"/>
      <c r="AT72" s="130"/>
      <c r="AU72" s="130"/>
      <c r="AV72" s="130"/>
      <c r="AW72" s="130"/>
      <c r="AX72" s="130"/>
      <c r="AY72" s="130"/>
      <c r="AZ72" s="130"/>
      <c r="BA72" s="130"/>
      <c r="BB72" s="130"/>
      <c r="BC72" s="130"/>
      <c r="BD72" s="130"/>
      <c r="BE72" s="130"/>
      <c r="BF72" s="130"/>
      <c r="BG72" s="130"/>
      <c r="BH72" s="130"/>
      <c r="BI72" s="130"/>
      <c r="BJ72" s="130"/>
      <c r="BK72" s="130"/>
      <c r="BL72" s="130"/>
      <c r="BM72" s="130"/>
      <c r="BN72" s="130"/>
      <c r="BO72" s="130"/>
      <c r="BP72" s="131"/>
      <c r="BQ72" s="132" t="str">
        <f>SUM(H72+J72+L72+N72+P72+R72+T72+V72+X72+Z72+AB72+AD72+AF72+AH72+AJ72+AL72+AN72+AP72+AR72+AT72+AV72+AX72+AZ72+BB72+BD72+BF72+BH72+BJ72+BL72+BN72+BP72)</f>
      </c>
      <c r="BR72" s="133" t="str">
        <f>SUM(G72:BP72)</f>
      </c>
      <c r="BS72" s="134" t="str">
        <f>SUM(G72+I72+K72+M72+O72+Q72+S72+U72+W72+Y72+AA72+AC72+AE72+AG72+AI72+AK72+AM72+AO72+AQ72+AS72+AU72+AW72+AY72+BA72+BC72+BE72+BG72+BI72+BK72+BM72+BO72)</f>
      </c>
      <c r="BT72" s="135"/>
      <c r="BU72" s="135"/>
      <c r="BV72" s="135"/>
      <c r="BW72" s="135"/>
      <c r="BX72" s="135"/>
      <c r="BY72" s="135"/>
      <c r="BZ72" s="172"/>
      <c r="CA72" s="136">
        <v>0</v>
      </c>
      <c r="CB72" s="137" t="str">
        <f>CA72*8</f>
      </c>
    </row>
    <row r="73" spans="1:80" customHeight="1" ht="20.25">
      <c r="A73" s="122"/>
      <c r="B73" s="173"/>
      <c r="C73" s="160"/>
      <c r="D73" s="180"/>
      <c r="E73" s="165"/>
      <c r="F73" s="200"/>
      <c r="G73" s="20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  <c r="BJ73" s="141"/>
      <c r="BK73" s="141"/>
      <c r="BL73" s="141"/>
      <c r="BM73" s="141"/>
      <c r="BN73" s="141"/>
      <c r="BO73" s="141"/>
      <c r="BP73" s="142"/>
      <c r="BQ73" s="143"/>
      <c r="BR73" s="144"/>
      <c r="BS73" s="144"/>
      <c r="BT73" s="145"/>
      <c r="BU73" s="145"/>
      <c r="BV73" s="145"/>
      <c r="BW73" s="145"/>
      <c r="BX73" s="145"/>
      <c r="BY73" s="145"/>
      <c r="BZ73" s="146"/>
      <c r="CA73" s="147"/>
      <c r="CB73" s="148"/>
    </row>
    <row r="74" spans="1:80" customHeight="1" ht="20.25">
      <c r="A74" s="122"/>
      <c r="B74" s="173"/>
      <c r="C74" s="160"/>
      <c r="D74" s="185"/>
      <c r="E74" s="186"/>
      <c r="F74" s="202"/>
      <c r="G74" s="203"/>
      <c r="H74" s="152"/>
      <c r="I74" s="152"/>
      <c r="J74" s="152"/>
      <c r="K74" s="152"/>
      <c r="L74" s="152"/>
      <c r="M74" s="152"/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B74" s="152"/>
      <c r="AC74" s="152"/>
      <c r="AD74" s="152"/>
      <c r="AE74" s="152"/>
      <c r="AF74" s="152"/>
      <c r="AG74" s="152"/>
      <c r="AH74" s="152"/>
      <c r="AI74" s="152"/>
      <c r="AJ74" s="152"/>
      <c r="AK74" s="152"/>
      <c r="AL74" s="152"/>
      <c r="AM74" s="152"/>
      <c r="AN74" s="152"/>
      <c r="AO74" s="152"/>
      <c r="AP74" s="152"/>
      <c r="AQ74" s="152"/>
      <c r="AR74" s="152"/>
      <c r="AS74" s="152"/>
      <c r="AT74" s="152"/>
      <c r="AU74" s="152"/>
      <c r="AV74" s="152"/>
      <c r="AW74" s="152"/>
      <c r="AX74" s="152"/>
      <c r="AY74" s="152"/>
      <c r="AZ74" s="152"/>
      <c r="BA74" s="152"/>
      <c r="BB74" s="152"/>
      <c r="BC74" s="152"/>
      <c r="BD74" s="152"/>
      <c r="BE74" s="152"/>
      <c r="BF74" s="152"/>
      <c r="BG74" s="152"/>
      <c r="BH74" s="152"/>
      <c r="BI74" s="152"/>
      <c r="BJ74" s="152"/>
      <c r="BK74" s="152"/>
      <c r="BL74" s="152"/>
      <c r="BM74" s="152"/>
      <c r="BN74" s="152"/>
      <c r="BO74" s="152"/>
      <c r="BP74" s="153"/>
      <c r="BQ74" s="154"/>
      <c r="BR74" s="155"/>
      <c r="BS74" s="155"/>
      <c r="BT74" s="156"/>
      <c r="BU74" s="156"/>
      <c r="BV74" s="156"/>
      <c r="BW74" s="156"/>
      <c r="BX74" s="156"/>
      <c r="BY74" s="156"/>
      <c r="BZ74" s="157"/>
      <c r="CA74" s="158"/>
      <c r="CB74" s="159"/>
    </row>
    <row r="75" spans="1:80" customHeight="1" ht="20.25">
      <c r="A75" s="122">
        <v>20</v>
      </c>
      <c r="B75" s="173"/>
      <c r="C75" s="160"/>
      <c r="D75" s="182"/>
      <c r="E75" s="183"/>
      <c r="F75" s="198"/>
      <c r="G75" s="199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  <c r="AG75" s="130"/>
      <c r="AH75" s="130"/>
      <c r="AI75" s="130"/>
      <c r="AJ75" s="130"/>
      <c r="AK75" s="130"/>
      <c r="AL75" s="130"/>
      <c r="AM75" s="130"/>
      <c r="AN75" s="130"/>
      <c r="AO75" s="130"/>
      <c r="AP75" s="130"/>
      <c r="AQ75" s="130"/>
      <c r="AR75" s="130"/>
      <c r="AS75" s="130"/>
      <c r="AT75" s="130"/>
      <c r="AU75" s="130"/>
      <c r="AV75" s="130"/>
      <c r="AW75" s="130"/>
      <c r="AX75" s="130"/>
      <c r="AY75" s="130"/>
      <c r="AZ75" s="130"/>
      <c r="BA75" s="130"/>
      <c r="BB75" s="130"/>
      <c r="BC75" s="130"/>
      <c r="BD75" s="130"/>
      <c r="BE75" s="130"/>
      <c r="BF75" s="130"/>
      <c r="BG75" s="130"/>
      <c r="BH75" s="130"/>
      <c r="BI75" s="130"/>
      <c r="BJ75" s="130"/>
      <c r="BK75" s="130"/>
      <c r="BL75" s="130"/>
      <c r="BM75" s="130"/>
      <c r="BN75" s="130"/>
      <c r="BO75" s="130"/>
      <c r="BP75" s="131"/>
      <c r="BQ75" s="132" t="str">
        <f>SUM(H75+J75+L75+N75+P75+R75+T75+V75+X75+Z75+AB75+AD75+AF75+AH75+AJ75+AL75+AN75+AP75+AR75+AT75+AV75+AX75+AZ75+BB75+BD75+BF75+BH75+BJ75+BL75+BN75+BP75)</f>
      </c>
      <c r="BR75" s="133" t="str">
        <f>SUM(G75:BP75)</f>
      </c>
      <c r="BS75" s="134" t="str">
        <f>SUM(G75+I75+K75+M75+O75+Q75+S75+U75+W75+Y75+AA75+AC75+AE75+AG75+AI75+AK75+AM75+AO75+AQ75+AS75+AU75+AW75+AY75+BA75+BC75+BE75+BG75+BI75+BK75+BM75+BO75)</f>
      </c>
      <c r="BT75" s="135"/>
      <c r="BU75" s="135"/>
      <c r="BV75" s="135"/>
      <c r="BW75" s="135"/>
      <c r="BX75" s="135"/>
      <c r="BY75" s="135"/>
      <c r="BZ75" s="172"/>
      <c r="CA75" s="136">
        <v>0</v>
      </c>
      <c r="CB75" s="137" t="str">
        <f>CA75*8</f>
      </c>
    </row>
    <row r="76" spans="1:80" customHeight="1" ht="20.25">
      <c r="A76" s="122"/>
      <c r="B76" s="173"/>
      <c r="C76" s="160"/>
      <c r="D76" s="180"/>
      <c r="E76" s="165"/>
      <c r="F76" s="200"/>
      <c r="G76" s="201"/>
      <c r="H76" s="141"/>
      <c r="I76" s="141"/>
      <c r="J76" s="141"/>
      <c r="K76" s="141"/>
      <c r="L76" s="141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  <c r="BJ76" s="141"/>
      <c r="BK76" s="141"/>
      <c r="BL76" s="141"/>
      <c r="BM76" s="141"/>
      <c r="BN76" s="141"/>
      <c r="BO76" s="141"/>
      <c r="BP76" s="142"/>
      <c r="BQ76" s="143"/>
      <c r="BR76" s="144"/>
      <c r="BS76" s="144"/>
      <c r="BT76" s="145"/>
      <c r="BU76" s="145"/>
      <c r="BV76" s="145"/>
      <c r="BW76" s="145"/>
      <c r="BX76" s="145"/>
      <c r="BY76" s="145"/>
      <c r="BZ76" s="146"/>
      <c r="CA76" s="147"/>
      <c r="CB76" s="148"/>
    </row>
    <row r="77" spans="1:80" customHeight="1" ht="20.25">
      <c r="A77" s="122"/>
      <c r="B77" s="173"/>
      <c r="C77" s="160"/>
      <c r="D77" s="185"/>
      <c r="E77" s="186"/>
      <c r="F77" s="202"/>
      <c r="G77" s="203"/>
      <c r="H77" s="152"/>
      <c r="I77" s="152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  <c r="BM77" s="152"/>
      <c r="BN77" s="152"/>
      <c r="BO77" s="152"/>
      <c r="BP77" s="153"/>
      <c r="BQ77" s="154"/>
      <c r="BR77" s="155"/>
      <c r="BS77" s="155"/>
      <c r="BT77" s="156"/>
      <c r="BU77" s="156"/>
      <c r="BV77" s="156"/>
      <c r="BW77" s="156"/>
      <c r="BX77" s="156"/>
      <c r="BY77" s="156"/>
      <c r="BZ77" s="157"/>
      <c r="CA77" s="158"/>
      <c r="CB77" s="159"/>
    </row>
    <row r="78" spans="1:80" customHeight="1" ht="20.25">
      <c r="A78" s="122">
        <v>21</v>
      </c>
      <c r="B78" s="173"/>
      <c r="C78" s="160"/>
      <c r="D78" s="182"/>
      <c r="E78" s="183"/>
      <c r="F78" s="198"/>
      <c r="G78" s="199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  <c r="AL78" s="130"/>
      <c r="AM78" s="130"/>
      <c r="AN78" s="130"/>
      <c r="AO78" s="130"/>
      <c r="AP78" s="130"/>
      <c r="AQ78" s="130"/>
      <c r="AR78" s="130"/>
      <c r="AS78" s="130"/>
      <c r="AT78" s="130"/>
      <c r="AU78" s="130"/>
      <c r="AV78" s="130"/>
      <c r="AW78" s="130"/>
      <c r="AX78" s="130"/>
      <c r="AY78" s="130"/>
      <c r="AZ78" s="130"/>
      <c r="BA78" s="130"/>
      <c r="BB78" s="130"/>
      <c r="BC78" s="130"/>
      <c r="BD78" s="130"/>
      <c r="BE78" s="130"/>
      <c r="BF78" s="130"/>
      <c r="BG78" s="130"/>
      <c r="BH78" s="130"/>
      <c r="BI78" s="130"/>
      <c r="BJ78" s="130"/>
      <c r="BK78" s="130"/>
      <c r="BL78" s="130"/>
      <c r="BM78" s="130"/>
      <c r="BN78" s="130"/>
      <c r="BO78" s="130"/>
      <c r="BP78" s="131"/>
      <c r="BQ78" s="132" t="str">
        <f>SUM(H78+J78+L78+N78+P78+R78+T78+V78+X78+Z78+AB78+AD78+AF78+AH78+AJ78+AL78+AN78+AP78+AR78+AT78+AV78+AX78+AZ78+BB78+BD78+BF78+BH78+BJ78+BL78+BN78+BP78)</f>
      </c>
      <c r="BR78" s="133" t="str">
        <f>SUM(G78:BP78)</f>
      </c>
      <c r="BS78" s="134" t="str">
        <f>SUM(G78+I78+K78+M78+O78+Q78+S78+U78+W78+Y78+AA78+AC78+AE78+AG78+AI78+AK78+AM78+AO78+AQ78+AS78+AU78+AW78+AY78+BA78+BC78+BE78+BG78+BI78+BK78+BM78+BO78)</f>
      </c>
      <c r="BT78" s="135"/>
      <c r="BU78" s="135"/>
      <c r="BV78" s="135"/>
      <c r="BW78" s="135"/>
      <c r="BX78" s="135"/>
      <c r="BY78" s="135"/>
      <c r="BZ78" s="172"/>
      <c r="CA78" s="136">
        <v>0</v>
      </c>
      <c r="CB78" s="137" t="str">
        <f>CA78*8</f>
      </c>
    </row>
    <row r="79" spans="1:80" customHeight="1" ht="20.25">
      <c r="A79" s="122"/>
      <c r="B79" s="173"/>
      <c r="C79" s="160"/>
      <c r="D79" s="180"/>
      <c r="E79" s="165"/>
      <c r="F79" s="200"/>
      <c r="G79" s="20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  <c r="BJ79" s="141"/>
      <c r="BK79" s="141"/>
      <c r="BL79" s="141"/>
      <c r="BM79" s="141"/>
      <c r="BN79" s="141"/>
      <c r="BO79" s="141"/>
      <c r="BP79" s="142"/>
      <c r="BQ79" s="143"/>
      <c r="BR79" s="144"/>
      <c r="BS79" s="144"/>
      <c r="BT79" s="145"/>
      <c r="BU79" s="145"/>
      <c r="BV79" s="145"/>
      <c r="BW79" s="145"/>
      <c r="BX79" s="145"/>
      <c r="BY79" s="145"/>
      <c r="BZ79" s="146"/>
      <c r="CA79" s="147"/>
      <c r="CB79" s="148"/>
    </row>
    <row r="80" spans="1:80" customHeight="1" ht="20.25">
      <c r="A80" s="122"/>
      <c r="B80" s="173"/>
      <c r="C80" s="160"/>
      <c r="D80" s="185"/>
      <c r="E80" s="186"/>
      <c r="F80" s="202"/>
      <c r="G80" s="203"/>
      <c r="H80" s="152"/>
      <c r="I80" s="152"/>
      <c r="J80" s="152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152"/>
      <c r="Y80" s="152"/>
      <c r="Z80" s="152"/>
      <c r="AA80" s="152"/>
      <c r="AB80" s="152"/>
      <c r="AC80" s="152"/>
      <c r="AD80" s="152"/>
      <c r="AE80" s="152"/>
      <c r="AF80" s="152"/>
      <c r="AG80" s="152"/>
      <c r="AH80" s="152"/>
      <c r="AI80" s="152"/>
      <c r="AJ80" s="152"/>
      <c r="AK80" s="152"/>
      <c r="AL80" s="152"/>
      <c r="AM80" s="152"/>
      <c r="AN80" s="152"/>
      <c r="AO80" s="152"/>
      <c r="AP80" s="152"/>
      <c r="AQ80" s="152"/>
      <c r="AR80" s="152"/>
      <c r="AS80" s="152"/>
      <c r="AT80" s="152"/>
      <c r="AU80" s="152"/>
      <c r="AV80" s="152"/>
      <c r="AW80" s="152"/>
      <c r="AX80" s="152"/>
      <c r="AY80" s="152"/>
      <c r="AZ80" s="152"/>
      <c r="BA80" s="152"/>
      <c r="BB80" s="152"/>
      <c r="BC80" s="152"/>
      <c r="BD80" s="152"/>
      <c r="BE80" s="152"/>
      <c r="BF80" s="152"/>
      <c r="BG80" s="152"/>
      <c r="BH80" s="152"/>
      <c r="BI80" s="152"/>
      <c r="BJ80" s="152"/>
      <c r="BK80" s="152"/>
      <c r="BL80" s="152"/>
      <c r="BM80" s="152"/>
      <c r="BN80" s="152"/>
      <c r="BO80" s="152"/>
      <c r="BP80" s="153"/>
      <c r="BQ80" s="154"/>
      <c r="BR80" s="155"/>
      <c r="BS80" s="155"/>
      <c r="BT80" s="156"/>
      <c r="BU80" s="156"/>
      <c r="BV80" s="156"/>
      <c r="BW80" s="156"/>
      <c r="BX80" s="156"/>
      <c r="BY80" s="156"/>
      <c r="BZ80" s="157"/>
      <c r="CA80" s="158"/>
      <c r="CB80" s="159"/>
    </row>
    <row r="81" spans="1:80" customHeight="1" ht="20.25">
      <c r="A81" s="122">
        <v>22</v>
      </c>
      <c r="B81" s="173"/>
      <c r="C81" s="160"/>
      <c r="D81" s="182"/>
      <c r="E81" s="183"/>
      <c r="F81" s="198"/>
      <c r="G81" s="181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0"/>
      <c r="AE81" s="130"/>
      <c r="AF81" s="130"/>
      <c r="AG81" s="130"/>
      <c r="AH81" s="130"/>
      <c r="AI81" s="130"/>
      <c r="AJ81" s="130"/>
      <c r="AK81" s="130"/>
      <c r="AL81" s="130"/>
      <c r="AM81" s="130"/>
      <c r="AN81" s="130"/>
      <c r="AO81" s="130"/>
      <c r="AP81" s="130"/>
      <c r="AQ81" s="130"/>
      <c r="AR81" s="130"/>
      <c r="AS81" s="130"/>
      <c r="AT81" s="130"/>
      <c r="AU81" s="130"/>
      <c r="AV81" s="130"/>
      <c r="AW81" s="130"/>
      <c r="AX81" s="130"/>
      <c r="AY81" s="130"/>
      <c r="AZ81" s="130"/>
      <c r="BA81" s="130"/>
      <c r="BB81" s="130"/>
      <c r="BC81" s="130"/>
      <c r="BD81" s="130"/>
      <c r="BE81" s="130"/>
      <c r="BF81" s="130"/>
      <c r="BG81" s="130"/>
      <c r="BH81" s="130"/>
      <c r="BI81" s="130"/>
      <c r="BJ81" s="130"/>
      <c r="BK81" s="130"/>
      <c r="BL81" s="130"/>
      <c r="BM81" s="130"/>
      <c r="BN81" s="130"/>
      <c r="BO81" s="130"/>
      <c r="BP81" s="131"/>
      <c r="BQ81" s="132" t="str">
        <f>SUM(H81+J81+L81+N81+P81+R81+T81+V81+X81+Z81+AB81+AD81+AF81+AH81+AJ81+AL81+AN81+AP81+AR81+AT81+AV81+AX81+AZ81+BB81+BD81+BF81+BH81+BJ81+BL81+BN81+BP81)</f>
      </c>
      <c r="BR81" s="133" t="str">
        <f>SUM(G81:BP81)</f>
      </c>
      <c r="BS81" s="134" t="str">
        <f>SUM(G81+I81+K81+M81+O81+Q81+S81+U81+W81+Y81+AA81+AC81+AE81+AG81+AI81+AK81+AM81+AO81+AQ81+AS81+AU81+AW81+AY81+BA81+BC81+BE81+BG81+BI81+BK81+BM81+BO81)</f>
      </c>
      <c r="BT81" s="135"/>
      <c r="BU81" s="135"/>
      <c r="BV81" s="135"/>
      <c r="BW81" s="135"/>
      <c r="BX81" s="135"/>
      <c r="BY81" s="135"/>
      <c r="BZ81" s="172"/>
      <c r="CA81" s="136">
        <v>0</v>
      </c>
      <c r="CB81" s="137" t="str">
        <f>CA81*8</f>
      </c>
    </row>
    <row r="82" spans="1:80" customHeight="1" ht="20.25">
      <c r="A82" s="122"/>
      <c r="B82" s="173"/>
      <c r="C82" s="160"/>
      <c r="D82" s="180"/>
      <c r="E82" s="165"/>
      <c r="F82" s="200"/>
      <c r="G82" s="140"/>
      <c r="H82" s="141"/>
      <c r="I82" s="141"/>
      <c r="J82" s="141"/>
      <c r="K82" s="141"/>
      <c r="L82" s="141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  <c r="BJ82" s="141"/>
      <c r="BK82" s="141"/>
      <c r="BL82" s="141"/>
      <c r="BM82" s="141"/>
      <c r="BN82" s="141"/>
      <c r="BO82" s="141"/>
      <c r="BP82" s="142"/>
      <c r="BQ82" s="143"/>
      <c r="BR82" s="144"/>
      <c r="BS82" s="144"/>
      <c r="BT82" s="145"/>
      <c r="BU82" s="145"/>
      <c r="BV82" s="145"/>
      <c r="BW82" s="145"/>
      <c r="BX82" s="145"/>
      <c r="BY82" s="145"/>
      <c r="BZ82" s="146"/>
      <c r="CA82" s="147"/>
      <c r="CB82" s="148"/>
    </row>
    <row r="83" spans="1:80" customHeight="1" ht="20.25">
      <c r="A83" s="122"/>
      <c r="B83" s="173"/>
      <c r="C83" s="160"/>
      <c r="D83" s="185"/>
      <c r="E83" s="186"/>
      <c r="F83" s="202"/>
      <c r="G83" s="151"/>
      <c r="H83" s="152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152"/>
      <c r="Y83" s="152"/>
      <c r="Z83" s="152"/>
      <c r="AA83" s="152"/>
      <c r="AB83" s="152"/>
      <c r="AC83" s="152"/>
      <c r="AD83" s="152"/>
      <c r="AE83" s="152"/>
      <c r="AF83" s="152"/>
      <c r="AG83" s="152"/>
      <c r="AH83" s="152"/>
      <c r="AI83" s="152"/>
      <c r="AJ83" s="152"/>
      <c r="AK83" s="152"/>
      <c r="AL83" s="152"/>
      <c r="AM83" s="152"/>
      <c r="AN83" s="152"/>
      <c r="AO83" s="152"/>
      <c r="AP83" s="152"/>
      <c r="AQ83" s="152"/>
      <c r="AR83" s="152"/>
      <c r="AS83" s="152"/>
      <c r="AT83" s="152"/>
      <c r="AU83" s="152"/>
      <c r="AV83" s="152"/>
      <c r="AW83" s="152"/>
      <c r="AX83" s="152"/>
      <c r="AY83" s="152"/>
      <c r="AZ83" s="152"/>
      <c r="BA83" s="152"/>
      <c r="BB83" s="152"/>
      <c r="BC83" s="152"/>
      <c r="BD83" s="152"/>
      <c r="BE83" s="152"/>
      <c r="BF83" s="152"/>
      <c r="BG83" s="152"/>
      <c r="BH83" s="152"/>
      <c r="BI83" s="152"/>
      <c r="BJ83" s="152"/>
      <c r="BK83" s="152"/>
      <c r="BL83" s="152"/>
      <c r="BM83" s="152"/>
      <c r="BN83" s="152"/>
      <c r="BO83" s="152"/>
      <c r="BP83" s="153"/>
      <c r="BQ83" s="154"/>
      <c r="BR83" s="155"/>
      <c r="BS83" s="155"/>
      <c r="BT83" s="156"/>
      <c r="BU83" s="156"/>
      <c r="BV83" s="156"/>
      <c r="BW83" s="156"/>
      <c r="BX83" s="156"/>
      <c r="BY83" s="156"/>
      <c r="BZ83" s="157"/>
      <c r="CA83" s="158"/>
      <c r="CB83" s="159"/>
    </row>
    <row r="84" spans="1:80" customHeight="1" ht="20.25">
      <c r="A84" s="122">
        <v>23</v>
      </c>
      <c r="B84" s="173"/>
      <c r="C84" s="160"/>
      <c r="D84" s="182"/>
      <c r="E84" s="183"/>
      <c r="F84" s="198"/>
      <c r="G84" s="181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  <c r="AC84" s="130"/>
      <c r="AD84" s="130"/>
      <c r="AE84" s="130"/>
      <c r="AF84" s="130"/>
      <c r="AG84" s="130"/>
      <c r="AH84" s="130"/>
      <c r="AI84" s="130"/>
      <c r="AJ84" s="130"/>
      <c r="AK84" s="130"/>
      <c r="AL84" s="130"/>
      <c r="AM84" s="130"/>
      <c r="AN84" s="130"/>
      <c r="AO84" s="130"/>
      <c r="AP84" s="130"/>
      <c r="AQ84" s="130"/>
      <c r="AR84" s="130"/>
      <c r="AS84" s="130"/>
      <c r="AT84" s="130"/>
      <c r="AU84" s="130"/>
      <c r="AV84" s="130"/>
      <c r="AW84" s="130"/>
      <c r="AX84" s="130"/>
      <c r="AY84" s="130"/>
      <c r="AZ84" s="130"/>
      <c r="BA84" s="130"/>
      <c r="BB84" s="130"/>
      <c r="BC84" s="130"/>
      <c r="BD84" s="130"/>
      <c r="BE84" s="130"/>
      <c r="BF84" s="130"/>
      <c r="BG84" s="130"/>
      <c r="BH84" s="130"/>
      <c r="BI84" s="130"/>
      <c r="BJ84" s="130"/>
      <c r="BK84" s="130"/>
      <c r="BL84" s="130"/>
      <c r="BM84" s="130"/>
      <c r="BN84" s="130"/>
      <c r="BO84" s="130"/>
      <c r="BP84" s="131"/>
      <c r="BQ84" s="132" t="str">
        <f>SUM(H84+J84+L84+N84+P84+R84+T84+V84+X84+Z84+AB84+AD84+AF84+AH84+AJ84+AL84+AN84+AP84+AR84+AT84+AV84+AX84+AZ84+BB84+BD84+BF84+BH84+BJ84+BL84+BN84+BP84)</f>
      </c>
      <c r="BR84" s="133" t="str">
        <f>SUM(G84:BP84)</f>
      </c>
      <c r="BS84" s="134" t="str">
        <f>SUM(G84+I84+K84+M84+O84+Q84+S84+U84+W84+Y84+AA84+AC84+AE84+AG84+AI84+AK84+AM84+AO84+AQ84+AS84+AU84+AW84+AY84+BA84+BC84+BE84+BG84+BI84+BK84+BM84+BO84)</f>
      </c>
      <c r="BT84" s="135"/>
      <c r="BU84" s="135"/>
      <c r="BV84" s="135"/>
      <c r="BW84" s="135"/>
      <c r="BX84" s="135"/>
      <c r="BY84" s="135"/>
      <c r="BZ84" s="172"/>
      <c r="CA84" s="136">
        <v>0</v>
      </c>
      <c r="CB84" s="137" t="str">
        <f>CA84*8</f>
      </c>
    </row>
    <row r="85" spans="1:80" customHeight="1" ht="20.25">
      <c r="A85" s="122"/>
      <c r="B85" s="173"/>
      <c r="C85" s="160"/>
      <c r="D85" s="180"/>
      <c r="E85" s="165"/>
      <c r="F85" s="200"/>
      <c r="G85" s="140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  <c r="BJ85" s="141"/>
      <c r="BK85" s="141"/>
      <c r="BL85" s="141"/>
      <c r="BM85" s="141"/>
      <c r="BN85" s="141"/>
      <c r="BO85" s="141"/>
      <c r="BP85" s="142"/>
      <c r="BQ85" s="143"/>
      <c r="BR85" s="144"/>
      <c r="BS85" s="144"/>
      <c r="BT85" s="145"/>
      <c r="BU85" s="145"/>
      <c r="BV85" s="145"/>
      <c r="BW85" s="145"/>
      <c r="BX85" s="145"/>
      <c r="BY85" s="145"/>
      <c r="BZ85" s="146"/>
      <c r="CA85" s="147"/>
      <c r="CB85" s="148"/>
    </row>
    <row r="86" spans="1:80" customHeight="1" ht="20.25">
      <c r="A86" s="122"/>
      <c r="B86" s="173"/>
      <c r="C86" s="160"/>
      <c r="D86" s="185"/>
      <c r="E86" s="186"/>
      <c r="F86" s="202"/>
      <c r="G86" s="151"/>
      <c r="H86" s="152"/>
      <c r="I86" s="152"/>
      <c r="J86" s="152"/>
      <c r="K86" s="152"/>
      <c r="L86" s="152"/>
      <c r="M86" s="152"/>
      <c r="N86" s="152"/>
      <c r="O86" s="152"/>
      <c r="P86" s="152"/>
      <c r="Q86" s="152"/>
      <c r="R86" s="152"/>
      <c r="S86" s="152"/>
      <c r="T86" s="152"/>
      <c r="U86" s="152"/>
      <c r="V86" s="152"/>
      <c r="W86" s="152"/>
      <c r="X86" s="152"/>
      <c r="Y86" s="152"/>
      <c r="Z86" s="152"/>
      <c r="AA86" s="152"/>
      <c r="AB86" s="152"/>
      <c r="AC86" s="152"/>
      <c r="AD86" s="152"/>
      <c r="AE86" s="152"/>
      <c r="AF86" s="152"/>
      <c r="AG86" s="152"/>
      <c r="AH86" s="152"/>
      <c r="AI86" s="152"/>
      <c r="AJ86" s="152"/>
      <c r="AK86" s="152"/>
      <c r="AL86" s="152"/>
      <c r="AM86" s="152"/>
      <c r="AN86" s="152"/>
      <c r="AO86" s="152"/>
      <c r="AP86" s="152"/>
      <c r="AQ86" s="152"/>
      <c r="AR86" s="152"/>
      <c r="AS86" s="152"/>
      <c r="AT86" s="152"/>
      <c r="AU86" s="152"/>
      <c r="AV86" s="152"/>
      <c r="AW86" s="152"/>
      <c r="AX86" s="152"/>
      <c r="AY86" s="152"/>
      <c r="AZ86" s="152"/>
      <c r="BA86" s="152"/>
      <c r="BB86" s="152"/>
      <c r="BC86" s="152"/>
      <c r="BD86" s="152"/>
      <c r="BE86" s="152"/>
      <c r="BF86" s="152"/>
      <c r="BG86" s="152"/>
      <c r="BH86" s="152"/>
      <c r="BI86" s="152"/>
      <c r="BJ86" s="152"/>
      <c r="BK86" s="152"/>
      <c r="BL86" s="152"/>
      <c r="BM86" s="152"/>
      <c r="BN86" s="152"/>
      <c r="BO86" s="152"/>
      <c r="BP86" s="153"/>
      <c r="BQ86" s="154"/>
      <c r="BR86" s="155"/>
      <c r="BS86" s="155"/>
      <c r="BT86" s="156"/>
      <c r="BU86" s="156"/>
      <c r="BV86" s="156"/>
      <c r="BW86" s="156"/>
      <c r="BX86" s="156"/>
      <c r="BY86" s="156"/>
      <c r="BZ86" s="157"/>
      <c r="CA86" s="158"/>
      <c r="CB86" s="159"/>
    </row>
    <row r="87" spans="1:80" customHeight="1" ht="20.25">
      <c r="A87" s="122">
        <v>24</v>
      </c>
      <c r="B87" s="173"/>
      <c r="C87" s="160"/>
      <c r="D87" s="182"/>
      <c r="E87" s="183"/>
      <c r="F87" s="198"/>
      <c r="G87" s="181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130"/>
      <c r="AD87" s="130"/>
      <c r="AE87" s="130"/>
      <c r="AF87" s="130"/>
      <c r="AG87" s="130"/>
      <c r="AH87" s="130"/>
      <c r="AI87" s="130"/>
      <c r="AJ87" s="130"/>
      <c r="AK87" s="130"/>
      <c r="AL87" s="130"/>
      <c r="AM87" s="130"/>
      <c r="AN87" s="130"/>
      <c r="AO87" s="130"/>
      <c r="AP87" s="130"/>
      <c r="AQ87" s="130"/>
      <c r="AR87" s="130"/>
      <c r="AS87" s="130"/>
      <c r="AT87" s="130"/>
      <c r="AU87" s="130"/>
      <c r="AV87" s="130"/>
      <c r="AW87" s="130"/>
      <c r="AX87" s="130"/>
      <c r="AY87" s="130"/>
      <c r="AZ87" s="130"/>
      <c r="BA87" s="130"/>
      <c r="BB87" s="130"/>
      <c r="BC87" s="130"/>
      <c r="BD87" s="130"/>
      <c r="BE87" s="130"/>
      <c r="BF87" s="130"/>
      <c r="BG87" s="130"/>
      <c r="BH87" s="130"/>
      <c r="BI87" s="130"/>
      <c r="BJ87" s="130"/>
      <c r="BK87" s="130"/>
      <c r="BL87" s="130"/>
      <c r="BM87" s="130"/>
      <c r="BN87" s="130"/>
      <c r="BO87" s="130"/>
      <c r="BP87" s="131"/>
      <c r="BQ87" s="132" t="str">
        <f>SUM(H87+J87+L87+N87+P87+R87+T87+V87+X87+Z87+AB87+AD87+AF87+AH87+AJ87+AL87+AN87+AP87+AR87+AT87+AV87+AX87+AZ87+BB87+BD87+BF87+BH87+BJ87+BL87+BN87+BP87)</f>
      </c>
      <c r="BR87" s="133" t="str">
        <f>SUM(G87:BP87)</f>
      </c>
      <c r="BS87" s="134" t="str">
        <f>SUM(G87+I87+K87+M87+O87+Q87+S87+U87+W87+Y87+AA87+AC87+AE87+AG87+AI87+AK87+AM87+AO87+AQ87+AS87+AU87+AW87+AY87+BA87+BC87+BE87+BG87+BI87+BK87+BM87+BO87)</f>
      </c>
      <c r="BT87" s="135"/>
      <c r="BU87" s="135"/>
      <c r="BV87" s="135"/>
      <c r="BW87" s="135"/>
      <c r="BX87" s="135"/>
      <c r="BY87" s="135"/>
      <c r="BZ87" s="172"/>
      <c r="CA87" s="136">
        <v>0</v>
      </c>
      <c r="CB87" s="137" t="str">
        <f>CA87*8</f>
      </c>
    </row>
    <row r="88" spans="1:80" customHeight="1" ht="20.25">
      <c r="A88" s="122"/>
      <c r="B88" s="173"/>
      <c r="C88" s="160"/>
      <c r="D88" s="180"/>
      <c r="E88" s="165"/>
      <c r="F88" s="200"/>
      <c r="G88" s="140"/>
      <c r="H88" s="141"/>
      <c r="I88" s="141"/>
      <c r="J88" s="141"/>
      <c r="K88" s="141"/>
      <c r="L88" s="141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  <c r="BJ88" s="141"/>
      <c r="BK88" s="141"/>
      <c r="BL88" s="141"/>
      <c r="BM88" s="141"/>
      <c r="BN88" s="141"/>
      <c r="BO88" s="141"/>
      <c r="BP88" s="142"/>
      <c r="BQ88" s="143"/>
      <c r="BR88" s="144"/>
      <c r="BS88" s="204"/>
      <c r="BT88" s="145"/>
      <c r="BU88" s="145"/>
      <c r="BV88" s="145"/>
      <c r="BW88" s="145"/>
      <c r="BX88" s="145"/>
      <c r="BY88" s="145"/>
      <c r="BZ88" s="146"/>
      <c r="CA88" s="147"/>
      <c r="CB88" s="148"/>
    </row>
    <row r="89" spans="1:80" customHeight="1" ht="20.25">
      <c r="A89" s="122"/>
      <c r="B89" s="173"/>
      <c r="C89" s="160"/>
      <c r="D89" s="185"/>
      <c r="E89" s="186"/>
      <c r="F89" s="202"/>
      <c r="G89" s="151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52"/>
      <c r="W89" s="152"/>
      <c r="X89" s="152"/>
      <c r="Y89" s="152"/>
      <c r="Z89" s="152"/>
      <c r="AA89" s="152"/>
      <c r="AB89" s="152"/>
      <c r="AC89" s="152"/>
      <c r="AD89" s="152"/>
      <c r="AE89" s="152"/>
      <c r="AF89" s="152"/>
      <c r="AG89" s="152"/>
      <c r="AH89" s="152"/>
      <c r="AI89" s="152"/>
      <c r="AJ89" s="152"/>
      <c r="AK89" s="152"/>
      <c r="AL89" s="152"/>
      <c r="AM89" s="152"/>
      <c r="AN89" s="152"/>
      <c r="AO89" s="152"/>
      <c r="AP89" s="152"/>
      <c r="AQ89" s="152"/>
      <c r="AR89" s="152"/>
      <c r="AS89" s="152"/>
      <c r="AT89" s="152"/>
      <c r="AU89" s="152"/>
      <c r="AV89" s="152"/>
      <c r="AW89" s="152"/>
      <c r="AX89" s="152"/>
      <c r="AY89" s="152"/>
      <c r="AZ89" s="152"/>
      <c r="BA89" s="152"/>
      <c r="BB89" s="152"/>
      <c r="BC89" s="152"/>
      <c r="BD89" s="152"/>
      <c r="BE89" s="152"/>
      <c r="BF89" s="152"/>
      <c r="BG89" s="152"/>
      <c r="BH89" s="152"/>
      <c r="BI89" s="152"/>
      <c r="BJ89" s="152"/>
      <c r="BK89" s="152"/>
      <c r="BL89" s="152"/>
      <c r="BM89" s="152"/>
      <c r="BN89" s="152"/>
      <c r="BO89" s="152"/>
      <c r="BP89" s="153"/>
      <c r="BQ89" s="154"/>
      <c r="BR89" s="155"/>
      <c r="BS89" s="155"/>
      <c r="BT89" s="156"/>
      <c r="BU89" s="156"/>
      <c r="BV89" s="156"/>
      <c r="BW89" s="156"/>
      <c r="BX89" s="156"/>
      <c r="BY89" s="156"/>
      <c r="BZ89" s="157"/>
      <c r="CA89" s="158"/>
      <c r="CB89" s="159"/>
    </row>
    <row r="90" spans="1:80" customHeight="1" ht="20.25">
      <c r="A90" s="122">
        <v>25</v>
      </c>
      <c r="B90" s="173"/>
      <c r="C90" s="160"/>
      <c r="D90" s="182"/>
      <c r="E90" s="183"/>
      <c r="F90" s="198"/>
      <c r="G90" s="181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  <c r="AF90" s="130"/>
      <c r="AG90" s="130"/>
      <c r="AH90" s="130"/>
      <c r="AI90" s="130"/>
      <c r="AJ90" s="130"/>
      <c r="AK90" s="130"/>
      <c r="AL90" s="130"/>
      <c r="AM90" s="130"/>
      <c r="AN90" s="130"/>
      <c r="AO90" s="130"/>
      <c r="AP90" s="130"/>
      <c r="AQ90" s="130"/>
      <c r="AR90" s="130"/>
      <c r="AS90" s="130"/>
      <c r="AT90" s="130"/>
      <c r="AU90" s="130"/>
      <c r="AV90" s="130"/>
      <c r="AW90" s="130"/>
      <c r="AX90" s="130"/>
      <c r="AY90" s="130"/>
      <c r="AZ90" s="130"/>
      <c r="BA90" s="130"/>
      <c r="BB90" s="130"/>
      <c r="BC90" s="130"/>
      <c r="BD90" s="130"/>
      <c r="BE90" s="130"/>
      <c r="BF90" s="130"/>
      <c r="BG90" s="130"/>
      <c r="BH90" s="130"/>
      <c r="BI90" s="130"/>
      <c r="BJ90" s="130"/>
      <c r="BK90" s="130"/>
      <c r="BL90" s="130"/>
      <c r="BM90" s="130"/>
      <c r="BN90" s="130"/>
      <c r="BO90" s="130"/>
      <c r="BP90" s="131"/>
      <c r="BQ90" s="132" t="str">
        <f>SUM(H90+J90+L90+N90+P90+R90+T90+V90+X90+Z90+AB90+AD90+AF90+AH90+AJ90+AL90+AN90+AP90+AR90+AT90+AV90+AX90+AZ90+BB90+BD90+BF90+BH90+BJ90+BL90+BN90+BP90)</f>
      </c>
      <c r="BR90" s="133" t="str">
        <f>SUM(G90:BP90)</f>
      </c>
      <c r="BS90" s="134" t="str">
        <f>SUM(G90+I90+K90+M90+O90+Q90+S90+U90+W90+Y90+AA90+AC90+AE90+AG90+AI90+AK90+AM90+AO90+AQ90+AS90+AU90+AW90+AY90+BA90+BC90+BE90+BG90+BI90+BK90+BM90+BO90)</f>
      </c>
      <c r="BT90" s="135"/>
      <c r="BU90" s="135"/>
      <c r="BV90" s="135"/>
      <c r="BW90" s="135"/>
      <c r="BX90" s="135"/>
      <c r="BY90" s="135"/>
      <c r="BZ90" s="172"/>
      <c r="CA90" s="136">
        <v>0</v>
      </c>
      <c r="CB90" s="137" t="str">
        <f>CA90*8</f>
      </c>
    </row>
    <row r="91" spans="1:80" customHeight="1" ht="20.25">
      <c r="A91" s="122"/>
      <c r="B91" s="173"/>
      <c r="C91" s="160"/>
      <c r="D91" s="180"/>
      <c r="E91" s="165"/>
      <c r="F91" s="200"/>
      <c r="G91" s="140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  <c r="BJ91" s="141"/>
      <c r="BK91" s="141"/>
      <c r="BL91" s="141"/>
      <c r="BM91" s="141"/>
      <c r="BN91" s="141"/>
      <c r="BO91" s="141"/>
      <c r="BP91" s="142"/>
      <c r="BQ91" s="143"/>
      <c r="BR91" s="144"/>
      <c r="BS91" s="144"/>
      <c r="BT91" s="145"/>
      <c r="BU91" s="145"/>
      <c r="BV91" s="145"/>
      <c r="BW91" s="145"/>
      <c r="BX91" s="145"/>
      <c r="BY91" s="145"/>
      <c r="BZ91" s="146"/>
      <c r="CA91" s="147"/>
      <c r="CB91" s="148"/>
    </row>
    <row r="92" spans="1:80" customHeight="1" ht="20.25">
      <c r="A92" s="122"/>
      <c r="B92" s="173"/>
      <c r="C92" s="160"/>
      <c r="D92" s="185"/>
      <c r="E92" s="186"/>
      <c r="F92" s="202"/>
      <c r="G92" s="151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52"/>
      <c r="W92" s="152"/>
      <c r="X92" s="152"/>
      <c r="Y92" s="152"/>
      <c r="Z92" s="152"/>
      <c r="AA92" s="152"/>
      <c r="AB92" s="152"/>
      <c r="AC92" s="152"/>
      <c r="AD92" s="152"/>
      <c r="AE92" s="152"/>
      <c r="AF92" s="152"/>
      <c r="AG92" s="152"/>
      <c r="AH92" s="152"/>
      <c r="AI92" s="152"/>
      <c r="AJ92" s="152"/>
      <c r="AK92" s="152"/>
      <c r="AL92" s="152"/>
      <c r="AM92" s="152"/>
      <c r="AN92" s="152"/>
      <c r="AO92" s="152"/>
      <c r="AP92" s="152"/>
      <c r="AQ92" s="152"/>
      <c r="AR92" s="152"/>
      <c r="AS92" s="152"/>
      <c r="AT92" s="152"/>
      <c r="AU92" s="152"/>
      <c r="AV92" s="152"/>
      <c r="AW92" s="152"/>
      <c r="AX92" s="152"/>
      <c r="AY92" s="152"/>
      <c r="AZ92" s="152"/>
      <c r="BA92" s="152"/>
      <c r="BB92" s="152"/>
      <c r="BC92" s="152"/>
      <c r="BD92" s="152"/>
      <c r="BE92" s="152"/>
      <c r="BF92" s="152"/>
      <c r="BG92" s="152"/>
      <c r="BH92" s="152"/>
      <c r="BI92" s="152"/>
      <c r="BJ92" s="152"/>
      <c r="BK92" s="152"/>
      <c r="BL92" s="152"/>
      <c r="BM92" s="152"/>
      <c r="BN92" s="152"/>
      <c r="BO92" s="152"/>
      <c r="BP92" s="153"/>
      <c r="BQ92" s="154"/>
      <c r="BR92" s="155"/>
      <c r="BS92" s="155"/>
      <c r="BT92" s="156"/>
      <c r="BU92" s="156"/>
      <c r="BV92" s="156"/>
      <c r="BW92" s="156"/>
      <c r="BX92" s="156"/>
      <c r="BY92" s="156"/>
      <c r="BZ92" s="157"/>
      <c r="CA92" s="158"/>
      <c r="CB92" s="159"/>
    </row>
    <row r="93" spans="1:80" customHeight="1" ht="20.25">
      <c r="A93" s="122">
        <v>26</v>
      </c>
      <c r="B93" s="173"/>
      <c r="C93" s="160"/>
      <c r="D93" s="182"/>
      <c r="E93" s="183"/>
      <c r="F93" s="198"/>
      <c r="G93" s="181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0"/>
      <c r="AD93" s="130"/>
      <c r="AE93" s="130"/>
      <c r="AF93" s="130"/>
      <c r="AG93" s="130"/>
      <c r="AH93" s="130"/>
      <c r="AI93" s="130"/>
      <c r="AJ93" s="130"/>
      <c r="AK93" s="130"/>
      <c r="AL93" s="130"/>
      <c r="AM93" s="130"/>
      <c r="AN93" s="130"/>
      <c r="AO93" s="130"/>
      <c r="AP93" s="130"/>
      <c r="AQ93" s="130"/>
      <c r="AR93" s="130"/>
      <c r="AS93" s="130"/>
      <c r="AT93" s="130"/>
      <c r="AU93" s="130"/>
      <c r="AV93" s="130"/>
      <c r="AW93" s="130"/>
      <c r="AX93" s="130"/>
      <c r="AY93" s="130"/>
      <c r="AZ93" s="130"/>
      <c r="BA93" s="130"/>
      <c r="BB93" s="130"/>
      <c r="BC93" s="130"/>
      <c r="BD93" s="130"/>
      <c r="BE93" s="130"/>
      <c r="BF93" s="130"/>
      <c r="BG93" s="130"/>
      <c r="BH93" s="130"/>
      <c r="BI93" s="130"/>
      <c r="BJ93" s="130"/>
      <c r="BK93" s="130"/>
      <c r="BL93" s="130"/>
      <c r="BM93" s="130"/>
      <c r="BN93" s="130"/>
      <c r="BO93" s="130"/>
      <c r="BP93" s="131"/>
      <c r="BQ93" s="132" t="str">
        <f>SUM(H93+J93+L93+N93+P93+R93+T93+V93+X93+Z93+AB93+AD93+AF93+AH93+AJ93+AL93+AN93+AP93+AR93+AT93+AV93+AX93+AZ93+BB93+BD93+BF93+BH93+BJ93+BL93+BN93+BP93)</f>
      </c>
      <c r="BR93" s="133" t="str">
        <f>SUM(G93:BP93)</f>
      </c>
      <c r="BS93" s="134" t="str">
        <f>SUM(G93+I93+K93+M93+O93+Q93+S93+U93+W93+Y93+AA93+AC93+AE93+AG93+AI93+AK93+AM93+AO93+AQ93+AS93+AU93+AW93+AY93+BA93+BC93+BE93+BG93+BI93+BK93+BM93+BO93)</f>
      </c>
      <c r="BT93" s="135"/>
      <c r="BU93" s="135"/>
      <c r="BV93" s="135"/>
      <c r="BW93" s="135"/>
      <c r="BX93" s="135"/>
      <c r="BY93" s="135"/>
      <c r="BZ93" s="172"/>
      <c r="CA93" s="136">
        <v>0</v>
      </c>
      <c r="CB93" s="137" t="str">
        <f>CA93*8</f>
      </c>
    </row>
    <row r="94" spans="1:80" customHeight="1" ht="20.25">
      <c r="A94" s="122"/>
      <c r="B94" s="173"/>
      <c r="C94" s="160"/>
      <c r="D94" s="180"/>
      <c r="E94" s="165"/>
      <c r="F94" s="200"/>
      <c r="G94" s="140"/>
      <c r="H94" s="141"/>
      <c r="I94" s="141"/>
      <c r="J94" s="141"/>
      <c r="K94" s="141"/>
      <c r="L94" s="141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  <c r="BJ94" s="141"/>
      <c r="BK94" s="141"/>
      <c r="BL94" s="141"/>
      <c r="BM94" s="141"/>
      <c r="BN94" s="141"/>
      <c r="BO94" s="141"/>
      <c r="BP94" s="142"/>
      <c r="BQ94" s="143"/>
      <c r="BR94" s="144"/>
      <c r="BS94" s="144"/>
      <c r="BT94" s="145"/>
      <c r="BU94" s="145"/>
      <c r="BV94" s="145"/>
      <c r="BW94" s="145"/>
      <c r="BX94" s="145"/>
      <c r="BY94" s="145"/>
      <c r="BZ94" s="146"/>
      <c r="CA94" s="147"/>
      <c r="CB94" s="148"/>
    </row>
    <row r="95" spans="1:80" customHeight="1" ht="20.25">
      <c r="A95" s="122"/>
      <c r="B95" s="173"/>
      <c r="C95" s="160"/>
      <c r="D95" s="185"/>
      <c r="E95" s="186"/>
      <c r="F95" s="202"/>
      <c r="G95" s="151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152"/>
      <c r="Y95" s="152"/>
      <c r="Z95" s="152"/>
      <c r="AA95" s="152"/>
      <c r="AB95" s="152"/>
      <c r="AC95" s="152"/>
      <c r="AD95" s="152"/>
      <c r="AE95" s="152"/>
      <c r="AF95" s="152"/>
      <c r="AG95" s="152"/>
      <c r="AH95" s="152"/>
      <c r="AI95" s="152"/>
      <c r="AJ95" s="152"/>
      <c r="AK95" s="152"/>
      <c r="AL95" s="152"/>
      <c r="AM95" s="152"/>
      <c r="AN95" s="152"/>
      <c r="AO95" s="152"/>
      <c r="AP95" s="152"/>
      <c r="AQ95" s="152"/>
      <c r="AR95" s="152"/>
      <c r="AS95" s="152"/>
      <c r="AT95" s="152"/>
      <c r="AU95" s="152"/>
      <c r="AV95" s="152"/>
      <c r="AW95" s="152"/>
      <c r="AX95" s="152"/>
      <c r="AY95" s="152"/>
      <c r="AZ95" s="152"/>
      <c r="BA95" s="152"/>
      <c r="BB95" s="152"/>
      <c r="BC95" s="152"/>
      <c r="BD95" s="152"/>
      <c r="BE95" s="152"/>
      <c r="BF95" s="152"/>
      <c r="BG95" s="152"/>
      <c r="BH95" s="152"/>
      <c r="BI95" s="152"/>
      <c r="BJ95" s="152"/>
      <c r="BK95" s="152"/>
      <c r="BL95" s="152"/>
      <c r="BM95" s="152"/>
      <c r="BN95" s="152"/>
      <c r="BO95" s="152"/>
      <c r="BP95" s="153"/>
      <c r="BQ95" s="154"/>
      <c r="BR95" s="155"/>
      <c r="BS95" s="155"/>
      <c r="BT95" s="156"/>
      <c r="BU95" s="156"/>
      <c r="BV95" s="156"/>
      <c r="BW95" s="156"/>
      <c r="BX95" s="156"/>
      <c r="BY95" s="156"/>
      <c r="BZ95" s="157"/>
      <c r="CA95" s="158"/>
      <c r="CB95" s="159"/>
    </row>
    <row r="96" spans="1:80" customHeight="1" ht="20.25">
      <c r="A96" s="122">
        <v>27</v>
      </c>
      <c r="B96" s="173"/>
      <c r="C96" s="160"/>
      <c r="D96" s="182"/>
      <c r="E96" s="183"/>
      <c r="F96" s="198"/>
      <c r="G96" s="181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130"/>
      <c r="AI96" s="130"/>
      <c r="AJ96" s="130"/>
      <c r="AK96" s="130"/>
      <c r="AL96" s="130"/>
      <c r="AM96" s="130"/>
      <c r="AN96" s="130"/>
      <c r="AO96" s="130"/>
      <c r="AP96" s="130"/>
      <c r="AQ96" s="130"/>
      <c r="AR96" s="130"/>
      <c r="AS96" s="130"/>
      <c r="AT96" s="130"/>
      <c r="AU96" s="130"/>
      <c r="AV96" s="130"/>
      <c r="AW96" s="130"/>
      <c r="AX96" s="130"/>
      <c r="AY96" s="130"/>
      <c r="AZ96" s="130"/>
      <c r="BA96" s="130"/>
      <c r="BB96" s="130"/>
      <c r="BC96" s="130"/>
      <c r="BD96" s="130"/>
      <c r="BE96" s="130"/>
      <c r="BF96" s="130"/>
      <c r="BG96" s="130"/>
      <c r="BH96" s="130"/>
      <c r="BI96" s="130"/>
      <c r="BJ96" s="130"/>
      <c r="BK96" s="130"/>
      <c r="BL96" s="130"/>
      <c r="BM96" s="130"/>
      <c r="BN96" s="130"/>
      <c r="BO96" s="130"/>
      <c r="BP96" s="131"/>
      <c r="BQ96" s="132" t="str">
        <f>SUM(H96+J96+L96+N96+P96+R96+T96+V96+X96+Z96+AB96+AD96+AF96+AH96+AJ96+AL96+AN96+AP96+AR96+AT96+AV96+AX96+AZ96+BB96+BD96+BF96+BH96+BJ96+BL96+BN96+BP96)</f>
      </c>
      <c r="BR96" s="133" t="str">
        <f>SUM(G96:BP96)</f>
      </c>
      <c r="BS96" s="134" t="str">
        <f>SUM(G96+I96+K96+M96+O96+Q96+S96+U96+W96+Y96+AA96+AC96+AE96+AG96+AI96+AK96+AM96+AO96+AQ96+AS96+AU96+AW96+AY96+BA96+BC96+BE96+BG96+BI96+BK96+BM96+BO96)</f>
      </c>
      <c r="BT96" s="135"/>
      <c r="BU96" s="135"/>
      <c r="BV96" s="135"/>
      <c r="BW96" s="135"/>
      <c r="BX96" s="135"/>
      <c r="BY96" s="135"/>
      <c r="BZ96" s="172"/>
      <c r="CA96" s="136">
        <v>0</v>
      </c>
      <c r="CB96" s="137" t="str">
        <f>CA96*8</f>
      </c>
    </row>
    <row r="97" spans="1:80" customHeight="1" ht="20.25">
      <c r="A97" s="122"/>
      <c r="B97" s="173"/>
      <c r="C97" s="160"/>
      <c r="D97" s="180"/>
      <c r="E97" s="165"/>
      <c r="F97" s="200"/>
      <c r="G97" s="140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  <c r="BJ97" s="141"/>
      <c r="BK97" s="141"/>
      <c r="BL97" s="141"/>
      <c r="BM97" s="141"/>
      <c r="BN97" s="141"/>
      <c r="BO97" s="141"/>
      <c r="BP97" s="142"/>
      <c r="BQ97" s="143"/>
      <c r="BR97" s="144"/>
      <c r="BS97" s="144"/>
      <c r="BT97" s="145"/>
      <c r="BU97" s="145"/>
      <c r="BV97" s="145"/>
      <c r="BW97" s="145"/>
      <c r="BX97" s="145"/>
      <c r="BY97" s="145"/>
      <c r="BZ97" s="146"/>
      <c r="CA97" s="147"/>
      <c r="CB97" s="148"/>
    </row>
    <row r="98" spans="1:80" customHeight="1" ht="20.25">
      <c r="A98" s="122"/>
      <c r="B98" s="173"/>
      <c r="C98" s="160"/>
      <c r="D98" s="185"/>
      <c r="E98" s="186"/>
      <c r="F98" s="202"/>
      <c r="G98" s="151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  <c r="AA98" s="152"/>
      <c r="AB98" s="152"/>
      <c r="AC98" s="152"/>
      <c r="AD98" s="152"/>
      <c r="AE98" s="152"/>
      <c r="AF98" s="152"/>
      <c r="AG98" s="152"/>
      <c r="AH98" s="152"/>
      <c r="AI98" s="152"/>
      <c r="AJ98" s="152"/>
      <c r="AK98" s="152"/>
      <c r="AL98" s="152"/>
      <c r="AM98" s="152"/>
      <c r="AN98" s="152"/>
      <c r="AO98" s="152"/>
      <c r="AP98" s="152"/>
      <c r="AQ98" s="152"/>
      <c r="AR98" s="152"/>
      <c r="AS98" s="152"/>
      <c r="AT98" s="152"/>
      <c r="AU98" s="152"/>
      <c r="AV98" s="152"/>
      <c r="AW98" s="152"/>
      <c r="AX98" s="152"/>
      <c r="AY98" s="152"/>
      <c r="AZ98" s="152"/>
      <c r="BA98" s="152"/>
      <c r="BB98" s="152"/>
      <c r="BC98" s="152"/>
      <c r="BD98" s="152"/>
      <c r="BE98" s="152"/>
      <c r="BF98" s="152"/>
      <c r="BG98" s="152"/>
      <c r="BH98" s="152"/>
      <c r="BI98" s="152"/>
      <c r="BJ98" s="152"/>
      <c r="BK98" s="152"/>
      <c r="BL98" s="152"/>
      <c r="BM98" s="152"/>
      <c r="BN98" s="152"/>
      <c r="BO98" s="152"/>
      <c r="BP98" s="153"/>
      <c r="BQ98" s="154"/>
      <c r="BR98" s="155"/>
      <c r="BS98" s="155"/>
      <c r="BT98" s="156"/>
      <c r="BU98" s="156"/>
      <c r="BV98" s="156"/>
      <c r="BW98" s="156"/>
      <c r="BX98" s="156"/>
      <c r="BY98" s="156"/>
      <c r="BZ98" s="157"/>
      <c r="CA98" s="158"/>
      <c r="CB98" s="159"/>
    </row>
    <row r="99" spans="1:80" customHeight="1" ht="20.25">
      <c r="A99" s="122">
        <v>28</v>
      </c>
      <c r="B99" s="173"/>
      <c r="C99" s="160"/>
      <c r="D99" s="182"/>
      <c r="E99" s="183"/>
      <c r="F99" s="198"/>
      <c r="G99" s="181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  <c r="AC99" s="130"/>
      <c r="AD99" s="130"/>
      <c r="AE99" s="130"/>
      <c r="AF99" s="130"/>
      <c r="AG99" s="130"/>
      <c r="AH99" s="130"/>
      <c r="AI99" s="130"/>
      <c r="AJ99" s="130"/>
      <c r="AK99" s="130"/>
      <c r="AL99" s="130"/>
      <c r="AM99" s="130"/>
      <c r="AN99" s="130"/>
      <c r="AO99" s="130"/>
      <c r="AP99" s="130"/>
      <c r="AQ99" s="130"/>
      <c r="AR99" s="130"/>
      <c r="AS99" s="130"/>
      <c r="AT99" s="130"/>
      <c r="AU99" s="130"/>
      <c r="AV99" s="130"/>
      <c r="AW99" s="130"/>
      <c r="AX99" s="130"/>
      <c r="AY99" s="130"/>
      <c r="AZ99" s="130"/>
      <c r="BA99" s="130"/>
      <c r="BB99" s="130"/>
      <c r="BC99" s="130"/>
      <c r="BD99" s="130"/>
      <c r="BE99" s="130"/>
      <c r="BF99" s="130"/>
      <c r="BG99" s="130"/>
      <c r="BH99" s="130"/>
      <c r="BI99" s="130"/>
      <c r="BJ99" s="130"/>
      <c r="BK99" s="130"/>
      <c r="BL99" s="130"/>
      <c r="BM99" s="130"/>
      <c r="BN99" s="130"/>
      <c r="BO99" s="130"/>
      <c r="BP99" s="131"/>
      <c r="BQ99" s="132" t="str">
        <f>SUM(H99+J99+L99+N99+P99+R99+T99+V99+X99+Z99+AB99+AD99+AF99+AH99+AJ99+AL99+AN99+AP99+AR99+AT99+AV99+AX99+AZ99+BB99+BD99+BF99+BH99+BJ99+BL99+BN99+BP99)</f>
      </c>
      <c r="BR99" s="133" t="str">
        <f>SUM(G99:BP99)</f>
      </c>
      <c r="BS99" s="134" t="str">
        <f>SUM(G99+I99+K99+M99+O99+Q99+S99+U99+W99+Y99+AA99+AC99+AE99+AG99+AI99+AK99+AM99+AO99+AQ99+AS99+AU99+AW99+AY99+BA99+BC99+BE99+BG99+BI99+BK99+BM99+BO99)</f>
      </c>
      <c r="BT99" s="135"/>
      <c r="BU99" s="135"/>
      <c r="BV99" s="135"/>
      <c r="BW99" s="135"/>
      <c r="BX99" s="135"/>
      <c r="BY99" s="135"/>
      <c r="BZ99" s="172"/>
      <c r="CA99" s="136">
        <v>0</v>
      </c>
      <c r="CB99" s="137" t="str">
        <f>CA99*8</f>
      </c>
    </row>
    <row r="100" spans="1:80" customHeight="1" ht="20.25">
      <c r="A100" s="122"/>
      <c r="B100" s="173"/>
      <c r="C100" s="160"/>
      <c r="D100" s="180"/>
      <c r="E100" s="165"/>
      <c r="F100" s="200"/>
      <c r="G100" s="140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  <c r="BJ100" s="141"/>
      <c r="BK100" s="141"/>
      <c r="BL100" s="141"/>
      <c r="BM100" s="141"/>
      <c r="BN100" s="141"/>
      <c r="BO100" s="141"/>
      <c r="BP100" s="142"/>
      <c r="BQ100" s="143"/>
      <c r="BR100" s="144"/>
      <c r="BS100" s="144"/>
      <c r="BT100" s="145"/>
      <c r="BU100" s="145"/>
      <c r="BV100" s="145"/>
      <c r="BW100" s="145"/>
      <c r="BX100" s="145"/>
      <c r="BY100" s="145"/>
      <c r="BZ100" s="146"/>
      <c r="CA100" s="147"/>
      <c r="CB100" s="148"/>
    </row>
    <row r="101" spans="1:80" customHeight="1" ht="20.25">
      <c r="A101" s="122"/>
      <c r="B101" s="173"/>
      <c r="C101" s="160"/>
      <c r="D101" s="185"/>
      <c r="E101" s="186"/>
      <c r="F101" s="202"/>
      <c r="G101" s="151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152"/>
      <c r="AR101" s="152"/>
      <c r="AS101" s="152"/>
      <c r="AT101" s="152"/>
      <c r="AU101" s="152"/>
      <c r="AV101" s="152"/>
      <c r="AW101" s="152"/>
      <c r="AX101" s="152"/>
      <c r="AY101" s="152"/>
      <c r="AZ101" s="152"/>
      <c r="BA101" s="152"/>
      <c r="BB101" s="152"/>
      <c r="BC101" s="152"/>
      <c r="BD101" s="152"/>
      <c r="BE101" s="152"/>
      <c r="BF101" s="152"/>
      <c r="BG101" s="152"/>
      <c r="BH101" s="152"/>
      <c r="BI101" s="152"/>
      <c r="BJ101" s="152"/>
      <c r="BK101" s="152"/>
      <c r="BL101" s="152"/>
      <c r="BM101" s="152"/>
      <c r="BN101" s="152"/>
      <c r="BO101" s="152"/>
      <c r="BP101" s="153"/>
      <c r="BQ101" s="154"/>
      <c r="BR101" s="155"/>
      <c r="BS101" s="155"/>
      <c r="BT101" s="156"/>
      <c r="BU101" s="156"/>
      <c r="BV101" s="156"/>
      <c r="BW101" s="156"/>
      <c r="BX101" s="156"/>
      <c r="BY101" s="156"/>
      <c r="BZ101" s="157"/>
      <c r="CA101" s="158"/>
      <c r="CB101" s="159"/>
    </row>
    <row r="102" spans="1:80" customHeight="1" ht="20.25">
      <c r="A102" s="122">
        <v>29</v>
      </c>
      <c r="B102" s="123"/>
      <c r="C102" s="160"/>
      <c r="D102" s="161"/>
      <c r="E102" s="205"/>
      <c r="F102" s="206"/>
      <c r="G102" s="128"/>
      <c r="H102" s="130"/>
      <c r="I102" s="130"/>
      <c r="J102" s="130"/>
      <c r="K102" s="130"/>
      <c r="L102" s="130"/>
      <c r="M102" s="130"/>
      <c r="N102" s="130"/>
      <c r="O102" s="130"/>
      <c r="P102" s="130"/>
      <c r="Q102" s="130"/>
      <c r="R102" s="130"/>
      <c r="S102" s="130"/>
      <c r="T102" s="130"/>
      <c r="U102" s="130"/>
      <c r="V102" s="130"/>
      <c r="W102" s="130"/>
      <c r="X102" s="130"/>
      <c r="Y102" s="130"/>
      <c r="Z102" s="130"/>
      <c r="AA102" s="130"/>
      <c r="AB102" s="130"/>
      <c r="AC102" s="130"/>
      <c r="AD102" s="130"/>
      <c r="AE102" s="130"/>
      <c r="AF102" s="130"/>
      <c r="AG102" s="130"/>
      <c r="AH102" s="130"/>
      <c r="AI102" s="130"/>
      <c r="AJ102" s="130"/>
      <c r="AK102" s="130"/>
      <c r="AL102" s="130"/>
      <c r="AM102" s="130"/>
      <c r="AN102" s="130"/>
      <c r="AO102" s="130"/>
      <c r="AP102" s="130"/>
      <c r="AQ102" s="130"/>
      <c r="AR102" s="130"/>
      <c r="AS102" s="130"/>
      <c r="AT102" s="130"/>
      <c r="AU102" s="130"/>
      <c r="AV102" s="130"/>
      <c r="AW102" s="130"/>
      <c r="AX102" s="130"/>
      <c r="AY102" s="130"/>
      <c r="AZ102" s="130"/>
      <c r="BA102" s="130"/>
      <c r="BB102" s="130"/>
      <c r="BC102" s="130"/>
      <c r="BD102" s="130"/>
      <c r="BE102" s="130"/>
      <c r="BF102" s="130"/>
      <c r="BG102" s="130"/>
      <c r="BH102" s="130"/>
      <c r="BI102" s="130"/>
      <c r="BJ102" s="130"/>
      <c r="BK102" s="130"/>
      <c r="BL102" s="130"/>
      <c r="BM102" s="130"/>
      <c r="BN102" s="130"/>
      <c r="BO102" s="130"/>
      <c r="BP102" s="131"/>
      <c r="BQ102" s="132" t="str">
        <f>SUM(H102+J102+L102+N102+P102+R102+T102+V102+X102+Z102+AB102+AD102+AF102+AH102+AJ102+AL102+AN102+AP102+AR102+AT102+AV102+AX102+AZ102+BB102+BD102+BF102+BH102+BJ102+BL102+BN102+BP102)</f>
      </c>
      <c r="BR102" s="133" t="str">
        <f>SUM(G102:BP102)</f>
      </c>
      <c r="BS102" s="134" t="str">
        <f>SUM(G102+I102+K102+M102+O102+Q102+S102+U102+W102+Y102+AA102+AC102+AE102+AG102+AI102+AK102+AM102+AO102+AQ102+AS102+AU102+AW102+AY102+BA102+BC102+BE102+BG102+BI102+BK102+BM102+BO102)</f>
      </c>
      <c r="BT102" s="135"/>
      <c r="BU102" s="135"/>
      <c r="BV102" s="135"/>
      <c r="BW102" s="135"/>
      <c r="BX102" s="135"/>
      <c r="BY102" s="135"/>
      <c r="BZ102" s="135"/>
      <c r="CA102" s="136">
        <v>0</v>
      </c>
      <c r="CB102" s="137" t="str">
        <f>CA102*8</f>
      </c>
    </row>
    <row r="103" spans="1:80" customHeight="1" ht="20.25">
      <c r="A103" s="122"/>
      <c r="B103" s="123"/>
      <c r="C103" s="160"/>
      <c r="D103" s="161"/>
      <c r="E103" s="165"/>
      <c r="F103" s="200"/>
      <c r="G103" s="140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  <c r="BJ103" s="141"/>
      <c r="BK103" s="141"/>
      <c r="BL103" s="141"/>
      <c r="BM103" s="141"/>
      <c r="BN103" s="141"/>
      <c r="BO103" s="141"/>
      <c r="BP103" s="142"/>
      <c r="BQ103" s="143"/>
      <c r="BR103" s="144"/>
      <c r="BS103" s="144"/>
      <c r="BT103" s="145"/>
      <c r="BU103" s="145"/>
      <c r="BV103" s="145"/>
      <c r="BW103" s="145"/>
      <c r="BX103" s="145"/>
      <c r="BY103" s="145"/>
      <c r="BZ103" s="146"/>
      <c r="CA103" s="147"/>
      <c r="CB103" s="148"/>
    </row>
    <row r="104" spans="1:80" customHeight="1" ht="20.25">
      <c r="A104" s="122"/>
      <c r="B104" s="123"/>
      <c r="C104" s="160"/>
      <c r="D104" s="161"/>
      <c r="E104" s="149"/>
      <c r="F104" s="202"/>
      <c r="G104" s="151"/>
      <c r="H104" s="152"/>
      <c r="I104" s="152"/>
      <c r="J104" s="152"/>
      <c r="K104" s="152"/>
      <c r="L104" s="152"/>
      <c r="M104" s="152"/>
      <c r="N104" s="152"/>
      <c r="O104" s="152"/>
      <c r="P104" s="152"/>
      <c r="Q104" s="152"/>
      <c r="R104" s="152"/>
      <c r="S104" s="152"/>
      <c r="T104" s="152"/>
      <c r="U104" s="152"/>
      <c r="V104" s="152"/>
      <c r="W104" s="152"/>
      <c r="X104" s="152"/>
      <c r="Y104" s="152"/>
      <c r="Z104" s="152"/>
      <c r="AA104" s="152"/>
      <c r="AB104" s="152"/>
      <c r="AC104" s="152"/>
      <c r="AD104" s="152"/>
      <c r="AE104" s="152"/>
      <c r="AF104" s="152"/>
      <c r="AG104" s="152"/>
      <c r="AH104" s="152"/>
      <c r="AI104" s="152"/>
      <c r="AJ104" s="152"/>
      <c r="AK104" s="152"/>
      <c r="AL104" s="152"/>
      <c r="AM104" s="152"/>
      <c r="AN104" s="152"/>
      <c r="AO104" s="152"/>
      <c r="AP104" s="152"/>
      <c r="AQ104" s="152"/>
      <c r="AR104" s="152"/>
      <c r="AS104" s="152"/>
      <c r="AT104" s="152"/>
      <c r="AU104" s="152"/>
      <c r="AV104" s="152"/>
      <c r="AW104" s="152"/>
      <c r="AX104" s="152"/>
      <c r="AY104" s="152"/>
      <c r="AZ104" s="152"/>
      <c r="BA104" s="152"/>
      <c r="BB104" s="152"/>
      <c r="BC104" s="152"/>
      <c r="BD104" s="152"/>
      <c r="BE104" s="152"/>
      <c r="BF104" s="152"/>
      <c r="BG104" s="152"/>
      <c r="BH104" s="152"/>
      <c r="BI104" s="152"/>
      <c r="BJ104" s="152"/>
      <c r="BK104" s="152"/>
      <c r="BL104" s="152"/>
      <c r="BM104" s="152"/>
      <c r="BN104" s="152"/>
      <c r="BO104" s="152"/>
      <c r="BP104" s="153"/>
      <c r="BQ104" s="154"/>
      <c r="BR104" s="155"/>
      <c r="BS104" s="155"/>
      <c r="BT104" s="156"/>
      <c r="BU104" s="156"/>
      <c r="BV104" s="156"/>
      <c r="BW104" s="156"/>
      <c r="BX104" s="156"/>
      <c r="BY104" s="156"/>
      <c r="BZ104" s="157"/>
      <c r="CA104" s="158"/>
      <c r="CB104" s="159"/>
    </row>
    <row r="105" spans="1:80" customHeight="1" ht="20.25">
      <c r="A105" s="122">
        <v>30</v>
      </c>
      <c r="B105" s="123"/>
      <c r="C105" s="160"/>
      <c r="D105" s="161"/>
      <c r="E105" s="205"/>
      <c r="F105" s="206"/>
      <c r="G105" s="128"/>
      <c r="H105" s="130"/>
      <c r="I105" s="130"/>
      <c r="J105" s="130"/>
      <c r="K105" s="130"/>
      <c r="L105" s="130"/>
      <c r="M105" s="130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0"/>
      <c r="AA105" s="130"/>
      <c r="AB105" s="130"/>
      <c r="AC105" s="130"/>
      <c r="AD105" s="130"/>
      <c r="AE105" s="130"/>
      <c r="AF105" s="130"/>
      <c r="AG105" s="130"/>
      <c r="AH105" s="130"/>
      <c r="AI105" s="130"/>
      <c r="AJ105" s="130"/>
      <c r="AK105" s="130"/>
      <c r="AL105" s="130"/>
      <c r="AM105" s="130"/>
      <c r="AN105" s="130"/>
      <c r="AO105" s="130"/>
      <c r="AP105" s="130"/>
      <c r="AQ105" s="130"/>
      <c r="AR105" s="130"/>
      <c r="AS105" s="130"/>
      <c r="AT105" s="130"/>
      <c r="AU105" s="130"/>
      <c r="AV105" s="130"/>
      <c r="AW105" s="130"/>
      <c r="AX105" s="130"/>
      <c r="AY105" s="130"/>
      <c r="AZ105" s="130"/>
      <c r="BA105" s="130"/>
      <c r="BB105" s="130"/>
      <c r="BC105" s="130"/>
      <c r="BD105" s="130"/>
      <c r="BE105" s="130"/>
      <c r="BF105" s="130"/>
      <c r="BG105" s="130"/>
      <c r="BH105" s="130"/>
      <c r="BI105" s="130"/>
      <c r="BJ105" s="130"/>
      <c r="BK105" s="130"/>
      <c r="BL105" s="130"/>
      <c r="BM105" s="130"/>
      <c r="BN105" s="130"/>
      <c r="BO105" s="130"/>
      <c r="BP105" s="131"/>
      <c r="BQ105" s="132" t="str">
        <f>SUM(H105+J105+L105+N105+P105+R105+T105+V105+X105+Z105+AB105+AD105+AF105+AH105+AJ105+AL105+AN105+AP105+AR105+AT105+AV105+AX105+AZ105+BB105+BD105+BF105+BH105+BJ105+BL105+BN105+BP105)</f>
      </c>
      <c r="BR105" s="133" t="str">
        <f>SUM(G105:BP105)</f>
      </c>
      <c r="BS105" s="134" t="str">
        <f>SUM(G105+I105+K105+M105+O105+Q105+S105+U105+W105+Y105+AA105+AC105+AE105+AG105+AI105+AK105+AM105+AO105+AQ105+AS105+AU105+AW105+AY105+BA105+BC105+BE105+BG105+BI105+BK105+BM105+BO105)</f>
      </c>
      <c r="BT105" s="135"/>
      <c r="BU105" s="135"/>
      <c r="BV105" s="135"/>
      <c r="BW105" s="135"/>
      <c r="BX105" s="135"/>
      <c r="BY105" s="135"/>
      <c r="BZ105" s="172"/>
      <c r="CA105" s="174">
        <v>0</v>
      </c>
      <c r="CB105" s="137" t="str">
        <f>CA105*4</f>
      </c>
    </row>
    <row r="106" spans="1:80" customHeight="1" ht="20.25">
      <c r="A106" s="122"/>
      <c r="B106" s="123"/>
      <c r="C106" s="160"/>
      <c r="D106" s="161"/>
      <c r="E106" s="165"/>
      <c r="F106" s="200"/>
      <c r="G106" s="140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  <c r="BJ106" s="141"/>
      <c r="BK106" s="141"/>
      <c r="BL106" s="141"/>
      <c r="BM106" s="141"/>
      <c r="BN106" s="141"/>
      <c r="BO106" s="141"/>
      <c r="BP106" s="142"/>
      <c r="BQ106" s="143"/>
      <c r="BR106" s="144"/>
      <c r="BS106" s="144"/>
      <c r="BT106" s="145"/>
      <c r="BU106" s="145"/>
      <c r="BV106" s="145"/>
      <c r="BW106" s="145"/>
      <c r="BX106" s="145"/>
      <c r="BY106" s="145"/>
      <c r="BZ106" s="145"/>
      <c r="CA106" s="176"/>
      <c r="CB106" s="148"/>
    </row>
    <row r="107" spans="1:80" customHeight="1" ht="20.25">
      <c r="A107" s="122"/>
      <c r="B107" s="123"/>
      <c r="C107" s="160"/>
      <c r="D107" s="161"/>
      <c r="E107" s="149"/>
      <c r="F107" s="202"/>
      <c r="G107" s="151"/>
      <c r="H107" s="152"/>
      <c r="I107" s="152"/>
      <c r="J107" s="152"/>
      <c r="K107" s="152"/>
      <c r="L107" s="152"/>
      <c r="M107" s="152"/>
      <c r="N107" s="152"/>
      <c r="O107" s="152"/>
      <c r="P107" s="152"/>
      <c r="Q107" s="152"/>
      <c r="R107" s="152"/>
      <c r="S107" s="152"/>
      <c r="T107" s="152"/>
      <c r="U107" s="152"/>
      <c r="V107" s="152"/>
      <c r="W107" s="152"/>
      <c r="X107" s="152"/>
      <c r="Y107" s="152"/>
      <c r="Z107" s="152"/>
      <c r="AA107" s="152"/>
      <c r="AB107" s="152"/>
      <c r="AC107" s="152"/>
      <c r="AD107" s="152"/>
      <c r="AE107" s="152"/>
      <c r="AF107" s="152"/>
      <c r="AG107" s="152"/>
      <c r="AH107" s="152"/>
      <c r="AI107" s="152"/>
      <c r="AJ107" s="152"/>
      <c r="AK107" s="152"/>
      <c r="AL107" s="152"/>
      <c r="AM107" s="152"/>
      <c r="AN107" s="152"/>
      <c r="AO107" s="152"/>
      <c r="AP107" s="152"/>
      <c r="AQ107" s="152"/>
      <c r="AR107" s="152"/>
      <c r="AS107" s="152"/>
      <c r="AT107" s="152"/>
      <c r="AU107" s="152"/>
      <c r="AV107" s="152"/>
      <c r="AW107" s="152"/>
      <c r="AX107" s="152"/>
      <c r="AY107" s="152"/>
      <c r="AZ107" s="152"/>
      <c r="BA107" s="152"/>
      <c r="BB107" s="152"/>
      <c r="BC107" s="152"/>
      <c r="BD107" s="152"/>
      <c r="BE107" s="152"/>
      <c r="BF107" s="152"/>
      <c r="BG107" s="152"/>
      <c r="BH107" s="152"/>
      <c r="BI107" s="152"/>
      <c r="BJ107" s="152"/>
      <c r="BK107" s="152"/>
      <c r="BL107" s="152"/>
      <c r="BM107" s="152"/>
      <c r="BN107" s="152"/>
      <c r="BO107" s="152"/>
      <c r="BP107" s="153"/>
      <c r="BQ107" s="154"/>
      <c r="BR107" s="155"/>
      <c r="BS107" s="155"/>
      <c r="BT107" s="156"/>
      <c r="BU107" s="156"/>
      <c r="BV107" s="156"/>
      <c r="BW107" s="156"/>
      <c r="BX107" s="156"/>
      <c r="BY107" s="156"/>
      <c r="BZ107" s="156"/>
      <c r="CA107" s="178"/>
      <c r="CB107" s="159"/>
    </row>
    <row r="108" spans="1:80" customHeight="1" ht="21.75">
      <c r="A108" s="207"/>
      <c r="B108" s="208"/>
      <c r="C108" s="207"/>
      <c r="D108" s="207"/>
      <c r="E108" s="207"/>
      <c r="F108" s="209"/>
      <c r="G108" s="210"/>
      <c r="H108" s="210"/>
      <c r="I108" s="210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  <c r="AY108" s="86"/>
      <c r="AZ108" s="86"/>
      <c r="BA108" s="86"/>
      <c r="BB108" s="86"/>
      <c r="BC108" s="86"/>
      <c r="BD108" s="86"/>
      <c r="BE108" s="86"/>
      <c r="BF108" s="86"/>
      <c r="BG108" s="86"/>
      <c r="BH108" s="86"/>
      <c r="BI108" s="86"/>
      <c r="BJ108" s="86"/>
      <c r="BK108" s="86"/>
      <c r="BL108" s="86"/>
      <c r="BM108" s="86"/>
      <c r="BN108" s="211" t="s">
        <v>86</v>
      </c>
      <c r="BO108" s="211"/>
      <c r="BP108" s="211"/>
      <c r="BQ108" s="211"/>
      <c r="BR108" s="212" t="str">
        <f>SUM(BR18:BR107)</f>
      </c>
      <c r="BS108" s="212" t="str">
        <f>SUM(BS18:BS107)</f>
      </c>
      <c r="BT108" s="213"/>
      <c r="BU108" s="214"/>
      <c r="BV108" s="214"/>
      <c r="BW108" s="214"/>
      <c r="BX108" s="214"/>
      <c r="BY108" s="214"/>
      <c r="BZ108" s="214"/>
      <c r="CA108" s="215" t="str">
        <f>SUM(CA18:CA107)</f>
      </c>
      <c r="CB108" s="216" t="str">
        <f>SUM(CB18:CB107)</f>
      </c>
    </row>
    <row r="109" spans="1:80" customHeight="1" ht="44.25">
      <c r="A109" s="207"/>
      <c r="B109" s="208"/>
      <c r="C109" s="207"/>
      <c r="D109" s="207"/>
      <c r="E109" s="207"/>
      <c r="F109" s="209"/>
      <c r="G109" s="210"/>
      <c r="H109" s="210"/>
      <c r="I109" s="210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  <c r="BC109" s="86"/>
      <c r="BD109" s="86"/>
      <c r="BE109" s="86"/>
      <c r="BF109" s="86"/>
      <c r="BG109" s="86"/>
      <c r="BH109" s="86"/>
      <c r="BI109" s="86"/>
      <c r="BJ109" s="86"/>
      <c r="BK109" s="86"/>
      <c r="BL109" s="86"/>
      <c r="BM109" s="86"/>
      <c r="BN109" s="217"/>
      <c r="BO109" s="217"/>
      <c r="BP109" s="218"/>
      <c r="BQ109" s="218"/>
      <c r="BR109" s="219"/>
      <c r="BS109" s="219"/>
      <c r="BT109" s="220"/>
      <c r="BU109" s="220"/>
      <c r="BV109" s="220"/>
      <c r="BW109" s="220"/>
      <c r="BX109" s="220"/>
      <c r="BY109" s="220"/>
      <c r="BZ109" s="220"/>
      <c r="CA109" s="219"/>
      <c r="CB109" s="219"/>
    </row>
    <row r="110" spans="1:80" customHeight="1" ht="35.25">
      <c r="A110" s="221"/>
      <c r="B110" s="222"/>
      <c r="C110" s="223" t="s">
        <v>87</v>
      </c>
      <c r="D110" s="223"/>
      <c r="E110" s="223"/>
      <c r="F110" s="223"/>
      <c r="G110" s="224" t="s">
        <v>88</v>
      </c>
      <c r="H110" s="224"/>
      <c r="I110" s="224" t="s">
        <v>89</v>
      </c>
      <c r="J110" s="224"/>
      <c r="K110" s="225" t="s">
        <v>85</v>
      </c>
      <c r="L110" s="225"/>
      <c r="M110" s="226" t="s">
        <v>90</v>
      </c>
      <c r="N110" s="226"/>
      <c r="O110" s="227" t="s">
        <v>84</v>
      </c>
      <c r="P110" s="227"/>
      <c r="Q110" s="228" t="s">
        <v>91</v>
      </c>
      <c r="R110" s="228"/>
      <c r="S110" s="227" t="s">
        <v>92</v>
      </c>
      <c r="T110" s="227"/>
      <c r="U110" s="227" t="s">
        <v>93</v>
      </c>
      <c r="V110" s="227"/>
      <c r="W110" s="228" t="s">
        <v>94</v>
      </c>
      <c r="X110" s="228"/>
      <c r="Y110" s="227" t="s">
        <v>95</v>
      </c>
      <c r="Z110" s="227"/>
      <c r="AA110" s="228" t="s">
        <v>96</v>
      </c>
      <c r="AB110" s="228"/>
      <c r="AC110" s="227" t="s">
        <v>97</v>
      </c>
      <c r="AD110" s="227"/>
      <c r="AE110" s="228" t="s">
        <v>98</v>
      </c>
      <c r="AF110" s="228"/>
      <c r="AG110" s="227" t="s">
        <v>99</v>
      </c>
      <c r="AH110" s="227"/>
      <c r="AI110" s="228" t="s">
        <v>100</v>
      </c>
      <c r="AJ110" s="228"/>
      <c r="AK110" s="225" t="s">
        <v>101</v>
      </c>
      <c r="AL110" s="225"/>
      <c r="AM110" s="225" t="s">
        <v>102</v>
      </c>
      <c r="AN110" s="225"/>
      <c r="AO110" s="224" t="s">
        <v>103</v>
      </c>
      <c r="AP110" s="224"/>
      <c r="AQ110" s="225" t="s">
        <v>104</v>
      </c>
      <c r="AR110" s="225"/>
      <c r="AS110" s="229" t="s">
        <v>105</v>
      </c>
      <c r="AT110" s="229"/>
      <c r="AU110" s="225" t="s">
        <v>106</v>
      </c>
      <c r="AV110" s="225"/>
      <c r="AW110" s="229" t="s">
        <v>107</v>
      </c>
      <c r="AX110" s="229"/>
      <c r="AY110" s="225" t="s">
        <v>108</v>
      </c>
      <c r="AZ110" s="225"/>
      <c r="BA110" s="229" t="s">
        <v>109</v>
      </c>
      <c r="BB110" s="229"/>
      <c r="BC110" s="225" t="s">
        <v>110</v>
      </c>
      <c r="BD110" s="225"/>
      <c r="BE110" s="229" t="s">
        <v>111</v>
      </c>
      <c r="BF110" s="229"/>
      <c r="BG110" s="225" t="s">
        <v>112</v>
      </c>
      <c r="BH110" s="225"/>
      <c r="BI110" s="230"/>
      <c r="BJ110" s="77"/>
      <c r="BK110" s="77"/>
      <c r="BL110" s="77"/>
      <c r="BM110" s="77"/>
      <c r="BN110" s="217"/>
      <c r="BO110" s="217"/>
      <c r="BP110" s="217"/>
      <c r="BQ110" s="217"/>
      <c r="BR110" s="219"/>
      <c r="BS110" s="219"/>
      <c r="BT110" s="220"/>
      <c r="BU110" s="220"/>
      <c r="BV110" s="220"/>
      <c r="BW110" s="220"/>
      <c r="BX110" s="220"/>
      <c r="BY110" s="220"/>
      <c r="BZ110" s="220"/>
      <c r="CA110" s="219"/>
      <c r="CB110" s="219"/>
    </row>
    <row r="111" spans="1:80" customHeight="1" ht="21.75">
      <c r="A111" s="221"/>
      <c r="B111" s="222"/>
      <c r="C111" s="221"/>
      <c r="D111" s="231" t="s">
        <v>67</v>
      </c>
      <c r="E111" s="231"/>
      <c r="F111" s="231"/>
      <c r="G111" s="232"/>
      <c r="H111" s="232"/>
      <c r="I111" s="233"/>
      <c r="J111" s="233"/>
      <c r="K111" s="233"/>
      <c r="L111" s="233"/>
      <c r="M111" s="233"/>
      <c r="N111" s="233"/>
      <c r="O111" s="233"/>
      <c r="P111" s="233"/>
      <c r="Q111" s="233"/>
      <c r="R111" s="233"/>
      <c r="S111" s="234" t="str">
        <f>SUM(CA18:CA107)</f>
      </c>
      <c r="T111" s="234"/>
      <c r="U111" s="233"/>
      <c r="V111" s="233"/>
      <c r="W111" s="233"/>
      <c r="X111" s="233"/>
      <c r="Y111" s="233"/>
      <c r="Z111" s="233"/>
      <c r="AA111" s="233"/>
      <c r="AB111" s="233"/>
      <c r="AC111" s="233"/>
      <c r="AD111" s="233"/>
      <c r="AE111" s="233"/>
      <c r="AF111" s="233"/>
      <c r="AG111" s="233"/>
      <c r="AH111" s="233"/>
      <c r="AI111" s="233"/>
      <c r="AJ111" s="233"/>
      <c r="AK111" s="233"/>
      <c r="AL111" s="233"/>
      <c r="AM111" s="233"/>
      <c r="AN111" s="233"/>
      <c r="AO111" s="233"/>
      <c r="AP111" s="233"/>
      <c r="AQ111" s="233"/>
      <c r="AR111" s="233"/>
      <c r="AS111" s="233"/>
      <c r="AT111" s="233"/>
      <c r="AU111" s="233"/>
      <c r="AV111" s="233"/>
      <c r="AW111" s="233"/>
      <c r="AX111" s="233"/>
      <c r="AY111" s="233"/>
      <c r="AZ111" s="233"/>
      <c r="BA111" s="233"/>
      <c r="BB111" s="233"/>
      <c r="BC111" s="233"/>
      <c r="BD111" s="233"/>
      <c r="BE111" s="233"/>
      <c r="BF111" s="233"/>
      <c r="BG111" s="233"/>
      <c r="BH111" s="233"/>
      <c r="BI111" s="77"/>
      <c r="BJ111" s="77"/>
      <c r="BK111" s="77"/>
      <c r="BL111" s="77"/>
      <c r="BM111" s="77"/>
      <c r="BN111" s="77"/>
      <c r="BO111" s="77"/>
      <c r="BP111" s="77"/>
      <c r="BQ111" s="81"/>
      <c r="BR111" s="81"/>
      <c r="BS111" s="81"/>
      <c r="BT111" s="81"/>
      <c r="BU111" s="235"/>
      <c r="BV111" s="81"/>
      <c r="BW111" s="81"/>
      <c r="BX111" s="81"/>
      <c r="BY111" s="81"/>
      <c r="BZ111" s="81"/>
      <c r="CA111" s="81"/>
      <c r="CB111" s="81"/>
    </row>
    <row r="112" spans="1:80" customHeight="1" ht="21.75">
      <c r="A112" s="221"/>
      <c r="B112" s="221"/>
      <c r="C112" s="221"/>
      <c r="D112" s="236" t="s">
        <v>113</v>
      </c>
      <c r="E112" s="236"/>
      <c r="F112" s="236"/>
      <c r="G112" s="237"/>
      <c r="H112" s="237"/>
      <c r="I112" s="238"/>
      <c r="J112" s="238"/>
      <c r="K112" s="239"/>
      <c r="L112" s="239"/>
      <c r="M112" s="238"/>
      <c r="N112" s="238"/>
      <c r="O112" s="238"/>
      <c r="P112" s="238"/>
      <c r="Q112" s="238"/>
      <c r="R112" s="238"/>
      <c r="S112" s="240" t="str">
        <f>SUM(CB18:CB107)</f>
      </c>
      <c r="T112" s="240"/>
      <c r="U112" s="241"/>
      <c r="V112" s="241"/>
      <c r="W112" s="242"/>
      <c r="X112" s="242"/>
      <c r="Y112" s="243"/>
      <c r="Z112" s="243"/>
      <c r="AA112" s="238"/>
      <c r="AB112" s="238"/>
      <c r="AC112" s="238"/>
      <c r="AD112" s="238"/>
      <c r="AE112" s="238"/>
      <c r="AF112" s="238"/>
      <c r="AG112" s="238"/>
      <c r="AH112" s="238"/>
      <c r="AI112" s="238"/>
      <c r="AJ112" s="238"/>
      <c r="AK112" s="244"/>
      <c r="AL112" s="244"/>
      <c r="AM112" s="238"/>
      <c r="AN112" s="238"/>
      <c r="AO112" s="238"/>
      <c r="AP112" s="238"/>
      <c r="AQ112" s="238"/>
      <c r="AR112" s="238"/>
      <c r="AS112" s="238"/>
      <c r="AT112" s="238"/>
      <c r="AU112" s="238"/>
      <c r="AV112" s="238"/>
      <c r="AW112" s="238"/>
      <c r="AX112" s="238"/>
      <c r="AY112" s="238"/>
      <c r="AZ112" s="238"/>
      <c r="BA112" s="238"/>
      <c r="BB112" s="238"/>
      <c r="BC112" s="238"/>
      <c r="BD112" s="238"/>
      <c r="BE112" s="238"/>
      <c r="BF112" s="238"/>
      <c r="BG112" s="238"/>
      <c r="BH112" s="238"/>
      <c r="BI112" s="77"/>
      <c r="BJ112" s="77"/>
      <c r="BK112" s="77"/>
      <c r="BL112" s="77"/>
      <c r="BM112" s="77"/>
      <c r="BN112" s="77"/>
      <c r="BO112" s="77"/>
      <c r="BP112" s="77"/>
      <c r="BT112" s="81"/>
      <c r="BU112" s="245"/>
      <c r="BV112" s="81"/>
      <c r="BW112" s="81"/>
      <c r="BX112" s="81"/>
      <c r="BY112" s="81"/>
      <c r="BZ112" s="81"/>
      <c r="CA112" s="81"/>
      <c r="CB112" s="81"/>
    </row>
    <row r="113" spans="1:80" customHeight="1" ht="15">
      <c r="A113" s="73"/>
      <c r="B113" s="74"/>
      <c r="C113" s="74"/>
      <c r="D113" s="246"/>
      <c r="E113" s="246"/>
      <c r="F113" s="247"/>
      <c r="G113" s="247"/>
      <c r="H113" s="76"/>
      <c r="I113" s="76"/>
      <c r="J113" s="248"/>
      <c r="K113" s="248"/>
      <c r="L113" s="77"/>
      <c r="M113" s="77"/>
      <c r="N113" s="77"/>
      <c r="O113" s="77"/>
      <c r="P113" s="77"/>
      <c r="Q113" s="77"/>
      <c r="R113" s="77"/>
      <c r="S113" s="77"/>
      <c r="T113" s="249"/>
      <c r="U113" s="249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250"/>
      <c r="AK113" s="250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T113" s="81"/>
      <c r="BU113" s="245"/>
      <c r="BV113" s="81"/>
      <c r="BW113" s="81"/>
      <c r="BX113" s="81"/>
      <c r="BY113" s="81"/>
      <c r="BZ113" s="81"/>
      <c r="CA113" s="81"/>
      <c r="CB113" s="81"/>
    </row>
    <row r="114" spans="1:80" customHeight="1" ht="15">
      <c r="A114" s="73"/>
      <c r="B114" s="74"/>
      <c r="C114" s="74"/>
      <c r="D114" s="246"/>
      <c r="E114" s="246"/>
      <c r="F114" s="247"/>
      <c r="G114" s="247"/>
      <c r="H114" s="76"/>
      <c r="I114" s="76"/>
      <c r="J114" s="248"/>
      <c r="K114" s="248"/>
      <c r="L114" s="77"/>
      <c r="M114" s="77"/>
      <c r="N114" s="77"/>
      <c r="O114" s="77"/>
      <c r="P114" s="77"/>
      <c r="Q114" s="77"/>
      <c r="R114" s="77"/>
      <c r="S114" s="77"/>
      <c r="T114" s="249"/>
      <c r="U114" s="249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250"/>
      <c r="AK114" s="250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T114" s="81"/>
      <c r="BU114" s="245"/>
      <c r="BV114" s="81"/>
      <c r="BW114" s="81"/>
      <c r="BX114" s="81"/>
      <c r="BY114" s="81"/>
      <c r="BZ114" s="81"/>
      <c r="CA114" s="81"/>
      <c r="CB114" s="81"/>
    </row>
    <row r="115" spans="1:80" customHeight="1" ht="15">
      <c r="A115" s="73"/>
      <c r="B115" s="74"/>
      <c r="C115" s="74"/>
      <c r="D115" s="74"/>
      <c r="E115" s="74"/>
      <c r="F115" s="75"/>
      <c r="G115" s="75"/>
      <c r="H115" s="76"/>
      <c r="I115" s="76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66"/>
      <c r="BA115" s="66"/>
      <c r="BB115" s="66"/>
      <c r="BC115" s="66"/>
      <c r="BD115" s="66"/>
      <c r="BE115" s="66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T115" s="81"/>
      <c r="BV115" s="81"/>
      <c r="BW115" s="81"/>
      <c r="BX115" s="81"/>
      <c r="BY115" s="81"/>
      <c r="BZ115" s="81"/>
      <c r="CA115" s="81"/>
      <c r="CB115" s="81"/>
    </row>
    <row r="116" spans="1:80" customHeight="1" ht="17.35">
      <c r="B116" s="251"/>
      <c r="C116" s="251"/>
      <c r="D116" s="252"/>
      <c r="E116" s="253"/>
      <c r="F116" s="254"/>
      <c r="G116" s="254"/>
      <c r="H116" s="255"/>
      <c r="I116" s="255"/>
      <c r="J116" s="255"/>
      <c r="K116" s="255"/>
      <c r="L116" s="255"/>
      <c r="M116" s="255"/>
      <c r="N116" s="255"/>
      <c r="O116" s="255"/>
      <c r="P116" s="255"/>
      <c r="Q116" s="255"/>
      <c r="R116" s="255"/>
      <c r="S116" s="255"/>
      <c r="T116" s="255"/>
      <c r="U116" s="255"/>
      <c r="V116" s="256"/>
      <c r="W116" s="256"/>
      <c r="X116" s="257"/>
      <c r="Y116" s="257"/>
      <c r="Z116" s="257"/>
      <c r="AA116" s="257"/>
      <c r="AB116" s="257"/>
      <c r="AC116" s="257"/>
      <c r="AD116" s="257"/>
      <c r="AE116" s="255"/>
      <c r="AF116" s="258"/>
      <c r="AG116" s="258"/>
      <c r="AH116" s="258"/>
      <c r="AI116" s="258"/>
      <c r="AJ116" s="258"/>
      <c r="AK116" s="258"/>
      <c r="AL116" s="258"/>
      <c r="AM116" s="258"/>
      <c r="AN116" s="259"/>
      <c r="AO116" s="259"/>
      <c r="AP116" s="260"/>
      <c r="AQ116" s="260"/>
      <c r="AR116" s="260"/>
      <c r="AS116" s="260"/>
      <c r="AT116" s="260"/>
      <c r="AU116" s="260"/>
      <c r="AV116" s="260"/>
      <c r="AW116" s="260"/>
      <c r="AX116" s="260"/>
      <c r="AY116" s="260"/>
      <c r="AZ116" s="260"/>
      <c r="BA116" s="260"/>
      <c r="BB116" s="259"/>
      <c r="BC116" s="261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</row>
    <row r="117" spans="1:80" customHeight="1" ht="16.5">
      <c r="B117" s="262" t="s">
        <v>114</v>
      </c>
      <c r="C117" s="262"/>
      <c r="D117" s="74"/>
      <c r="E117" s="252" t="s">
        <v>115</v>
      </c>
      <c r="F117" s="254"/>
      <c r="G117" s="254"/>
      <c r="H117" s="255"/>
      <c r="I117" s="255"/>
      <c r="J117" s="255"/>
      <c r="K117" s="255"/>
      <c r="L117" s="255"/>
      <c r="M117" s="255"/>
      <c r="N117" s="255"/>
      <c r="O117" s="255"/>
      <c r="P117" s="255"/>
      <c r="Q117" s="255"/>
      <c r="R117" s="255"/>
      <c r="S117" s="255"/>
      <c r="T117" s="258"/>
      <c r="U117" s="258"/>
      <c r="V117" s="263" t="s">
        <v>116</v>
      </c>
      <c r="W117" s="263"/>
      <c r="X117" s="263"/>
      <c r="Y117" s="263"/>
      <c r="Z117" s="263"/>
      <c r="AA117" s="263"/>
      <c r="AB117" s="263"/>
      <c r="AC117" s="263"/>
      <c r="AD117" s="263"/>
      <c r="AE117" s="253"/>
      <c r="AF117" s="252"/>
      <c r="AG117" s="252"/>
      <c r="AH117" s="252"/>
      <c r="AI117" s="252"/>
      <c r="AJ117" s="252"/>
      <c r="AK117" s="252"/>
      <c r="AL117" s="252"/>
      <c r="AM117" s="252"/>
      <c r="AN117" s="263" t="s">
        <v>117</v>
      </c>
      <c r="AO117" s="263"/>
      <c r="AP117" s="263"/>
      <c r="AQ117" s="263"/>
      <c r="AR117" s="263"/>
      <c r="AS117" s="263"/>
      <c r="AT117" s="263"/>
      <c r="AU117" s="263"/>
      <c r="AV117" s="263"/>
      <c r="AW117" s="263"/>
      <c r="AX117" s="263"/>
      <c r="AY117" s="263"/>
      <c r="AZ117" s="263"/>
      <c r="BA117" s="263"/>
      <c r="BB117" s="263"/>
      <c r="BC117" s="253"/>
      <c r="BD117" s="77"/>
      <c r="BE117" s="77"/>
      <c r="BF117" s="77"/>
      <c r="BG117" s="77"/>
      <c r="BH117" s="66"/>
      <c r="BI117" s="66"/>
      <c r="BJ117" s="66"/>
      <c r="BK117" s="66"/>
      <c r="BL117" s="66"/>
      <c r="BM117" s="66"/>
      <c r="BN117" s="66"/>
      <c r="BO117" s="66"/>
      <c r="BP117" s="66"/>
    </row>
    <row r="118" spans="1:80" customHeight="1" ht="17.35">
      <c r="B118" s="252"/>
      <c r="C118" s="252"/>
      <c r="D118" s="252"/>
      <c r="E118" s="253"/>
      <c r="F118" s="254"/>
      <c r="G118" s="254"/>
      <c r="H118" s="255"/>
      <c r="I118" s="255"/>
      <c r="J118" s="255"/>
      <c r="K118" s="255"/>
      <c r="L118" s="255"/>
      <c r="M118" s="255"/>
      <c r="N118" s="255"/>
      <c r="O118" s="255"/>
      <c r="P118" s="255"/>
      <c r="Q118" s="255"/>
      <c r="R118" s="255"/>
      <c r="S118" s="255"/>
      <c r="T118" s="258"/>
      <c r="U118" s="258"/>
      <c r="V118" s="253"/>
      <c r="W118" s="253"/>
      <c r="X118" s="253"/>
      <c r="Y118" s="253"/>
      <c r="Z118" s="253"/>
      <c r="AA118" s="253"/>
      <c r="AB118" s="253"/>
      <c r="AC118" s="253"/>
      <c r="AD118" s="253"/>
      <c r="AE118" s="253"/>
      <c r="AF118" s="252"/>
      <c r="AG118" s="252"/>
      <c r="AH118" s="252"/>
      <c r="AI118" s="252"/>
      <c r="AJ118" s="252"/>
      <c r="AK118" s="252"/>
      <c r="AL118" s="252"/>
      <c r="AM118" s="252"/>
      <c r="AN118" s="253"/>
      <c r="AO118" s="253"/>
      <c r="AP118" s="253"/>
      <c r="AQ118" s="253"/>
      <c r="AR118" s="253"/>
      <c r="AS118" s="253"/>
      <c r="AT118" s="253"/>
      <c r="AU118" s="253"/>
      <c r="AV118" s="253"/>
      <c r="AW118" s="253"/>
      <c r="AX118" s="253"/>
      <c r="AY118" s="253"/>
      <c r="AZ118" s="253"/>
      <c r="BA118" s="253"/>
      <c r="BB118" s="253"/>
      <c r="BC118" s="253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</row>
    <row r="119" spans="1:80" customHeight="1" ht="13.5">
      <c r="B119" s="252"/>
      <c r="C119" s="74"/>
      <c r="D119" s="74"/>
      <c r="E119" s="253"/>
      <c r="F119" s="254"/>
      <c r="G119" s="254"/>
      <c r="H119" s="255"/>
      <c r="I119" s="255"/>
      <c r="J119" s="255"/>
      <c r="K119" s="255"/>
      <c r="L119" s="255"/>
      <c r="M119" s="255"/>
      <c r="N119" s="255"/>
      <c r="O119" s="255"/>
      <c r="P119" s="255"/>
      <c r="Q119" s="255"/>
      <c r="R119" s="255"/>
      <c r="S119" s="255"/>
      <c r="T119" s="255"/>
      <c r="U119" s="255"/>
      <c r="V119" s="255"/>
      <c r="W119" s="255"/>
      <c r="X119" s="255"/>
      <c r="Y119" s="255"/>
      <c r="Z119" s="255"/>
      <c r="AA119" s="255"/>
      <c r="AB119" s="255"/>
      <c r="AC119" s="255"/>
      <c r="AD119" s="255"/>
      <c r="AE119" s="255"/>
      <c r="AF119" s="258"/>
      <c r="AG119" s="258"/>
      <c r="AH119" s="255"/>
      <c r="AI119" s="255"/>
      <c r="AJ119" s="255"/>
      <c r="AK119" s="255"/>
      <c r="AL119" s="255"/>
      <c r="AM119" s="255"/>
      <c r="AN119" s="255"/>
      <c r="AO119" s="255"/>
      <c r="AP119" s="255"/>
      <c r="AQ119" s="255"/>
      <c r="AR119" s="255"/>
      <c r="AS119" s="255"/>
      <c r="AT119" s="255"/>
      <c r="AU119" s="255"/>
      <c r="AV119" s="255"/>
      <c r="AW119" s="255"/>
      <c r="AX119" s="255"/>
      <c r="AY119" s="255"/>
      <c r="AZ119" s="258"/>
      <c r="BA119" s="258"/>
      <c r="BB119" s="258"/>
      <c r="BC119" s="258"/>
      <c r="BD119" s="68"/>
      <c r="BE119" s="68"/>
      <c r="BF119" s="68"/>
      <c r="BG119" s="68"/>
      <c r="BH119" s="66"/>
      <c r="BI119" s="66"/>
      <c r="BJ119" s="66"/>
      <c r="BK119" s="66"/>
      <c r="BL119" s="66"/>
      <c r="BM119" s="66"/>
      <c r="BN119" s="66"/>
      <c r="BO119" s="66"/>
      <c r="BP119" s="66"/>
    </row>
    <row r="120" spans="1:80" customHeight="1" ht="9.75">
      <c r="B120" s="259"/>
      <c r="C120" s="259"/>
      <c r="D120" s="252"/>
      <c r="E120" s="252"/>
      <c r="F120" s="261"/>
      <c r="G120" s="261"/>
      <c r="H120" s="258"/>
      <c r="I120" s="258"/>
      <c r="J120" s="258"/>
      <c r="K120" s="258"/>
      <c r="L120" s="258"/>
      <c r="M120" s="258"/>
      <c r="N120" s="258"/>
      <c r="O120" s="258"/>
      <c r="P120" s="258"/>
      <c r="Q120" s="258"/>
      <c r="R120" s="255"/>
      <c r="S120" s="255"/>
      <c r="T120" s="255"/>
      <c r="U120" s="255"/>
      <c r="V120" s="264"/>
      <c r="W120" s="264"/>
      <c r="X120" s="264"/>
      <c r="Y120" s="264"/>
      <c r="Z120" s="265"/>
      <c r="AA120" s="265"/>
      <c r="AB120" s="264"/>
      <c r="AC120" s="264"/>
      <c r="AD120" s="264"/>
      <c r="AE120" s="255"/>
      <c r="AF120" s="258"/>
      <c r="AG120" s="258"/>
      <c r="AH120" s="258"/>
      <c r="AI120" s="258"/>
      <c r="AJ120" s="258"/>
      <c r="AK120" s="258"/>
      <c r="AL120" s="258"/>
      <c r="AM120" s="258"/>
      <c r="AN120" s="259"/>
      <c r="AO120" s="259"/>
      <c r="AP120" s="260"/>
      <c r="AQ120" s="260"/>
      <c r="AR120" s="260"/>
      <c r="AS120" s="260"/>
      <c r="AT120" s="260"/>
      <c r="AU120" s="260"/>
      <c r="AV120" s="260"/>
      <c r="AW120" s="260"/>
      <c r="AX120" s="260"/>
      <c r="AY120" s="260"/>
      <c r="AZ120" s="260"/>
      <c r="BA120" s="260"/>
      <c r="BB120" s="259"/>
      <c r="BC120" s="261"/>
      <c r="BD120" s="68"/>
      <c r="BE120" s="68"/>
      <c r="BF120" s="68"/>
      <c r="BG120" s="68"/>
      <c r="BH120" s="66"/>
      <c r="BI120" s="66"/>
      <c r="BJ120" s="66"/>
      <c r="BK120" s="66"/>
      <c r="BL120" s="66"/>
      <c r="BM120" s="66"/>
      <c r="BN120" s="66"/>
      <c r="BO120" s="66"/>
      <c r="BP120" s="66"/>
    </row>
    <row r="121" spans="1:80" customHeight="1" ht="26.25">
      <c r="B121" s="262" t="s">
        <v>118</v>
      </c>
      <c r="C121" s="262"/>
      <c r="D121" s="252"/>
      <c r="E121" s="252"/>
      <c r="F121" s="261"/>
      <c r="G121" s="261"/>
      <c r="H121" s="258"/>
      <c r="I121" s="258"/>
      <c r="J121" s="258"/>
      <c r="K121" s="258"/>
      <c r="L121" s="258"/>
      <c r="M121" s="258"/>
      <c r="N121" s="258"/>
      <c r="O121" s="258"/>
      <c r="P121" s="258"/>
      <c r="Q121" s="258"/>
      <c r="R121" s="258"/>
      <c r="S121" s="258"/>
      <c r="T121" s="252"/>
      <c r="U121" s="252"/>
      <c r="V121" s="263" t="s">
        <v>116</v>
      </c>
      <c r="W121" s="263"/>
      <c r="X121" s="263"/>
      <c r="Y121" s="263"/>
      <c r="Z121" s="263"/>
      <c r="AA121" s="263"/>
      <c r="AB121" s="263"/>
      <c r="AC121" s="263"/>
      <c r="AD121" s="263"/>
      <c r="AE121" s="253"/>
      <c r="AF121" s="252"/>
      <c r="AG121" s="252"/>
      <c r="AH121" s="252"/>
      <c r="AI121" s="252"/>
      <c r="AJ121" s="252"/>
      <c r="AK121" s="252"/>
      <c r="AL121" s="252"/>
      <c r="AM121" s="252"/>
      <c r="AN121" s="263" t="s">
        <v>117</v>
      </c>
      <c r="AO121" s="263"/>
      <c r="AP121" s="263"/>
      <c r="AQ121" s="263"/>
      <c r="AR121" s="263"/>
      <c r="AS121" s="263"/>
      <c r="AT121" s="263"/>
      <c r="AU121" s="263"/>
      <c r="AV121" s="263"/>
      <c r="AW121" s="263"/>
      <c r="AX121" s="263"/>
      <c r="AY121" s="263"/>
      <c r="AZ121" s="263"/>
      <c r="BA121" s="263"/>
      <c r="BB121" s="263"/>
      <c r="BC121" s="253"/>
      <c r="BD121" s="68"/>
      <c r="BE121" s="68"/>
      <c r="BF121" s="68"/>
      <c r="BG121" s="68"/>
      <c r="BH121" s="66"/>
      <c r="BI121" s="66"/>
      <c r="BJ121" s="66"/>
      <c r="BK121" s="66"/>
      <c r="BL121" s="66"/>
      <c r="BM121" s="66"/>
      <c r="BN121" s="66"/>
      <c r="BO121" s="66"/>
      <c r="BP121" s="66"/>
    </row>
    <row r="122" spans="1:80" customHeight="1" ht="17.35">
      <c r="B122" s="252"/>
      <c r="C122" s="252"/>
      <c r="D122" s="252"/>
      <c r="E122" s="252"/>
      <c r="F122" s="261"/>
      <c r="G122" s="261"/>
      <c r="H122" s="258"/>
      <c r="I122" s="258"/>
      <c r="J122" s="258"/>
      <c r="K122" s="258"/>
      <c r="L122" s="258"/>
      <c r="M122" s="258"/>
      <c r="N122" s="258"/>
      <c r="O122" s="258"/>
      <c r="P122" s="258"/>
      <c r="Q122" s="258"/>
      <c r="R122" s="258"/>
      <c r="S122" s="258"/>
      <c r="T122" s="258"/>
      <c r="U122" s="258"/>
      <c r="AE122" s="261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66"/>
      <c r="AQ122" s="266"/>
      <c r="AR122" s="266"/>
      <c r="AS122" s="266"/>
      <c r="AT122" s="266"/>
      <c r="AU122" s="266"/>
      <c r="AV122" s="266"/>
      <c r="AW122" s="266"/>
      <c r="AX122" s="266"/>
      <c r="AY122" s="266"/>
      <c r="AZ122" s="266"/>
      <c r="BA122" s="261"/>
      <c r="BB122" s="258"/>
      <c r="BC122" s="258"/>
      <c r="BD122" s="68"/>
      <c r="BE122" s="68"/>
      <c r="BF122" s="68"/>
      <c r="BG122" s="68"/>
      <c r="BH122" s="66"/>
      <c r="BI122" s="66"/>
      <c r="BJ122" s="66"/>
      <c r="BK122" s="66"/>
      <c r="BL122" s="66"/>
      <c r="BM122" s="66"/>
      <c r="BN122" s="66"/>
      <c r="BO122" s="66"/>
      <c r="BP122" s="66"/>
    </row>
    <row r="123" spans="1:80" customHeight="1" ht="17.35">
      <c r="B123" s="252"/>
      <c r="C123" s="267" t="str">
        <f>NOW()</f>
      </c>
      <c r="D123" s="267"/>
      <c r="E123" s="252"/>
      <c r="F123" s="261"/>
      <c r="G123" s="261"/>
      <c r="H123" s="258"/>
      <c r="I123" s="258"/>
      <c r="J123" s="258"/>
      <c r="K123" s="258"/>
      <c r="L123" s="258"/>
      <c r="M123" s="258"/>
      <c r="N123" s="258"/>
      <c r="O123" s="258"/>
      <c r="P123" s="258"/>
      <c r="Q123" s="258"/>
      <c r="R123" s="258"/>
      <c r="S123" s="258"/>
      <c r="T123" s="258"/>
      <c r="U123" s="258"/>
      <c r="V123" s="255"/>
      <c r="W123" s="255"/>
      <c r="X123" s="255"/>
      <c r="Y123" s="255"/>
      <c r="Z123" s="255"/>
      <c r="AA123" s="255"/>
      <c r="AB123" s="255"/>
      <c r="AC123" s="255"/>
      <c r="AD123" s="255"/>
      <c r="AE123" s="255"/>
      <c r="AF123" s="255"/>
      <c r="AG123" s="255"/>
      <c r="AH123" s="255"/>
      <c r="AI123" s="255"/>
      <c r="AJ123" s="255"/>
      <c r="AK123" s="255"/>
      <c r="AL123" s="255"/>
      <c r="AM123" s="255"/>
      <c r="AN123" s="255"/>
      <c r="AO123" s="255"/>
      <c r="AP123" s="255"/>
      <c r="AQ123" s="255"/>
      <c r="AR123" s="255"/>
      <c r="AS123" s="255"/>
      <c r="AT123" s="255"/>
      <c r="AU123" s="255"/>
      <c r="AV123" s="255"/>
      <c r="AW123" s="255"/>
      <c r="AX123" s="255"/>
      <c r="AY123" s="255"/>
      <c r="AZ123" s="255"/>
      <c r="BA123" s="255"/>
      <c r="BB123" s="255"/>
      <c r="BC123" s="255"/>
      <c r="BD123" s="68"/>
      <c r="BE123" s="68"/>
      <c r="BF123" s="68"/>
      <c r="BG123" s="68"/>
      <c r="BH123" s="66"/>
      <c r="BI123" s="66"/>
      <c r="BJ123" s="66"/>
      <c r="BK123" s="66"/>
      <c r="BL123" s="66"/>
      <c r="BM123" s="66"/>
      <c r="BN123" s="66"/>
      <c r="BO123" s="66"/>
      <c r="BP123" s="66"/>
    </row>
    <row r="124" spans="1:80" customHeight="1" ht="18">
      <c r="B124" s="252"/>
      <c r="F124" s="66"/>
      <c r="G124" s="66"/>
      <c r="H124" s="66"/>
      <c r="I124" s="66"/>
      <c r="J124" s="67"/>
      <c r="K124" s="67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261"/>
      <c r="BE124" s="261"/>
      <c r="BF124" s="261"/>
      <c r="BG124" s="261"/>
      <c r="BH124" s="66"/>
      <c r="BI124" s="66"/>
      <c r="BJ124" s="66"/>
      <c r="BK124" s="66"/>
      <c r="BL124" s="66"/>
      <c r="BM124" s="66"/>
      <c r="BN124" s="66"/>
      <c r="BO124" s="66"/>
      <c r="BP124" s="66"/>
    </row>
    <row r="125" spans="1:80" customHeight="1" ht="15.75">
      <c r="F125" s="66"/>
      <c r="G125" s="66"/>
      <c r="H125" s="67"/>
      <c r="I125" s="67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</row>
    <row r="126" spans="1:80" customHeight="1" ht="15.75">
      <c r="F126" s="66"/>
      <c r="G126" s="66"/>
      <c r="H126" s="67"/>
      <c r="I126" s="67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</row>
    <row r="127" spans="1:80" customHeight="1" ht="15.75">
      <c r="F127" s="66"/>
      <c r="G127" s="66"/>
      <c r="H127" s="67"/>
      <c r="I127" s="67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</row>
  </sheetData>
  <sheetProtection password="9a03" sheet="1" objects="1" scenarios="1"/>
  <protectedRanges>
    <protectedRange name="Range1" sqref="G110:R112 U110:BH112 BT18:CB107 A114:U122 AE114:CA122 AA114:AD121 V114:Z120 V121:Y121 B18:BP107"/>
  </protectedRanges>
  <mergeCells>
    <mergeCell ref="X4:AZ4"/>
    <mergeCell ref="X5:AZ5"/>
    <mergeCell ref="AB6:AV6"/>
    <mergeCell ref="V7:BB7"/>
    <mergeCell ref="A9:A17"/>
    <mergeCell ref="B9:B17"/>
    <mergeCell ref="C9:C17"/>
    <mergeCell ref="D9:D17"/>
    <mergeCell ref="E9:E17"/>
    <mergeCell ref="F9:F17"/>
    <mergeCell ref="G9:BP12"/>
    <mergeCell ref="BQ9:BY9"/>
    <mergeCell ref="BZ9:CB11"/>
    <mergeCell ref="BQ10:BQ16"/>
    <mergeCell ref="BR10:BY10"/>
    <mergeCell ref="BR11:BR16"/>
    <mergeCell ref="BS11:BY11"/>
    <mergeCell ref="BS12:BS16"/>
    <mergeCell ref="BT12:BT16"/>
    <mergeCell ref="BU12:BU16"/>
    <mergeCell ref="BV12:BV16"/>
    <mergeCell ref="BW12:BW16"/>
    <mergeCell ref="BX12:BX16"/>
    <mergeCell ref="BY12:BY16"/>
    <mergeCell ref="BZ12:BZ16"/>
    <mergeCell ref="CA12:CA16"/>
    <mergeCell ref="CB12:CB16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BE15:BF15"/>
    <mergeCell ref="BG15:BH15"/>
    <mergeCell ref="BI15:BJ15"/>
    <mergeCell ref="BK15:BL15"/>
    <mergeCell ref="BM15:BN15"/>
    <mergeCell ref="BO15:BP15"/>
    <mergeCell ref="A18:A20"/>
    <mergeCell ref="B18:B20"/>
    <mergeCell ref="C18:C20"/>
    <mergeCell ref="D18:D20"/>
    <mergeCell ref="A21:A23"/>
    <mergeCell ref="B21:B23"/>
    <mergeCell ref="C21:C23"/>
    <mergeCell ref="D21:D23"/>
    <mergeCell ref="A24:A26"/>
    <mergeCell ref="B24:B26"/>
    <mergeCell ref="C24:C26"/>
    <mergeCell ref="D24:D26"/>
    <mergeCell ref="A27:A29"/>
    <mergeCell ref="B27:B29"/>
    <mergeCell ref="C27:C29"/>
    <mergeCell ref="D27:D29"/>
    <mergeCell ref="A30:A32"/>
    <mergeCell ref="B30:B32"/>
    <mergeCell ref="C30:C32"/>
    <mergeCell ref="D30:D32"/>
    <mergeCell ref="A33:A35"/>
    <mergeCell ref="B33:B35"/>
    <mergeCell ref="C33:C35"/>
    <mergeCell ref="D33:D35"/>
    <mergeCell ref="A36:A38"/>
    <mergeCell ref="B36:B38"/>
    <mergeCell ref="C36:C38"/>
    <mergeCell ref="D36:D38"/>
    <mergeCell ref="A39:A41"/>
    <mergeCell ref="B39:B41"/>
    <mergeCell ref="C39:C41"/>
    <mergeCell ref="A42:A44"/>
    <mergeCell ref="B42:B44"/>
    <mergeCell ref="C42:C44"/>
    <mergeCell ref="A45:A47"/>
    <mergeCell ref="B45:B47"/>
    <mergeCell ref="C45:C47"/>
    <mergeCell ref="A48:A50"/>
    <mergeCell ref="B48:B50"/>
    <mergeCell ref="C48:C50"/>
    <mergeCell ref="A51:A53"/>
    <mergeCell ref="B51:B53"/>
    <mergeCell ref="C51:C53"/>
    <mergeCell ref="A54:A56"/>
    <mergeCell ref="B54:B56"/>
    <mergeCell ref="C54:C56"/>
    <mergeCell ref="A57:A59"/>
    <mergeCell ref="B57:B59"/>
    <mergeCell ref="C57:C59"/>
    <mergeCell ref="A60:A62"/>
    <mergeCell ref="B60:B62"/>
    <mergeCell ref="C60:C62"/>
    <mergeCell ref="A63:A65"/>
    <mergeCell ref="B63:B65"/>
    <mergeCell ref="C63:C65"/>
    <mergeCell ref="A66:A68"/>
    <mergeCell ref="B66:B68"/>
    <mergeCell ref="C66:C68"/>
    <mergeCell ref="A69:A71"/>
    <mergeCell ref="B69:B71"/>
    <mergeCell ref="C69:C71"/>
    <mergeCell ref="A72:A74"/>
    <mergeCell ref="B72:B74"/>
    <mergeCell ref="C72:C74"/>
    <mergeCell ref="A75:A77"/>
    <mergeCell ref="B75:B77"/>
    <mergeCell ref="C75:C77"/>
    <mergeCell ref="A78:A80"/>
    <mergeCell ref="B78:B80"/>
    <mergeCell ref="C78:C80"/>
    <mergeCell ref="A81:A83"/>
    <mergeCell ref="B81:B83"/>
    <mergeCell ref="C81:C83"/>
    <mergeCell ref="A84:A86"/>
    <mergeCell ref="B84:B86"/>
    <mergeCell ref="C84:C86"/>
    <mergeCell ref="A87:A89"/>
    <mergeCell ref="B87:B89"/>
    <mergeCell ref="C87:C89"/>
    <mergeCell ref="A90:A92"/>
    <mergeCell ref="B90:B92"/>
    <mergeCell ref="C90:C92"/>
    <mergeCell ref="A93:A95"/>
    <mergeCell ref="B93:B95"/>
    <mergeCell ref="C93:C95"/>
    <mergeCell ref="A96:A98"/>
    <mergeCell ref="B96:B98"/>
    <mergeCell ref="C96:C98"/>
    <mergeCell ref="A99:A101"/>
    <mergeCell ref="B99:B101"/>
    <mergeCell ref="C99:C101"/>
    <mergeCell ref="A102:A104"/>
    <mergeCell ref="B102:B104"/>
    <mergeCell ref="C102:C104"/>
    <mergeCell ref="D102:D104"/>
    <mergeCell ref="A105:A107"/>
    <mergeCell ref="B105:B107"/>
    <mergeCell ref="C105:C107"/>
    <mergeCell ref="D105:D107"/>
    <mergeCell ref="BN108:BQ108"/>
    <mergeCell ref="C110:F110"/>
    <mergeCell ref="G110:H110"/>
    <mergeCell ref="I110:J110"/>
    <mergeCell ref="K110:L110"/>
    <mergeCell ref="M110:N110"/>
    <mergeCell ref="O110:P110"/>
    <mergeCell ref="Q110:R110"/>
    <mergeCell ref="S110:T110"/>
    <mergeCell ref="U110:V110"/>
    <mergeCell ref="W110:X110"/>
    <mergeCell ref="Y110:Z110"/>
    <mergeCell ref="AA110:AB110"/>
    <mergeCell ref="AC110:AD110"/>
    <mergeCell ref="AE110:AF110"/>
    <mergeCell ref="AG110:AH110"/>
    <mergeCell ref="AI110:AJ110"/>
    <mergeCell ref="AK110:AL110"/>
    <mergeCell ref="AM110:AN110"/>
    <mergeCell ref="AO110:AP110"/>
    <mergeCell ref="AQ110:AR110"/>
    <mergeCell ref="AS110:AT110"/>
    <mergeCell ref="AU110:AV110"/>
    <mergeCell ref="AW110:AX110"/>
    <mergeCell ref="AY110:AZ110"/>
    <mergeCell ref="BA110:BB110"/>
    <mergeCell ref="BC110:BD110"/>
    <mergeCell ref="BE110:BF110"/>
    <mergeCell ref="BG110:BH110"/>
    <mergeCell ref="D111:F111"/>
    <mergeCell ref="G111:H111"/>
    <mergeCell ref="I111:J111"/>
    <mergeCell ref="K111:L111"/>
    <mergeCell ref="M111:N111"/>
    <mergeCell ref="O111:P111"/>
    <mergeCell ref="Q111:R111"/>
    <mergeCell ref="S111:T111"/>
    <mergeCell ref="U111:V111"/>
    <mergeCell ref="W111:X111"/>
    <mergeCell ref="Y111:Z111"/>
    <mergeCell ref="AA111:AB111"/>
    <mergeCell ref="AC111:AD111"/>
    <mergeCell ref="AE111:AF111"/>
    <mergeCell ref="AG111:AH111"/>
    <mergeCell ref="AI111:AJ111"/>
    <mergeCell ref="AK111:AL111"/>
    <mergeCell ref="AM111:AN111"/>
    <mergeCell ref="AO111:AP111"/>
    <mergeCell ref="AQ111:AR111"/>
    <mergeCell ref="AS111:AT111"/>
    <mergeCell ref="AU111:AV111"/>
    <mergeCell ref="AW111:AX111"/>
    <mergeCell ref="AY111:AZ111"/>
    <mergeCell ref="BA111:BB111"/>
    <mergeCell ref="BC111:BD111"/>
    <mergeCell ref="BE111:BF111"/>
    <mergeCell ref="BG111:BH111"/>
    <mergeCell ref="D112:F112"/>
    <mergeCell ref="G112:H112"/>
    <mergeCell ref="I112:J112"/>
    <mergeCell ref="K112:L112"/>
    <mergeCell ref="M112:N112"/>
    <mergeCell ref="O112:P112"/>
    <mergeCell ref="Q112:R112"/>
    <mergeCell ref="S112:T112"/>
    <mergeCell ref="U112:V112"/>
    <mergeCell ref="W112:X112"/>
    <mergeCell ref="Y112:Z112"/>
    <mergeCell ref="AA112:AB112"/>
    <mergeCell ref="AC112:AD112"/>
    <mergeCell ref="AE112:AF112"/>
    <mergeCell ref="AG112:AH112"/>
    <mergeCell ref="AI112:AJ112"/>
    <mergeCell ref="AK112:AL112"/>
    <mergeCell ref="AM112:AN112"/>
    <mergeCell ref="AO112:AP112"/>
    <mergeCell ref="AQ112:AR112"/>
    <mergeCell ref="AS112:AT112"/>
    <mergeCell ref="AU112:AV112"/>
    <mergeCell ref="AW112:AX112"/>
    <mergeCell ref="AY112:AZ112"/>
    <mergeCell ref="BA112:BB112"/>
    <mergeCell ref="BC112:BD112"/>
    <mergeCell ref="BE112:BF112"/>
    <mergeCell ref="BG112:BH112"/>
    <mergeCell ref="B116:C116"/>
    <mergeCell ref="AP116:AZ116"/>
    <mergeCell ref="B117:C117"/>
    <mergeCell ref="V117:AD117"/>
    <mergeCell ref="AN117:BB117"/>
    <mergeCell ref="B120:C120"/>
    <mergeCell ref="AP120:AZ120"/>
    <mergeCell ref="B121:C121"/>
    <mergeCell ref="V121:AD121"/>
    <mergeCell ref="AN121:BB121"/>
    <mergeCell ref="AP122:AZ122"/>
    <mergeCell ref="C123:D123"/>
  </mergeCells>
  <printOptions gridLines="false" gridLinesSet="true"/>
  <pageMargins left="0.75" right="0.75" top="0.039583333333333" bottom="0.039583333333333" header="0.51180555555555" footer="0.51180555555555"/>
  <pageSetup paperSize="9" orientation="landscape" scale="44" fitToHeight="1" fitToWidth="1" pageOrder="downThenOver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E32"/>
  <sheetViews>
    <sheetView tabSelected="0" workbookViewId="0" showGridLines="true" showRowColHeaders="1" topLeftCell="A1">
      <selection activeCell="A1" sqref="A1"/>
    </sheetView>
  </sheetViews>
  <sheetFormatPr defaultRowHeight="14.4" defaultColWidth="8.84765625" outlineLevelRow="0" outlineLevelCol="0"/>
  <cols>
    <col min="1" max="1" width="4.83" customWidth="true" style="1"/>
    <col min="2" max="2" width="5.01" customWidth="true" style="1"/>
    <col min="3" max="3" width="5.01" customWidth="true" style="1"/>
    <col min="4" max="4" width="5.01" customWidth="true" style="1"/>
    <col min="5" max="5" width="5.01" customWidth="true" style="1"/>
    <col min="6" max="6" width="5.01" customWidth="true" style="1"/>
    <col min="7" max="7" width="5.01" customWidth="true" style="1"/>
    <col min="8" max="8" width="5.01" customWidth="true" style="1"/>
    <col min="9" max="9" width="5.01" customWidth="true" style="1"/>
    <col min="10" max="10" width="5.01" customWidth="true" style="1"/>
    <col min="11" max="11" width="5.01" customWidth="true" style="1"/>
    <col min="12" max="12" width="5.01" customWidth="true" style="1"/>
    <col min="13" max="13" width="5.01" customWidth="true" style="1"/>
    <col min="14" max="14" width="5.01" customWidth="true" style="1"/>
    <col min="15" max="15" width="5.01" customWidth="true" style="1"/>
    <col min="16" max="16" width="5.01" customWidth="true" style="1"/>
    <col min="17" max="17" width="5.01" customWidth="true" style="1"/>
    <col min="18" max="18" width="5.01" customWidth="true" style="1"/>
    <col min="19" max="19" width="5.01" customWidth="true" style="1"/>
    <col min="20" max="20" width="5.01" customWidth="true" style="1"/>
    <col min="21" max="21" width="5.01" customWidth="true" style="1"/>
    <col min="22" max="22" width="5.01" customWidth="true" style="1"/>
    <col min="23" max="23" width="5.01" customWidth="true" style="1"/>
    <col min="24" max="24" width="5.01" customWidth="true" style="1"/>
    <col min="25" max="25" width="5.01" customWidth="true" style="1"/>
    <col min="26" max="26" width="5.01" customWidth="true" style="1"/>
    <col min="27" max="27" width="5.01" customWidth="true" style="1"/>
    <col min="28" max="28" width="5.01" customWidth="true" style="1"/>
    <col min="29" max="29" width="5.01" customWidth="true" style="1"/>
    <col min="30" max="30" width="5.01" customWidth="true" style="1"/>
    <col min="31" max="31" width="5.01" customWidth="true" style="1"/>
  </cols>
  <sheetData>
    <row r="1" spans="1:31" customHeight="1" ht="12.75">
      <c r="A1" s="268">
        <v>1</v>
      </c>
      <c r="B1" s="268">
        <v>2</v>
      </c>
      <c r="C1" s="268">
        <v>3</v>
      </c>
      <c r="D1" s="268">
        <v>4</v>
      </c>
      <c r="E1" s="268">
        <v>5</v>
      </c>
      <c r="F1" s="268">
        <v>6</v>
      </c>
      <c r="G1" s="268">
        <v>7</v>
      </c>
      <c r="H1" s="268">
        <v>8</v>
      </c>
      <c r="I1" s="268">
        <v>9</v>
      </c>
      <c r="J1" s="268">
        <v>10</v>
      </c>
      <c r="K1" s="268">
        <v>11</v>
      </c>
      <c r="L1" s="268">
        <v>12</v>
      </c>
      <c r="M1" s="268">
        <v>13</v>
      </c>
      <c r="N1" s="268">
        <v>14</v>
      </c>
      <c r="O1" s="268">
        <v>15</v>
      </c>
      <c r="P1" s="268">
        <v>16</v>
      </c>
      <c r="Q1" s="268">
        <v>17</v>
      </c>
      <c r="R1" s="268">
        <v>18</v>
      </c>
      <c r="S1" s="268">
        <v>19</v>
      </c>
      <c r="T1" s="268">
        <v>20</v>
      </c>
      <c r="U1" s="268">
        <v>21</v>
      </c>
      <c r="V1" s="268">
        <v>22</v>
      </c>
      <c r="W1" s="268">
        <v>23</v>
      </c>
      <c r="X1" s="268">
        <v>24</v>
      </c>
      <c r="Y1" s="268">
        <v>25</v>
      </c>
      <c r="Z1" s="268">
        <v>26</v>
      </c>
      <c r="AA1" s="268">
        <v>27</v>
      </c>
      <c r="AB1" s="268">
        <v>28</v>
      </c>
      <c r="AC1" s="268">
        <v>29</v>
      </c>
      <c r="AD1" s="268">
        <v>30</v>
      </c>
      <c r="AE1" s="268">
        <v>31</v>
      </c>
    </row>
    <row r="2" spans="1:31" customHeight="1" ht="12.75">
      <c r="A2" s="269" t="str">
        <f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</c>
      <c r="B2" s="269" t="str">
        <f>IF('Darbo grafikas'!G9&lt;&gt;"",IF('Darbo grafikas'!G10&lt;&gt;"",IF('Darbo grafikas'!G9='Darbo grafikas'!G10,"",IF('Darbo grafikas'!G9&lt;'Darbo grafikas'!G10,('Darbo grafikas'!G10-'Darbo grafikas'!G9)*24,('Darbo grafikas'!G10-'Darbo grafikas'!G9+1)*24)),""),"")</f>
      </c>
      <c r="C2" s="269" t="str">
        <f>IF('Darbo grafikas'!H9&lt;&gt;"",IF('Darbo grafikas'!H10&lt;&gt;"",IF('Darbo grafikas'!H9='Darbo grafikas'!H10,"",IF('Darbo grafikas'!H9&lt;'Darbo grafikas'!H10,('Darbo grafikas'!H10-'Darbo grafikas'!H9)*24,('Darbo grafikas'!H10-'Darbo grafikas'!H9+1)*24)),""),"")</f>
      </c>
      <c r="D2" s="269" t="str">
        <f>IF('Darbo grafikas'!I9&lt;&gt;"",IF('Darbo grafikas'!I10&lt;&gt;"",IF('Darbo grafikas'!I9='Darbo grafikas'!I10,"",IF('Darbo grafikas'!I9&lt;'Darbo grafikas'!I10,('Darbo grafikas'!I10-'Darbo grafikas'!I9)*24,('Darbo grafikas'!I10-'Darbo grafikas'!I9+1)*24)),""),"")</f>
      </c>
      <c r="E2" s="269" t="str">
        <f>IF('Darbo grafikas'!J9&lt;&gt;"",IF('Darbo grafikas'!J10&lt;&gt;"",IF('Darbo grafikas'!J9='Darbo grafikas'!J10,"",IF('Darbo grafikas'!J9&lt;'Darbo grafikas'!J10,('Darbo grafikas'!J10-'Darbo grafikas'!J9)*24,('Darbo grafikas'!J10-'Darbo grafikas'!J9+1)*24)),""),"")</f>
      </c>
      <c r="F2" s="269" t="str">
        <f>IF('Darbo grafikas'!K9&lt;&gt;"",IF('Darbo grafikas'!K10&lt;&gt;"",IF('Darbo grafikas'!K9='Darbo grafikas'!K10,"",IF('Darbo grafikas'!K9&lt;'Darbo grafikas'!K10,('Darbo grafikas'!K10-'Darbo grafikas'!K9)*24,('Darbo grafikas'!K10-'Darbo grafikas'!K9+1)*24)),""),"")</f>
      </c>
      <c r="G2" s="269" t="str">
        <f>IF('Darbo grafikas'!L9&lt;&gt;"",IF('Darbo grafikas'!L10&lt;&gt;"",IF('Darbo grafikas'!L9='Darbo grafikas'!L10,"",IF('Darbo grafikas'!L9&lt;'Darbo grafikas'!L10,('Darbo grafikas'!L10-'Darbo grafikas'!L9)*24,('Darbo grafikas'!L10-'Darbo grafikas'!L9+1)*24)),""),"")</f>
      </c>
      <c r="H2" s="269" t="str">
        <f>IF('Darbo grafikas'!M9&lt;&gt;"",IF('Darbo grafikas'!M10&lt;&gt;"",IF('Darbo grafikas'!M9='Darbo grafikas'!M10,"",IF('Darbo grafikas'!M9&lt;'Darbo grafikas'!M10,('Darbo grafikas'!M10-'Darbo grafikas'!M9)*24,('Darbo grafikas'!M10-'Darbo grafikas'!M9+1)*24)),""),"")</f>
      </c>
      <c r="I2" s="269" t="str">
        <f>IF('Darbo grafikas'!N9&lt;&gt;"",IF('Darbo grafikas'!N10&lt;&gt;"",IF('Darbo grafikas'!N9='Darbo grafikas'!N10,"",IF('Darbo grafikas'!N9&lt;'Darbo grafikas'!N10,('Darbo grafikas'!N10-'Darbo grafikas'!N9)*24,('Darbo grafikas'!N10-'Darbo grafikas'!N9+1)*24)),""),"")</f>
      </c>
      <c r="J2" s="269" t="str">
        <f>IF('Darbo grafikas'!O9&lt;&gt;"",IF('Darbo grafikas'!O10&lt;&gt;"",IF('Darbo grafikas'!O9='Darbo grafikas'!O10,"",IF('Darbo grafikas'!O9&lt;'Darbo grafikas'!O10,('Darbo grafikas'!O10-'Darbo grafikas'!O9)*24,('Darbo grafikas'!O10-'Darbo grafikas'!O9+1)*24)),""),"")</f>
      </c>
      <c r="K2" s="269" t="str">
        <f>IF('Darbo grafikas'!P9&lt;&gt;"",IF('Darbo grafikas'!P10&lt;&gt;"",IF('Darbo grafikas'!P9='Darbo grafikas'!P10,"",IF('Darbo grafikas'!P9&lt;'Darbo grafikas'!P10,('Darbo grafikas'!P10-'Darbo grafikas'!P9)*24,('Darbo grafikas'!P10-'Darbo grafikas'!P9+1)*24)),""),"")</f>
      </c>
      <c r="L2" s="269" t="str">
        <f>IF('Darbo grafikas'!Q9&lt;&gt;"",IF('Darbo grafikas'!Q10&lt;&gt;"",IF('Darbo grafikas'!Q9='Darbo grafikas'!Q10,"",IF('Darbo grafikas'!Q9&lt;'Darbo grafikas'!Q10,('Darbo grafikas'!Q10-'Darbo grafikas'!Q9)*24,('Darbo grafikas'!Q10-'Darbo grafikas'!Q9+1)*24)),""),"")</f>
      </c>
      <c r="M2" s="269" t="str">
        <f>IF('Darbo grafikas'!R9&lt;&gt;"",IF('Darbo grafikas'!R10&lt;&gt;"",IF('Darbo grafikas'!R9='Darbo grafikas'!R10,"",IF('Darbo grafikas'!R9&lt;'Darbo grafikas'!R10,('Darbo grafikas'!R10-'Darbo grafikas'!R9)*24,('Darbo grafikas'!R10-'Darbo grafikas'!R9+1)*24)),""),"")</f>
      </c>
      <c r="N2" s="269" t="str">
        <f>IF('Darbo grafikas'!S9&lt;&gt;"",IF('Darbo grafikas'!S10&lt;&gt;"",IF('Darbo grafikas'!S9='Darbo grafikas'!S10,"",IF('Darbo grafikas'!S9&lt;'Darbo grafikas'!S10,('Darbo grafikas'!S10-'Darbo grafikas'!S9)*24,('Darbo grafikas'!S10-'Darbo grafikas'!S9+1)*24)),""),"")</f>
      </c>
      <c r="O2" s="269" t="str">
        <f>IF('Darbo grafikas'!T9&lt;&gt;"",IF('Darbo grafikas'!T10&lt;&gt;"",IF('Darbo grafikas'!T9='Darbo grafikas'!T10,"",IF('Darbo grafikas'!T9&lt;'Darbo grafikas'!T10,('Darbo grafikas'!T10-'Darbo grafikas'!T9)*24,('Darbo grafikas'!T10-'Darbo grafikas'!T9+1)*24)),""),"")</f>
      </c>
      <c r="P2" s="269" t="str">
        <f>IF('Darbo grafikas'!U9&lt;&gt;"",IF('Darbo grafikas'!U10&lt;&gt;"",IF('Darbo grafikas'!U9='Darbo grafikas'!U10,"",IF('Darbo grafikas'!U9&lt;'Darbo grafikas'!U10,('Darbo grafikas'!U10-'Darbo grafikas'!U9)*24,('Darbo grafikas'!U10-'Darbo grafikas'!U9+1)*24)),""),"")</f>
      </c>
      <c r="Q2" s="269" t="str">
        <f>IF('Darbo grafikas'!V9&lt;&gt;"",IF('Darbo grafikas'!V10&lt;&gt;"",IF('Darbo grafikas'!V9='Darbo grafikas'!V10,"",IF('Darbo grafikas'!V9&lt;'Darbo grafikas'!V10,('Darbo grafikas'!V10-'Darbo grafikas'!V9)*24,('Darbo grafikas'!V10-'Darbo grafikas'!V9+1)*24)),""),"")</f>
      </c>
      <c r="R2" s="269" t="str">
        <f>IF('Darbo grafikas'!W9&lt;&gt;"",IF('Darbo grafikas'!W10&lt;&gt;"",IF('Darbo grafikas'!W9='Darbo grafikas'!W10,"",IF('Darbo grafikas'!W9&lt;'Darbo grafikas'!W10,('Darbo grafikas'!W10-'Darbo grafikas'!W9)*24,('Darbo grafikas'!W10-'Darbo grafikas'!W9+1)*24)),""),"")</f>
      </c>
      <c r="S2" s="269" t="str">
        <f>IF('Darbo grafikas'!X9&lt;&gt;"",IF('Darbo grafikas'!X10&lt;&gt;"",IF('Darbo grafikas'!X9='Darbo grafikas'!X10,"",IF('Darbo grafikas'!X9&lt;'Darbo grafikas'!X10,('Darbo grafikas'!X10-'Darbo grafikas'!X9)*24,('Darbo grafikas'!X10-'Darbo grafikas'!X9+1)*24)),""),"")</f>
      </c>
      <c r="T2" s="269" t="str">
        <f>IF('Darbo grafikas'!Y9&lt;&gt;"",IF('Darbo grafikas'!Y10&lt;&gt;"",IF('Darbo grafikas'!Y9='Darbo grafikas'!Y10,"",IF('Darbo grafikas'!Y9&lt;'Darbo grafikas'!Y10,('Darbo grafikas'!Y10-'Darbo grafikas'!Y9)*24,('Darbo grafikas'!Y10-'Darbo grafikas'!Y9+1)*24)),""),"")</f>
      </c>
      <c r="U2" s="269" t="str">
        <f>IF('Darbo grafikas'!Z9&lt;&gt;"",IF('Darbo grafikas'!Z10&lt;&gt;"",IF('Darbo grafikas'!Z9='Darbo grafikas'!Z10,"",IF('Darbo grafikas'!Z9&lt;'Darbo grafikas'!Z10,('Darbo grafikas'!Z10-'Darbo grafikas'!Z9)*24,('Darbo grafikas'!Z10-'Darbo grafikas'!Z9+1)*24)),""),"")</f>
      </c>
      <c r="V2" s="269" t="str">
        <f>IF('Darbo grafikas'!AA9&lt;&gt;"",IF('Darbo grafikas'!AA10&lt;&gt;"",IF('Darbo grafikas'!AA9='Darbo grafikas'!AA10,"",IF('Darbo grafikas'!AA9&lt;'Darbo grafikas'!AA10,('Darbo grafikas'!AA10-'Darbo grafikas'!AA9)*24,('Darbo grafikas'!AA10-'Darbo grafikas'!AA9+1)*24)),""),"")</f>
      </c>
      <c r="W2" s="269" t="str">
        <f>IF('Darbo grafikas'!AB9&lt;&gt;"",IF('Darbo grafikas'!AB10&lt;&gt;"",IF('Darbo grafikas'!AB9='Darbo grafikas'!AB10,"",IF('Darbo grafikas'!AB9&lt;'Darbo grafikas'!AB10,('Darbo grafikas'!AB10-'Darbo grafikas'!AB9)*24,('Darbo grafikas'!AB10-'Darbo grafikas'!AB9+1)*24)),""),"")</f>
      </c>
      <c r="X2" s="269" t="str">
        <f>IF('Darbo grafikas'!AC9&lt;&gt;"",IF('Darbo grafikas'!AC10&lt;&gt;"",IF('Darbo grafikas'!AC9='Darbo grafikas'!AC10,"",IF('Darbo grafikas'!AC9&lt;'Darbo grafikas'!AC10,('Darbo grafikas'!AC10-'Darbo grafikas'!AC9)*24,('Darbo grafikas'!AC10-'Darbo grafikas'!AC9+1)*24)),""),"")</f>
      </c>
      <c r="Y2" s="269" t="str">
        <f>IF('Darbo grafikas'!AD9&lt;&gt;"",IF('Darbo grafikas'!AD10&lt;&gt;"",IF('Darbo grafikas'!AD9='Darbo grafikas'!AD10,"",IF('Darbo grafikas'!AD9&lt;'Darbo grafikas'!AD10,('Darbo grafikas'!AD10-'Darbo grafikas'!AD9)*24,('Darbo grafikas'!AD10-'Darbo grafikas'!AD9+1)*24)),""),"")</f>
      </c>
      <c r="Z2" s="269" t="str">
        <f>IF('Darbo grafikas'!AE9&lt;&gt;"",IF('Darbo grafikas'!AE10&lt;&gt;"",IF('Darbo grafikas'!AE9='Darbo grafikas'!AE10,"",IF('Darbo grafikas'!AE9&lt;'Darbo grafikas'!AE10,('Darbo grafikas'!AE10-'Darbo grafikas'!AE9)*24,('Darbo grafikas'!AE10-'Darbo grafikas'!AE9+1)*24)),""),"")</f>
      </c>
      <c r="AA2" s="269" t="str">
        <f>IF('Darbo grafikas'!AF9&lt;&gt;"",IF('Darbo grafikas'!AF10&lt;&gt;"",IF('Darbo grafikas'!AF9='Darbo grafikas'!AF10,"",IF('Darbo grafikas'!AF9&lt;'Darbo grafikas'!AF10,('Darbo grafikas'!AF10-'Darbo grafikas'!AF9)*24,('Darbo grafikas'!AF10-'Darbo grafikas'!AF9+1)*24)),""),"")</f>
      </c>
      <c r="AB2" s="269" t="str">
        <f>IF('Darbo grafikas'!AG9&lt;&gt;"",IF('Darbo grafikas'!AG10&lt;&gt;"",IF('Darbo grafikas'!AG9='Darbo grafikas'!AG10,"",IF('Darbo grafikas'!AG9&lt;'Darbo grafikas'!AG10,('Darbo grafikas'!AG10-'Darbo grafikas'!AG9)*24,('Darbo grafikas'!AG10-'Darbo grafikas'!AG9+1)*24)),""),"")</f>
      </c>
      <c r="AC2" s="269" t="str">
        <f>IF('Darbo grafikas'!AH9&lt;&gt;"",IF('Darbo grafikas'!AH10&lt;&gt;"",IF('Darbo grafikas'!AH9='Darbo grafikas'!AH10,"",IF('Darbo grafikas'!AH9&lt;'Darbo grafikas'!AH10,('Darbo grafikas'!AH10-'Darbo grafikas'!AH9)*24,('Darbo grafikas'!AH10-'Darbo grafikas'!AH9+1)*24)),""),"")</f>
      </c>
      <c r="AD2" s="269" t="str">
        <f>IF('Darbo grafikas'!AI9&lt;&gt;"",IF('Darbo grafikas'!AI10&lt;&gt;"",IF('Darbo grafikas'!AI9='Darbo grafikas'!AI10,"",IF('Darbo grafikas'!AI9&lt;'Darbo grafikas'!AI10,('Darbo grafikas'!AI10-'Darbo grafikas'!AI9)*24,('Darbo grafikas'!AI10-'Darbo grafikas'!AI9+1)*24)),""),"")</f>
      </c>
      <c r="AE2" s="269" t="str">
        <f>IF('Darbo grafikas'!AJ9&lt;&gt;"",IF('Darbo grafikas'!AJ10&lt;&gt;"",IF('Darbo grafikas'!AJ9='Darbo grafikas'!AJ10,"",IF('Darbo grafikas'!AJ9&lt;'Darbo grafikas'!AJ10,('Darbo grafikas'!AJ10-'Darbo grafikas'!AJ9)*24,('Darbo grafikas'!AJ10-'Darbo grafikas'!AJ9+1)*24)),""),"")</f>
      </c>
    </row>
    <row r="3" spans="1:31" customHeight="1" ht="12.75">
      <c r="A3" s="269" t="str">
        <f>IF('Darbo grafikas'!F10&lt;&gt;"",IF('Darbo grafikas'!F11&lt;&gt;"",IF('Darbo grafikas'!F10='Darbo grafikas'!F11,"",IF('Darbo grafikas'!F10&lt;'Darbo grafikas'!F11,('Darbo grafikas'!F11-'Darbo grafikas'!F10)*24,('Darbo grafikas'!F11-'Darbo grafikas'!F10+1)*24)),""),"")</f>
      </c>
      <c r="B3" s="269" t="str">
        <f>IF('Darbo grafikas'!G10&lt;&gt;"",IF('Darbo grafikas'!G11&lt;&gt;"",IF('Darbo grafikas'!G10='Darbo grafikas'!G11,"",IF('Darbo grafikas'!G10&lt;'Darbo grafikas'!G11,('Darbo grafikas'!G11-'Darbo grafikas'!G10)*24,('Darbo grafikas'!G11-'Darbo grafikas'!G10+1)*24)),""),"")</f>
      </c>
      <c r="C3" s="269" t="str">
        <f>IF('Darbo grafikas'!H10&lt;&gt;"",IF('Darbo grafikas'!H11&lt;&gt;"",IF('Darbo grafikas'!H10='Darbo grafikas'!H11,"",IF('Darbo grafikas'!H10&lt;'Darbo grafikas'!H11,('Darbo grafikas'!H11-'Darbo grafikas'!H10)*24,('Darbo grafikas'!H11-'Darbo grafikas'!H10+1)*24)),""),"")</f>
      </c>
      <c r="D3" s="269" t="str">
        <f>IF('Darbo grafikas'!I10&lt;&gt;"",IF('Darbo grafikas'!I11&lt;&gt;"",IF('Darbo grafikas'!I10='Darbo grafikas'!I11,"",IF('Darbo grafikas'!I10&lt;'Darbo grafikas'!I11,('Darbo grafikas'!I11-'Darbo grafikas'!I10)*24,('Darbo grafikas'!I11-'Darbo grafikas'!I10+1)*24)),""),"")</f>
      </c>
      <c r="E3" s="269" t="str">
        <f>IF('Darbo grafikas'!J10&lt;&gt;"",IF('Darbo grafikas'!J11&lt;&gt;"",IF('Darbo grafikas'!J10='Darbo grafikas'!J11,"",IF('Darbo grafikas'!J10&lt;'Darbo grafikas'!J11,('Darbo grafikas'!J11-'Darbo grafikas'!J10)*24,('Darbo grafikas'!J11-'Darbo grafikas'!J10+1)*24)),""),"")</f>
      </c>
      <c r="F3" s="269" t="str">
        <f>IF('Darbo grafikas'!K10&lt;&gt;"",IF('Darbo grafikas'!K11&lt;&gt;"",IF('Darbo grafikas'!K10='Darbo grafikas'!K11,"",IF('Darbo grafikas'!K10&lt;'Darbo grafikas'!K11,('Darbo grafikas'!K11-'Darbo grafikas'!K10)*24,('Darbo grafikas'!K11-'Darbo grafikas'!K10+1)*24)),""),"")</f>
      </c>
      <c r="G3" s="269" t="str">
        <f>IF('Darbo grafikas'!L10&lt;&gt;"",IF('Darbo grafikas'!L11&lt;&gt;"",IF('Darbo grafikas'!L10='Darbo grafikas'!L11,"",IF('Darbo grafikas'!L10&lt;'Darbo grafikas'!L11,('Darbo grafikas'!L11-'Darbo grafikas'!L10)*24,('Darbo grafikas'!L11-'Darbo grafikas'!L10+1)*24)),""),"")</f>
      </c>
      <c r="H3" s="269" t="str">
        <f>IF('Darbo grafikas'!M10&lt;&gt;"",IF('Darbo grafikas'!M11&lt;&gt;"",IF('Darbo grafikas'!M10='Darbo grafikas'!M11,"",IF('Darbo grafikas'!M10&lt;'Darbo grafikas'!M11,('Darbo grafikas'!M11-'Darbo grafikas'!M10)*24,('Darbo grafikas'!M11-'Darbo grafikas'!M10+1)*24)),""),"")</f>
      </c>
      <c r="I3" s="269" t="str">
        <f>IF('Darbo grafikas'!N10&lt;&gt;"",IF('Darbo grafikas'!N11&lt;&gt;"",IF('Darbo grafikas'!N10='Darbo grafikas'!N11,"",IF('Darbo grafikas'!N10&lt;'Darbo grafikas'!N11,('Darbo grafikas'!N11-'Darbo grafikas'!N10)*24,('Darbo grafikas'!N11-'Darbo grafikas'!N10+1)*24)),""),"")</f>
      </c>
      <c r="J3" s="269" t="str">
        <f>IF('Darbo grafikas'!O10&lt;&gt;"",IF('Darbo grafikas'!O11&lt;&gt;"",IF('Darbo grafikas'!O10='Darbo grafikas'!O11,"",IF('Darbo grafikas'!O10&lt;'Darbo grafikas'!O11,('Darbo grafikas'!O11-'Darbo grafikas'!O10)*24,('Darbo grafikas'!O11-'Darbo grafikas'!O10+1)*24)),""),"")</f>
      </c>
      <c r="K3" s="269" t="str">
        <f>IF('Darbo grafikas'!P10&lt;&gt;"",IF('Darbo grafikas'!P11&lt;&gt;"",IF('Darbo grafikas'!P10='Darbo grafikas'!P11,"",IF('Darbo grafikas'!P10&lt;'Darbo grafikas'!P11,('Darbo grafikas'!P11-'Darbo grafikas'!P10)*24,('Darbo grafikas'!P11-'Darbo grafikas'!P10+1)*24)),""),"")</f>
      </c>
      <c r="L3" s="269" t="str">
        <f>IF('Darbo grafikas'!Q10&lt;&gt;"",IF('Darbo grafikas'!Q11&lt;&gt;"",IF('Darbo grafikas'!Q10='Darbo grafikas'!Q11,"",IF('Darbo grafikas'!Q10&lt;'Darbo grafikas'!Q11,('Darbo grafikas'!Q11-'Darbo grafikas'!Q10)*24,('Darbo grafikas'!Q11-'Darbo grafikas'!Q10+1)*24)),""),"")</f>
      </c>
      <c r="M3" s="269" t="str">
        <f>IF('Darbo grafikas'!R10&lt;&gt;"",IF('Darbo grafikas'!R11&lt;&gt;"",IF('Darbo grafikas'!R10='Darbo grafikas'!R11,"",IF('Darbo grafikas'!R10&lt;'Darbo grafikas'!R11,('Darbo grafikas'!R11-'Darbo grafikas'!R10)*24,('Darbo grafikas'!R11-'Darbo grafikas'!R10+1)*24)),""),"")</f>
      </c>
      <c r="N3" s="269" t="str">
        <f>IF('Darbo grafikas'!S10&lt;&gt;"",IF('Darbo grafikas'!S11&lt;&gt;"",IF('Darbo grafikas'!S10='Darbo grafikas'!S11,"",IF('Darbo grafikas'!S10&lt;'Darbo grafikas'!S11,('Darbo grafikas'!S11-'Darbo grafikas'!S10)*24,('Darbo grafikas'!S11-'Darbo grafikas'!S10+1)*24)),""),"")</f>
      </c>
      <c r="O3" s="269" t="str">
        <f>IF('Darbo grafikas'!T10&lt;&gt;"",IF('Darbo grafikas'!T11&lt;&gt;"",IF('Darbo grafikas'!T10='Darbo grafikas'!T11,"",IF('Darbo grafikas'!T10&lt;'Darbo grafikas'!T11,('Darbo grafikas'!T11-'Darbo grafikas'!T10)*24,('Darbo grafikas'!T11-'Darbo grafikas'!T10+1)*24)),""),"")</f>
      </c>
      <c r="P3" s="269" t="str">
        <f>IF('Darbo grafikas'!U10&lt;&gt;"",IF('Darbo grafikas'!U11&lt;&gt;"",IF('Darbo grafikas'!U10='Darbo grafikas'!U11,"",IF('Darbo grafikas'!U10&lt;'Darbo grafikas'!U11,('Darbo grafikas'!U11-'Darbo grafikas'!U10)*24,('Darbo grafikas'!U11-'Darbo grafikas'!U10+1)*24)),""),"")</f>
      </c>
      <c r="Q3" s="269" t="str">
        <f>IF('Darbo grafikas'!V10&lt;&gt;"",IF('Darbo grafikas'!V11&lt;&gt;"",IF('Darbo grafikas'!V10='Darbo grafikas'!V11,"",IF('Darbo grafikas'!V10&lt;'Darbo grafikas'!V11,('Darbo grafikas'!V11-'Darbo grafikas'!V10)*24,('Darbo grafikas'!V11-'Darbo grafikas'!V10+1)*24)),""),"")</f>
      </c>
      <c r="R3" s="269" t="str">
        <f>IF('Darbo grafikas'!W10&lt;&gt;"",IF('Darbo grafikas'!W11&lt;&gt;"",IF('Darbo grafikas'!W10='Darbo grafikas'!W11,"",IF('Darbo grafikas'!W10&lt;'Darbo grafikas'!W11,('Darbo grafikas'!W11-'Darbo grafikas'!W10)*24,('Darbo grafikas'!W11-'Darbo grafikas'!W10+1)*24)),""),"")</f>
      </c>
      <c r="S3" s="269" t="str">
        <f>IF('Darbo grafikas'!X10&lt;&gt;"",IF('Darbo grafikas'!X11&lt;&gt;"",IF('Darbo grafikas'!X10='Darbo grafikas'!X11,"",IF('Darbo grafikas'!X10&lt;'Darbo grafikas'!X11,('Darbo grafikas'!X11-'Darbo grafikas'!X10)*24,('Darbo grafikas'!X11-'Darbo grafikas'!X10+1)*24)),""),"")</f>
      </c>
      <c r="T3" s="269" t="str">
        <f>IF('Darbo grafikas'!Y10&lt;&gt;"",IF('Darbo grafikas'!Y11&lt;&gt;"",IF('Darbo grafikas'!Y10='Darbo grafikas'!Y11,"",IF('Darbo grafikas'!Y10&lt;'Darbo grafikas'!Y11,('Darbo grafikas'!Y11-'Darbo grafikas'!Y10)*24,('Darbo grafikas'!Y11-'Darbo grafikas'!Y10+1)*24)),""),"")</f>
      </c>
      <c r="U3" s="269" t="str">
        <f>IF('Darbo grafikas'!Z10&lt;&gt;"",IF('Darbo grafikas'!Z11&lt;&gt;"",IF('Darbo grafikas'!Z10='Darbo grafikas'!Z11,"",IF('Darbo grafikas'!Z10&lt;'Darbo grafikas'!Z11,('Darbo grafikas'!Z11-'Darbo grafikas'!Z10)*24,('Darbo grafikas'!Z11-'Darbo grafikas'!Z10+1)*24)),""),"")</f>
      </c>
      <c r="V3" s="269" t="str">
        <f>IF('Darbo grafikas'!AA10&lt;&gt;"",IF('Darbo grafikas'!AA11&lt;&gt;"",IF('Darbo grafikas'!AA10='Darbo grafikas'!AA11,"",IF('Darbo grafikas'!AA10&lt;'Darbo grafikas'!AA11,('Darbo grafikas'!AA11-'Darbo grafikas'!AA10)*24,('Darbo grafikas'!AA11-'Darbo grafikas'!AA10+1)*24)),""),"")</f>
      </c>
      <c r="W3" s="269" t="str">
        <f>IF('Darbo grafikas'!AB10&lt;&gt;"",IF('Darbo grafikas'!AB11&lt;&gt;"",IF('Darbo grafikas'!AB10='Darbo grafikas'!AB11,"",IF('Darbo grafikas'!AB10&lt;'Darbo grafikas'!AB11,('Darbo grafikas'!AB11-'Darbo grafikas'!AB10)*24,('Darbo grafikas'!AB11-'Darbo grafikas'!AB10+1)*24)),""),"")</f>
      </c>
      <c r="X3" s="269" t="str">
        <f>IF('Darbo grafikas'!AC10&lt;&gt;"",IF('Darbo grafikas'!AC11&lt;&gt;"",IF('Darbo grafikas'!AC10='Darbo grafikas'!AC11,"",IF('Darbo grafikas'!AC10&lt;'Darbo grafikas'!AC11,('Darbo grafikas'!AC11-'Darbo grafikas'!AC10)*24,('Darbo grafikas'!AC11-'Darbo grafikas'!AC10+1)*24)),""),"")</f>
      </c>
      <c r="Y3" s="269" t="str">
        <f>IF('Darbo grafikas'!AD10&lt;&gt;"",IF('Darbo grafikas'!AD11&lt;&gt;"",IF('Darbo grafikas'!AD10='Darbo grafikas'!AD11,"",IF('Darbo grafikas'!AD10&lt;'Darbo grafikas'!AD11,('Darbo grafikas'!AD11-'Darbo grafikas'!AD10)*24,('Darbo grafikas'!AD11-'Darbo grafikas'!AD10+1)*24)),""),"")</f>
      </c>
      <c r="Z3" s="269" t="str">
        <f>IF('Darbo grafikas'!AE10&lt;&gt;"",IF('Darbo grafikas'!AE11&lt;&gt;"",IF('Darbo grafikas'!AE10='Darbo grafikas'!AE11,"",IF('Darbo grafikas'!AE10&lt;'Darbo grafikas'!AE11,('Darbo grafikas'!AE11-'Darbo grafikas'!AE10)*24,('Darbo grafikas'!AE11-'Darbo grafikas'!AE10+1)*24)),""),"")</f>
      </c>
      <c r="AA3" s="269" t="str">
        <f>IF('Darbo grafikas'!AF10&lt;&gt;"",IF('Darbo grafikas'!AF11&lt;&gt;"",IF('Darbo grafikas'!AF10='Darbo grafikas'!AF11,"",IF('Darbo grafikas'!AF10&lt;'Darbo grafikas'!AF11,('Darbo grafikas'!AF11-'Darbo grafikas'!AF10)*24,('Darbo grafikas'!AF11-'Darbo grafikas'!AF10+1)*24)),""),"")</f>
      </c>
      <c r="AB3" s="269" t="str">
        <f>IF('Darbo grafikas'!AG10&lt;&gt;"",IF('Darbo grafikas'!AG11&lt;&gt;"",IF('Darbo grafikas'!AG10='Darbo grafikas'!AG11,"",IF('Darbo grafikas'!AG10&lt;'Darbo grafikas'!AG11,('Darbo grafikas'!AG11-'Darbo grafikas'!AG10)*24,('Darbo grafikas'!AG11-'Darbo grafikas'!AG10+1)*24)),""),"")</f>
      </c>
      <c r="AC3" s="269" t="str">
        <f>IF('Darbo grafikas'!AH10&lt;&gt;"",IF('Darbo grafikas'!AH11&lt;&gt;"",IF('Darbo grafikas'!AH10='Darbo grafikas'!AH11,"",IF('Darbo grafikas'!AH10&lt;'Darbo grafikas'!AH11,('Darbo grafikas'!AH11-'Darbo grafikas'!AH10)*24,('Darbo grafikas'!AH11-'Darbo grafikas'!AH10+1)*24)),""),"")</f>
      </c>
      <c r="AD3" s="269" t="str">
        <f>IF('Darbo grafikas'!AI10&lt;&gt;"",IF('Darbo grafikas'!AI11&lt;&gt;"",IF('Darbo grafikas'!AI10='Darbo grafikas'!AI11,"",IF('Darbo grafikas'!AI10&lt;'Darbo grafikas'!AI11,('Darbo grafikas'!AI11-'Darbo grafikas'!AI10)*24,('Darbo grafikas'!AI11-'Darbo grafikas'!AI10+1)*24)),""),"")</f>
      </c>
      <c r="AE3" s="269" t="str">
        <f>IF('Darbo grafikas'!AJ10&lt;&gt;"",IF('Darbo grafikas'!AJ11&lt;&gt;"",IF('Darbo grafikas'!AJ10='Darbo grafikas'!AJ11,"",IF('Darbo grafikas'!AJ10&lt;'Darbo grafikas'!AJ11,('Darbo grafikas'!AJ11-'Darbo grafikas'!AJ10)*24,('Darbo grafikas'!AJ11-'Darbo grafikas'!AJ10+1)*24)),""),"")</f>
      </c>
    </row>
    <row r="4" spans="1:31" customHeight="1" ht="12.75">
      <c r="A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5" spans="1:31" customHeight="1" ht="12.75">
      <c r="A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6" spans="1:31" customHeight="1" ht="12.75">
      <c r="A6" s="269" t="str">
        <f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</c>
      <c r="B6" s="269" t="str">
        <f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</c>
      <c r="C6" s="269" t="str">
        <f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</c>
      <c r="D6" s="269" t="str">
        <f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</c>
      <c r="E6" s="269" t="str">
        <f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</c>
      <c r="F6" s="269" t="str">
        <f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</c>
      <c r="G6" s="269" t="str">
        <f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</c>
      <c r="H6" s="269" t="str">
        <f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</c>
      <c r="I6" s="269" t="str">
        <f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</c>
      <c r="J6" s="269" t="str">
        <f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</c>
      <c r="K6" s="269" t="str">
        <f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</c>
      <c r="L6" s="269" t="str">
        <f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</c>
      <c r="M6" s="269" t="str">
        <f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</c>
      <c r="N6" s="269" t="str">
        <f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</c>
      <c r="O6" s="269" t="str">
        <f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</c>
      <c r="P6" s="269" t="str">
        <f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</c>
      <c r="Q6" s="269" t="str">
        <f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</c>
      <c r="R6" s="269" t="str">
        <f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</c>
      <c r="S6" s="269" t="str">
        <f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</c>
      <c r="T6" s="269" t="str">
        <f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</c>
      <c r="U6" s="269" t="str">
        <f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</c>
      <c r="V6" s="269" t="str">
        <f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</c>
      <c r="W6" s="269" t="str">
        <f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</c>
      <c r="X6" s="269" t="str">
        <f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</c>
      <c r="Y6" s="269" t="str">
        <f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</c>
      <c r="Z6" s="269" t="str">
        <f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</c>
      <c r="AA6" s="269" t="str">
        <f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</c>
      <c r="AB6" s="269" t="str">
        <f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</c>
      <c r="AC6" s="269" t="str">
        <f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</c>
      <c r="AD6" s="269" t="str">
        <f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</c>
      <c r="AE6" s="269" t="str">
        <f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</c>
    </row>
    <row r="7" spans="1:31" customHeight="1" ht="12.75">
      <c r="A7" s="269" t="str">
        <f>IF('Darbo grafikas'!F12&lt;&gt;"",IF('Darbo grafikas'!F13&lt;&gt;"",IF('Darbo grafikas'!F12='Darbo grafikas'!F13,"",IF('Darbo grafikas'!F12&lt;'Darbo grafikas'!F13,('Darbo grafikas'!F13-'Darbo grafikas'!F12)*24,('Darbo grafikas'!F13-'Darbo grafikas'!F12+1)*24)),""),"")</f>
      </c>
      <c r="B7" s="269" t="str">
        <f>IF('Darbo grafikas'!G12&lt;&gt;"",IF('Darbo grafikas'!G13&lt;&gt;"",IF('Darbo grafikas'!G12='Darbo grafikas'!G13,"",IF('Darbo grafikas'!G12&lt;'Darbo grafikas'!G13,('Darbo grafikas'!G13-'Darbo grafikas'!G12)*24,('Darbo grafikas'!G13-'Darbo grafikas'!G12+1)*24)),""),"")</f>
      </c>
      <c r="C7" s="269" t="str">
        <f>IF('Darbo grafikas'!H12&lt;&gt;"",IF('Darbo grafikas'!H13&lt;&gt;"",IF('Darbo grafikas'!H12='Darbo grafikas'!H13,"",IF('Darbo grafikas'!H12&lt;'Darbo grafikas'!H13,('Darbo grafikas'!H13-'Darbo grafikas'!H12)*24,('Darbo grafikas'!H13-'Darbo grafikas'!H12+1)*24)),""),"")</f>
      </c>
      <c r="D7" s="269" t="str">
        <f>IF('Darbo grafikas'!I12&lt;&gt;"",IF('Darbo grafikas'!I13&lt;&gt;"",IF('Darbo grafikas'!I12='Darbo grafikas'!I13,"",IF('Darbo grafikas'!I12&lt;'Darbo grafikas'!I13,('Darbo grafikas'!I13-'Darbo grafikas'!I12)*24,('Darbo grafikas'!I13-'Darbo grafikas'!I12+1)*24)),""),"")</f>
      </c>
      <c r="E7" s="269" t="str">
        <f>IF('Darbo grafikas'!J12&lt;&gt;"",IF('Darbo grafikas'!J13&lt;&gt;"",IF('Darbo grafikas'!J12='Darbo grafikas'!J13,"",IF('Darbo grafikas'!J12&lt;'Darbo grafikas'!J13,('Darbo grafikas'!J13-'Darbo grafikas'!J12)*24,('Darbo grafikas'!J13-'Darbo grafikas'!J12+1)*24)),""),"")</f>
      </c>
      <c r="F7" s="269" t="str">
        <f>IF('Darbo grafikas'!K12&lt;&gt;"",IF('Darbo grafikas'!K13&lt;&gt;"",IF('Darbo grafikas'!K12='Darbo grafikas'!K13,"",IF('Darbo grafikas'!K12&lt;'Darbo grafikas'!K13,('Darbo grafikas'!K13-'Darbo grafikas'!K12)*24,('Darbo grafikas'!K13-'Darbo grafikas'!K12+1)*24)),""),"")</f>
      </c>
      <c r="G7" s="269" t="str">
        <f>IF('Darbo grafikas'!L12&lt;&gt;"",IF('Darbo grafikas'!L13&lt;&gt;"",IF('Darbo grafikas'!L12='Darbo grafikas'!L13,"",IF('Darbo grafikas'!L12&lt;'Darbo grafikas'!L13,('Darbo grafikas'!L13-'Darbo grafikas'!L12)*24,('Darbo grafikas'!L13-'Darbo grafikas'!L12+1)*24)),""),"")</f>
      </c>
      <c r="H7" s="269" t="str">
        <f>IF('Darbo grafikas'!M12&lt;&gt;"",IF('Darbo grafikas'!M13&lt;&gt;"",IF('Darbo grafikas'!M12='Darbo grafikas'!M13,"",IF('Darbo grafikas'!M12&lt;'Darbo grafikas'!M13,('Darbo grafikas'!M13-'Darbo grafikas'!M12)*24,('Darbo grafikas'!M13-'Darbo grafikas'!M12+1)*24)),""),"")</f>
      </c>
      <c r="I7" s="269" t="str">
        <f>IF('Darbo grafikas'!N12&lt;&gt;"",IF('Darbo grafikas'!N13&lt;&gt;"",IF('Darbo grafikas'!N12='Darbo grafikas'!N13,"",IF('Darbo grafikas'!N12&lt;'Darbo grafikas'!N13,('Darbo grafikas'!N13-'Darbo grafikas'!N12)*24,('Darbo grafikas'!N13-'Darbo grafikas'!N12+1)*24)),""),"")</f>
      </c>
      <c r="J7" s="269" t="str">
        <f>IF('Darbo grafikas'!O12&lt;&gt;"",IF('Darbo grafikas'!O13&lt;&gt;"",IF('Darbo grafikas'!O12='Darbo grafikas'!O13,"",IF('Darbo grafikas'!O12&lt;'Darbo grafikas'!O13,('Darbo grafikas'!O13-'Darbo grafikas'!O12)*24,('Darbo grafikas'!O13-'Darbo grafikas'!O12+1)*24)),""),"")</f>
      </c>
      <c r="K7" s="269" t="str">
        <f>IF('Darbo grafikas'!P12&lt;&gt;"",IF('Darbo grafikas'!P13&lt;&gt;"",IF('Darbo grafikas'!P12='Darbo grafikas'!P13,"",IF('Darbo grafikas'!P12&lt;'Darbo grafikas'!P13,('Darbo grafikas'!P13-'Darbo grafikas'!P12)*24,('Darbo grafikas'!P13-'Darbo grafikas'!P12+1)*24)),""),"")</f>
      </c>
      <c r="L7" s="269" t="str">
        <f>IF('Darbo grafikas'!Q12&lt;&gt;"",IF('Darbo grafikas'!Q13&lt;&gt;"",IF('Darbo grafikas'!Q12='Darbo grafikas'!Q13,"",IF('Darbo grafikas'!Q12&lt;'Darbo grafikas'!Q13,('Darbo grafikas'!Q13-'Darbo grafikas'!Q12)*24,('Darbo grafikas'!Q13-'Darbo grafikas'!Q12+1)*24)),""),"")</f>
      </c>
      <c r="M7" s="269" t="str">
        <f>IF('Darbo grafikas'!R12&lt;&gt;"",IF('Darbo grafikas'!R13&lt;&gt;"",IF('Darbo grafikas'!R12='Darbo grafikas'!R13,"",IF('Darbo grafikas'!R12&lt;'Darbo grafikas'!R13,('Darbo grafikas'!R13-'Darbo grafikas'!R12)*24,('Darbo grafikas'!R13-'Darbo grafikas'!R12+1)*24)),""),"")</f>
      </c>
      <c r="N7" s="269" t="str">
        <f>IF('Darbo grafikas'!S12&lt;&gt;"",IF('Darbo grafikas'!S13&lt;&gt;"",IF('Darbo grafikas'!S12='Darbo grafikas'!S13,"",IF('Darbo grafikas'!S12&lt;'Darbo grafikas'!S13,('Darbo grafikas'!S13-'Darbo grafikas'!S12)*24,('Darbo grafikas'!S13-'Darbo grafikas'!S12+1)*24)),""),"")</f>
      </c>
      <c r="O7" s="269" t="str">
        <f>IF('Darbo grafikas'!T12&lt;&gt;"",IF('Darbo grafikas'!T13&lt;&gt;"",IF('Darbo grafikas'!T12='Darbo grafikas'!T13,"",IF('Darbo grafikas'!T12&lt;'Darbo grafikas'!T13,('Darbo grafikas'!T13-'Darbo grafikas'!T12)*24,('Darbo grafikas'!T13-'Darbo grafikas'!T12+1)*24)),""),"")</f>
      </c>
      <c r="P7" s="269" t="str">
        <f>IF('Darbo grafikas'!U12&lt;&gt;"",IF('Darbo grafikas'!U13&lt;&gt;"",IF('Darbo grafikas'!U12='Darbo grafikas'!U13,"",IF('Darbo grafikas'!U12&lt;'Darbo grafikas'!U13,('Darbo grafikas'!U13-'Darbo grafikas'!U12)*24,('Darbo grafikas'!U13-'Darbo grafikas'!U12+1)*24)),""),"")</f>
      </c>
      <c r="Q7" s="269" t="str">
        <f>IF('Darbo grafikas'!V12&lt;&gt;"",IF('Darbo grafikas'!V13&lt;&gt;"",IF('Darbo grafikas'!V12='Darbo grafikas'!V13,"",IF('Darbo grafikas'!V12&lt;'Darbo grafikas'!V13,('Darbo grafikas'!V13-'Darbo grafikas'!V12)*24,('Darbo grafikas'!V13-'Darbo grafikas'!V12+1)*24)),""),"")</f>
      </c>
      <c r="R7" s="269" t="str">
        <f>IF('Darbo grafikas'!W12&lt;&gt;"",IF('Darbo grafikas'!W13&lt;&gt;"",IF('Darbo grafikas'!W12='Darbo grafikas'!W13,"",IF('Darbo grafikas'!W12&lt;'Darbo grafikas'!W13,('Darbo grafikas'!W13-'Darbo grafikas'!W12)*24,('Darbo grafikas'!W13-'Darbo grafikas'!W12+1)*24)),""),"")</f>
      </c>
      <c r="S7" s="269" t="str">
        <f>IF('Darbo grafikas'!X12&lt;&gt;"",IF('Darbo grafikas'!X13&lt;&gt;"",IF('Darbo grafikas'!X12='Darbo grafikas'!X13,"",IF('Darbo grafikas'!X12&lt;'Darbo grafikas'!X13,('Darbo grafikas'!X13-'Darbo grafikas'!X12)*24,('Darbo grafikas'!X13-'Darbo grafikas'!X12+1)*24)),""),"")</f>
      </c>
      <c r="T7" s="269" t="str">
        <f>IF('Darbo grafikas'!Y12&lt;&gt;"",IF('Darbo grafikas'!Y13&lt;&gt;"",IF('Darbo grafikas'!Y12='Darbo grafikas'!Y13,"",IF('Darbo grafikas'!Y12&lt;'Darbo grafikas'!Y13,('Darbo grafikas'!Y13-'Darbo grafikas'!Y12)*24,('Darbo grafikas'!Y13-'Darbo grafikas'!Y12+1)*24)),""),"")</f>
      </c>
      <c r="U7" s="269" t="str">
        <f>IF('Darbo grafikas'!Z12&lt;&gt;"",IF('Darbo grafikas'!Z13&lt;&gt;"",IF('Darbo grafikas'!Z12='Darbo grafikas'!Z13,"",IF('Darbo grafikas'!Z12&lt;'Darbo grafikas'!Z13,('Darbo grafikas'!Z13-'Darbo grafikas'!Z12)*24,('Darbo grafikas'!Z13-'Darbo grafikas'!Z12+1)*24)),""),"")</f>
      </c>
      <c r="V7" s="269" t="str">
        <f>IF('Darbo grafikas'!AA12&lt;&gt;"",IF('Darbo grafikas'!AA13&lt;&gt;"",IF('Darbo grafikas'!AA12='Darbo grafikas'!AA13,"",IF('Darbo grafikas'!AA12&lt;'Darbo grafikas'!AA13,('Darbo grafikas'!AA13-'Darbo grafikas'!AA12)*24,('Darbo grafikas'!AA13-'Darbo grafikas'!AA12+1)*24)),""),"")</f>
      </c>
      <c r="W7" s="269" t="str">
        <f>IF('Darbo grafikas'!AB12&lt;&gt;"",IF('Darbo grafikas'!AB13&lt;&gt;"",IF('Darbo grafikas'!AB12='Darbo grafikas'!AB13,"",IF('Darbo grafikas'!AB12&lt;'Darbo grafikas'!AB13,('Darbo grafikas'!AB13-'Darbo grafikas'!AB12)*24,('Darbo grafikas'!AB13-'Darbo grafikas'!AB12+1)*24)),""),"")</f>
      </c>
      <c r="X7" s="269" t="str">
        <f>IF('Darbo grafikas'!AC12&lt;&gt;"",IF('Darbo grafikas'!AC13&lt;&gt;"",IF('Darbo grafikas'!AC12='Darbo grafikas'!AC13,"",IF('Darbo grafikas'!AC12&lt;'Darbo grafikas'!AC13,('Darbo grafikas'!AC13-'Darbo grafikas'!AC12)*24,('Darbo grafikas'!AC13-'Darbo grafikas'!AC12+1)*24)),""),"")</f>
      </c>
      <c r="Y7" s="269" t="str">
        <f>IF('Darbo grafikas'!AD12&lt;&gt;"",IF('Darbo grafikas'!AD13&lt;&gt;"",IF('Darbo grafikas'!AD12='Darbo grafikas'!AD13,"",IF('Darbo grafikas'!AD12&lt;'Darbo grafikas'!AD13,('Darbo grafikas'!AD13-'Darbo grafikas'!AD12)*24,('Darbo grafikas'!AD13-'Darbo grafikas'!AD12+1)*24)),""),"")</f>
      </c>
      <c r="Z7" s="269" t="str">
        <f>IF('Darbo grafikas'!AE12&lt;&gt;"",IF('Darbo grafikas'!AE13&lt;&gt;"",IF('Darbo grafikas'!AE12='Darbo grafikas'!AE13,"",IF('Darbo grafikas'!AE12&lt;'Darbo grafikas'!AE13,('Darbo grafikas'!AE13-'Darbo grafikas'!AE12)*24,('Darbo grafikas'!AE13-'Darbo grafikas'!AE12+1)*24)),""),"")</f>
      </c>
      <c r="AA7" s="269" t="str">
        <f>IF('Darbo grafikas'!AF12&lt;&gt;"",IF('Darbo grafikas'!AF13&lt;&gt;"",IF('Darbo grafikas'!AF12='Darbo grafikas'!AF13,"",IF('Darbo grafikas'!AF12&lt;'Darbo grafikas'!AF13,('Darbo grafikas'!AF13-'Darbo grafikas'!AF12)*24,('Darbo grafikas'!AF13-'Darbo grafikas'!AF12+1)*24)),""),"")</f>
      </c>
      <c r="AB7" s="269" t="str">
        <f>IF('Darbo grafikas'!AG12&lt;&gt;"",IF('Darbo grafikas'!AG13&lt;&gt;"",IF('Darbo grafikas'!AG12='Darbo grafikas'!AG13,"",IF('Darbo grafikas'!AG12&lt;'Darbo grafikas'!AG13,('Darbo grafikas'!AG13-'Darbo grafikas'!AG12)*24,('Darbo grafikas'!AG13-'Darbo grafikas'!AG12+1)*24)),""),"")</f>
      </c>
      <c r="AC7" s="269" t="str">
        <f>IF('Darbo grafikas'!AH12&lt;&gt;"",IF('Darbo grafikas'!AH13&lt;&gt;"",IF('Darbo grafikas'!AH12='Darbo grafikas'!AH13,"",IF('Darbo grafikas'!AH12&lt;'Darbo grafikas'!AH13,('Darbo grafikas'!AH13-'Darbo grafikas'!AH12)*24,('Darbo grafikas'!AH13-'Darbo grafikas'!AH12+1)*24)),""),"")</f>
      </c>
      <c r="AD7" s="269" t="str">
        <f>IF('Darbo grafikas'!AI12&lt;&gt;"",IF('Darbo grafikas'!AI13&lt;&gt;"",IF('Darbo grafikas'!AI12='Darbo grafikas'!AI13,"",IF('Darbo grafikas'!AI12&lt;'Darbo grafikas'!AI13,('Darbo grafikas'!AI13-'Darbo grafikas'!AI12)*24,('Darbo grafikas'!AI13-'Darbo grafikas'!AI12+1)*24)),""),"")</f>
      </c>
      <c r="AE7" s="269" t="str">
        <f>IF('Darbo grafikas'!AJ12&lt;&gt;"",IF('Darbo grafikas'!AJ13&lt;&gt;"",IF('Darbo grafikas'!AJ12='Darbo grafikas'!AJ13,"",IF('Darbo grafikas'!AJ12&lt;'Darbo grafikas'!AJ13,('Darbo grafikas'!AJ13-'Darbo grafikas'!AJ12)*24,('Darbo grafikas'!AJ13-'Darbo grafikas'!AJ12+1)*24)),""),"")</f>
      </c>
    </row>
    <row r="8" spans="1:31" customHeight="1" ht="12.75">
      <c r="A8" s="269" t="str">
        <f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</c>
      <c r="B8" s="269" t="str">
        <f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</c>
      <c r="C8" s="269" t="str">
        <f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</c>
      <c r="D8" s="269" t="str">
        <f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</c>
      <c r="E8" s="269" t="str">
        <f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</c>
      <c r="F8" s="269" t="str">
        <f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</c>
      <c r="G8" s="269" t="str">
        <f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</c>
      <c r="H8" s="269" t="str">
        <f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</c>
      <c r="I8" s="269" t="str">
        <f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</c>
      <c r="J8" s="269" t="str">
        <f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</c>
      <c r="K8" s="269" t="str">
        <f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</c>
      <c r="L8" s="269" t="str">
        <f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</c>
      <c r="M8" s="269" t="str">
        <f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</c>
      <c r="N8" s="269" t="str">
        <f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</c>
      <c r="O8" s="269" t="str">
        <f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</c>
      <c r="P8" s="269" t="str">
        <f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</c>
      <c r="Q8" s="269" t="str">
        <f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</c>
      <c r="R8" s="269" t="str">
        <f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</c>
      <c r="S8" s="269" t="str">
        <f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</c>
      <c r="T8" s="269" t="str">
        <f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</c>
      <c r="U8" s="269" t="str">
        <f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</c>
      <c r="V8" s="269" t="str">
        <f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</c>
      <c r="W8" s="269" t="str">
        <f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</c>
      <c r="X8" s="269" t="str">
        <f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</c>
      <c r="Y8" s="269" t="str">
        <f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</c>
      <c r="Z8" s="269" t="str">
        <f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</c>
      <c r="AA8" s="269" t="str">
        <f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</c>
      <c r="AB8" s="269" t="str">
        <f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</c>
      <c r="AC8" s="269" t="str">
        <f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</c>
      <c r="AD8" s="269" t="str">
        <f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</c>
      <c r="AE8" s="269" t="str">
        <f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</c>
    </row>
    <row r="9" spans="1:31" customHeight="1" ht="12.75">
      <c r="A9" s="269" t="str">
        <f>IF('Darbo grafikas'!J15&lt;&gt;"",IF('Darbo grafikas'!F15&lt;&gt;"",IF('Darbo grafikas'!J15='Darbo grafikas'!F15,"",IF('Darbo grafikas'!J15&lt;'Darbo grafikas'!F15,('Darbo grafikas'!F15-'Darbo grafikas'!J15)*24,('Darbo grafikas'!F15-'Darbo grafikas'!J15+1)*24)),""),"")</f>
      </c>
      <c r="B9" s="269" t="str">
        <f>IF('Darbo grafikas'!G14&lt;&gt;"",IF('Darbo grafikas'!G15&lt;&gt;"",IF('Darbo grafikas'!G14='Darbo grafikas'!G15,"",IF('Darbo grafikas'!G14&lt;'Darbo grafikas'!G15,('Darbo grafikas'!G15-'Darbo grafikas'!G14)*24,('Darbo grafikas'!G15-'Darbo grafikas'!G14+1)*24)),""),"")</f>
      </c>
      <c r="C9" s="269" t="str">
        <f>IF('Darbo grafikas'!H14&lt;&gt;"",IF('Darbo grafikas'!H15&lt;&gt;"",IF('Darbo grafikas'!H14='Darbo grafikas'!H15,"",IF('Darbo grafikas'!H14&lt;'Darbo grafikas'!H15,('Darbo grafikas'!H15-'Darbo grafikas'!H14)*24,('Darbo grafikas'!H15-'Darbo grafikas'!H14+1)*24)),""),"")</f>
      </c>
      <c r="D9" s="269" t="str">
        <f>IF('Darbo grafikas'!I14&lt;&gt;"",IF('Darbo grafikas'!I15&lt;&gt;"",IF('Darbo grafikas'!I14='Darbo grafikas'!I15,"",IF('Darbo grafikas'!I14&lt;'Darbo grafikas'!I15,('Darbo grafikas'!I15-'Darbo grafikas'!I14)*24,('Darbo grafikas'!I15-'Darbo grafikas'!I14+1)*24)),""),"")</f>
      </c>
      <c r="E9" s="269" t="str">
        <f>IF('Darbo grafikas'!J14&lt;&gt;"",IF('darbo grafikas'!#ref!&lt;&gt;"",IF('Darbo grafikas'!J14='darbo grafikas'!#ref!,"",IF('Darbo grafikas'!J14&lt;'darbo grafikas'!#ref!,('darbo grafikas'!#ref!-'Darbo grafikas'!J14)*24,('darbo grafikas'!#ref!-'Darbo grafikas'!J14+1)*24)),""),"")</f>
      </c>
      <c r="F9" s="269" t="str">
        <f>IF('Darbo grafikas'!K14&lt;&gt;"",IF('Darbo grafikas'!K15&lt;&gt;"",IF('Darbo grafikas'!K14='Darbo grafikas'!K15,"",IF('Darbo grafikas'!K14&lt;'Darbo grafikas'!K15,('Darbo grafikas'!K15-'Darbo grafikas'!K14)*24,('Darbo grafikas'!K15-'Darbo grafikas'!K14+1)*24)),""),"")</f>
      </c>
      <c r="G9" s="269" t="str">
        <f>IF('Darbo grafikas'!L14&lt;&gt;"",IF('Darbo grafikas'!L15&lt;&gt;"",IF('Darbo grafikas'!L14='Darbo grafikas'!L15,"",IF('Darbo grafikas'!L14&lt;'Darbo grafikas'!L15,('Darbo grafikas'!L15-'Darbo grafikas'!L14)*24,('Darbo grafikas'!L15-'Darbo grafikas'!L14+1)*24)),""),"")</f>
      </c>
      <c r="H9" s="269" t="str">
        <f>IF('Darbo grafikas'!M14&lt;&gt;"",IF('Darbo grafikas'!M15&lt;&gt;"",IF('Darbo grafikas'!M14='Darbo grafikas'!M15,"",IF('Darbo grafikas'!M14&lt;'Darbo grafikas'!M15,('Darbo grafikas'!M15-'Darbo grafikas'!M14)*24,('Darbo grafikas'!M15-'Darbo grafikas'!M14+1)*24)),""),"")</f>
      </c>
      <c r="I9" s="269" t="str">
        <f>IF('Darbo grafikas'!N14&lt;&gt;"",IF('Darbo grafikas'!N15&lt;&gt;"",IF('Darbo grafikas'!N14='Darbo grafikas'!N15,"",IF('Darbo grafikas'!N14&lt;'Darbo grafikas'!N15,('Darbo grafikas'!N15-'Darbo grafikas'!N14)*24,('Darbo grafikas'!N15-'Darbo grafikas'!N14+1)*24)),""),"")</f>
      </c>
      <c r="J9" s="269" t="str">
        <f>IF('Darbo grafikas'!O14&lt;&gt;"",IF('Darbo grafikas'!O15&lt;&gt;"",IF('Darbo grafikas'!O14='Darbo grafikas'!O15,"",IF('Darbo grafikas'!O14&lt;'Darbo grafikas'!O15,('Darbo grafikas'!O15-'Darbo grafikas'!O14)*24,('Darbo grafikas'!O15-'Darbo grafikas'!O14+1)*24)),""),"")</f>
      </c>
      <c r="K9" s="269" t="str">
        <f>IF('Darbo grafikas'!P14&lt;&gt;"",IF('Darbo grafikas'!P15&lt;&gt;"",IF('Darbo grafikas'!P14='Darbo grafikas'!P15,"",IF('Darbo grafikas'!P14&lt;'Darbo grafikas'!P15,('Darbo grafikas'!P15-'Darbo grafikas'!P14)*24,('Darbo grafikas'!P15-'Darbo grafikas'!P14+1)*24)),""),"")</f>
      </c>
      <c r="L9" s="269" t="str">
        <f>IF('Darbo grafikas'!Q14&lt;&gt;"",IF('Darbo grafikas'!Q15&lt;&gt;"",IF('Darbo grafikas'!Q14='Darbo grafikas'!Q15,"",IF('Darbo grafikas'!Q14&lt;'Darbo grafikas'!Q15,('Darbo grafikas'!Q15-'Darbo grafikas'!Q14)*24,('Darbo grafikas'!Q15-'Darbo grafikas'!Q14+1)*24)),""),"")</f>
      </c>
      <c r="M9" s="269" t="str">
        <f>IF('Darbo grafikas'!R14&lt;&gt;"",IF('Darbo grafikas'!R15&lt;&gt;"",IF('Darbo grafikas'!R14='Darbo grafikas'!R15,"",IF('Darbo grafikas'!R14&lt;'Darbo grafikas'!R15,('Darbo grafikas'!R15-'Darbo grafikas'!R14)*24,('Darbo grafikas'!R15-'Darbo grafikas'!R14+1)*24)),""),"")</f>
      </c>
      <c r="N9" s="269" t="str">
        <f>IF('Darbo grafikas'!S14&lt;&gt;"",IF('Darbo grafikas'!S15&lt;&gt;"",IF('Darbo grafikas'!S14='Darbo grafikas'!S15,"",IF('Darbo grafikas'!S14&lt;'Darbo grafikas'!S15,('Darbo grafikas'!S15-'Darbo grafikas'!S14)*24,('Darbo grafikas'!S15-'Darbo grafikas'!S14+1)*24)),""),"")</f>
      </c>
      <c r="O9" s="269" t="str">
        <f>IF('Darbo grafikas'!T14&lt;&gt;"",IF('Darbo grafikas'!T15&lt;&gt;"",IF('Darbo grafikas'!T14='Darbo grafikas'!T15,"",IF('Darbo grafikas'!T14&lt;'Darbo grafikas'!T15,('Darbo grafikas'!T15-'Darbo grafikas'!T14)*24,('Darbo grafikas'!T15-'Darbo grafikas'!T14+1)*24)),""),"")</f>
      </c>
      <c r="P9" s="269" t="str">
        <f>IF('Darbo grafikas'!U14&lt;&gt;"",IF('Darbo grafikas'!U15&lt;&gt;"",IF('Darbo grafikas'!U14='Darbo grafikas'!U15,"",IF('Darbo grafikas'!U14&lt;'Darbo grafikas'!U15,('Darbo grafikas'!U15-'Darbo grafikas'!U14)*24,('Darbo grafikas'!U15-'Darbo grafikas'!U14+1)*24)),""),"")</f>
      </c>
      <c r="Q9" s="269" t="str">
        <f>IF('Darbo grafikas'!V14&lt;&gt;"",IF('Darbo grafikas'!V15&lt;&gt;"",IF('Darbo grafikas'!V14='Darbo grafikas'!V15,"",IF('Darbo grafikas'!V14&lt;'Darbo grafikas'!V15,('Darbo grafikas'!V15-'Darbo grafikas'!V14)*24,('Darbo grafikas'!V15-'Darbo grafikas'!V14+1)*24)),""),"")</f>
      </c>
      <c r="R9" s="269" t="str">
        <f>IF('Darbo grafikas'!W14&lt;&gt;"",IF('Darbo grafikas'!W15&lt;&gt;"",IF('Darbo grafikas'!W14='Darbo grafikas'!W15,"",IF('Darbo grafikas'!W14&lt;'Darbo grafikas'!W15,('Darbo grafikas'!W15-'Darbo grafikas'!W14)*24,('Darbo grafikas'!W15-'Darbo grafikas'!W14+1)*24)),""),"")</f>
      </c>
      <c r="S9" s="269" t="str">
        <f>IF('Darbo grafikas'!X14&lt;&gt;"",IF('Darbo grafikas'!X15&lt;&gt;"",IF('Darbo grafikas'!X14='Darbo grafikas'!X15,"",IF('Darbo grafikas'!X14&lt;'Darbo grafikas'!X15,('Darbo grafikas'!X15-'Darbo grafikas'!X14)*24,('Darbo grafikas'!X15-'Darbo grafikas'!X14+1)*24)),""),"")</f>
      </c>
      <c r="T9" s="269" t="str">
        <f>IF('Darbo grafikas'!Y14&lt;&gt;"",IF('Darbo grafikas'!Y15&lt;&gt;"",IF('Darbo grafikas'!Y14='Darbo grafikas'!Y15,"",IF('Darbo grafikas'!Y14&lt;'Darbo grafikas'!Y15,('Darbo grafikas'!Y15-'Darbo grafikas'!Y14)*24,('Darbo grafikas'!Y15-'Darbo grafikas'!Y14+1)*24)),""),"")</f>
      </c>
      <c r="U9" s="269" t="str">
        <f>IF('Darbo grafikas'!Z14&lt;&gt;"",IF('Darbo grafikas'!Z15&lt;&gt;"",IF('Darbo grafikas'!Z14='Darbo grafikas'!Z15,"",IF('Darbo grafikas'!Z14&lt;'Darbo grafikas'!Z15,('Darbo grafikas'!Z15-'Darbo grafikas'!Z14)*24,('Darbo grafikas'!Z15-'Darbo grafikas'!Z14+1)*24)),""),"")</f>
      </c>
      <c r="V9" s="269" t="str">
        <f>IF('Darbo grafikas'!AA14&lt;&gt;"",IF('Darbo grafikas'!AA15&lt;&gt;"",IF('Darbo grafikas'!AA14='Darbo grafikas'!AA15,"",IF('Darbo grafikas'!AA14&lt;'Darbo grafikas'!AA15,('Darbo grafikas'!AA15-'Darbo grafikas'!AA14)*24,('Darbo grafikas'!AA15-'Darbo grafikas'!AA14+1)*24)),""),"")</f>
      </c>
      <c r="W9" s="269" t="str">
        <f>IF('Darbo grafikas'!AB14&lt;&gt;"",IF('Darbo grafikas'!AB15&lt;&gt;"",IF('Darbo grafikas'!AB14='Darbo grafikas'!AB15,"",IF('Darbo grafikas'!AB14&lt;'Darbo grafikas'!AB15,('Darbo grafikas'!AB15-'Darbo grafikas'!AB14)*24,('Darbo grafikas'!AB15-'Darbo grafikas'!AB14+1)*24)),""),"")</f>
      </c>
      <c r="X9" s="269" t="str">
        <f>IF('Darbo grafikas'!AC14&lt;&gt;"",IF('Darbo grafikas'!AC15&lt;&gt;"",IF('Darbo grafikas'!AC14='Darbo grafikas'!AC15,"",IF('Darbo grafikas'!AC14&lt;'Darbo grafikas'!AC15,('Darbo grafikas'!AC15-'Darbo grafikas'!AC14)*24,('Darbo grafikas'!AC15-'Darbo grafikas'!AC14+1)*24)),""),"")</f>
      </c>
      <c r="Y9" s="269" t="str">
        <f>IF('Darbo grafikas'!AD14&lt;&gt;"",IF('Darbo grafikas'!AD15&lt;&gt;"",IF('Darbo grafikas'!AD14='Darbo grafikas'!AD15,"",IF('Darbo grafikas'!AD14&lt;'Darbo grafikas'!AD15,('Darbo grafikas'!AD15-'Darbo grafikas'!AD14)*24,('Darbo grafikas'!AD15-'Darbo grafikas'!AD14+1)*24)),""),"")</f>
      </c>
      <c r="Z9" s="269" t="str">
        <f>IF('Darbo grafikas'!AE14&lt;&gt;"",IF('Darbo grafikas'!AE15&lt;&gt;"",IF('Darbo grafikas'!AE14='Darbo grafikas'!AE15,"",IF('Darbo grafikas'!AE14&lt;'Darbo grafikas'!AE15,('Darbo grafikas'!AE15-'Darbo grafikas'!AE14)*24,('Darbo grafikas'!AE15-'Darbo grafikas'!AE14+1)*24)),""),"")</f>
      </c>
      <c r="AA9" s="269" t="str">
        <f>IF('Darbo grafikas'!AF14&lt;&gt;"",IF('Darbo grafikas'!AF15&lt;&gt;"",IF('Darbo grafikas'!AF14='Darbo grafikas'!AF15,"",IF('Darbo grafikas'!AF14&lt;'Darbo grafikas'!AF15,('Darbo grafikas'!AF15-'Darbo grafikas'!AF14)*24,('Darbo grafikas'!AF15-'Darbo grafikas'!AF14+1)*24)),""),"")</f>
      </c>
      <c r="AB9" s="269" t="str">
        <f>IF('Darbo grafikas'!AG14&lt;&gt;"",IF('Darbo grafikas'!AG15&lt;&gt;"",IF('Darbo grafikas'!AG14='Darbo grafikas'!AG15,"",IF('Darbo grafikas'!AG14&lt;'Darbo grafikas'!AG15,('Darbo grafikas'!AG15-'Darbo grafikas'!AG14)*24,('Darbo grafikas'!AG15-'Darbo grafikas'!AG14+1)*24)),""),"")</f>
      </c>
      <c r="AC9" s="269" t="str">
        <f>IF('Darbo grafikas'!AH14&lt;&gt;"",IF('Darbo grafikas'!AH15&lt;&gt;"",IF('Darbo grafikas'!AH14='Darbo grafikas'!AH15,"",IF('Darbo grafikas'!AH14&lt;'Darbo grafikas'!AH15,('Darbo grafikas'!AH15-'Darbo grafikas'!AH14)*24,('Darbo grafikas'!AH15-'Darbo grafikas'!AH14+1)*24)),""),"")</f>
      </c>
      <c r="AD9" s="269" t="str">
        <f>IF('Darbo grafikas'!AI14&lt;&gt;"",IF('Darbo grafikas'!AI15&lt;&gt;"",IF('Darbo grafikas'!AI14='Darbo grafikas'!AI15,"",IF('Darbo grafikas'!AI14&lt;'Darbo grafikas'!AI15,('Darbo grafikas'!AI15-'Darbo grafikas'!AI14)*24,('Darbo grafikas'!AI15-'Darbo grafikas'!AI14+1)*24)),""),"")</f>
      </c>
      <c r="AE9" s="269" t="str">
        <f>IF('Darbo grafikas'!AJ14&lt;&gt;"",IF('Darbo grafikas'!AJ15&lt;&gt;"",IF('Darbo grafikas'!AJ14='Darbo grafikas'!AJ15,"",IF('Darbo grafikas'!AJ14&lt;'Darbo grafikas'!AJ15,('Darbo grafikas'!AJ15-'Darbo grafikas'!AJ14)*24,('Darbo grafikas'!AJ15-'Darbo grafikas'!AJ14+1)*24)),""),"")</f>
      </c>
    </row>
    <row r="10" spans="1:31" customHeight="1" ht="12.75">
      <c r="A10" s="269" t="str">
        <f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</c>
      <c r="B10" s="269" t="str">
        <f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</c>
      <c r="C10" s="269" t="str">
        <f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</c>
      <c r="D10" s="269" t="str">
        <f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</c>
      <c r="E10" s="269" t="str">
        <f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</c>
      <c r="F10" s="269" t="str">
        <f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</c>
      <c r="G10" s="269" t="str">
        <f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</c>
      <c r="H10" s="269" t="str">
        <f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</c>
      <c r="I10" s="269" t="str">
        <f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</c>
      <c r="J10" s="269" t="str">
        <f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</c>
      <c r="K10" s="269" t="str">
        <f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</c>
      <c r="L10" s="269" t="str">
        <f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</c>
      <c r="M10" s="269" t="str">
        <f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</c>
      <c r="N10" s="269" t="str">
        <f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</c>
      <c r="O10" s="269" t="str">
        <f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</c>
      <c r="P10" s="269" t="str">
        <f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</c>
      <c r="Q10" s="269" t="str">
        <f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</c>
      <c r="R10" s="269" t="str">
        <f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</c>
      <c r="S10" s="269" t="str">
        <f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</c>
      <c r="T10" s="269" t="str">
        <f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</c>
      <c r="U10" s="269" t="str">
        <f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</c>
      <c r="V10" s="269" t="str">
        <f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</c>
      <c r="W10" s="269" t="str">
        <f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</c>
      <c r="X10" s="269" t="str">
        <f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</c>
      <c r="Y10" s="269" t="str">
        <f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</c>
      <c r="Z10" s="269" t="str">
        <f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</c>
      <c r="AA10" s="269" t="str">
        <f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</c>
      <c r="AB10" s="269" t="str">
        <f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</c>
      <c r="AC10" s="269" t="str">
        <f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</c>
      <c r="AD10" s="269" t="str">
        <f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</c>
      <c r="AE10" s="269" t="str">
        <f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</c>
    </row>
    <row r="11" spans="1:31" customHeight="1" ht="12.75">
      <c r="A11" s="269" t="str">
        <f>IF('Darbo grafikas'!F16&lt;&gt;"",IF('Darbo grafikas'!F17&lt;&gt;"",IF('Darbo grafikas'!F16='Darbo grafikas'!F17,"",IF('Darbo grafikas'!F16&lt;'Darbo grafikas'!F17,('Darbo grafikas'!F17-'Darbo grafikas'!F16)*24,('Darbo grafikas'!F17-'Darbo grafikas'!F16+1)*24)),""),"")</f>
      </c>
      <c r="B11" s="269" t="str">
        <f>IF('Darbo grafikas'!G16&lt;&gt;"",IF('Darbo grafikas'!G17&lt;&gt;"",IF('Darbo grafikas'!G16='Darbo grafikas'!G17,"",IF('Darbo grafikas'!G16&lt;'Darbo grafikas'!G17,('Darbo grafikas'!G17-'Darbo grafikas'!G16)*24,('Darbo grafikas'!G17-'Darbo grafikas'!G16+1)*24)),""),"")</f>
      </c>
      <c r="C11" s="269" t="str">
        <f>IF('Darbo grafikas'!H16&lt;&gt;"",IF('Darbo grafikas'!H17&lt;&gt;"",IF('Darbo grafikas'!H16='Darbo grafikas'!H17,"",IF('Darbo grafikas'!H16&lt;'Darbo grafikas'!H17,('Darbo grafikas'!H17-'Darbo grafikas'!H16)*24,('Darbo grafikas'!H17-'Darbo grafikas'!H16+1)*24)),""),"")</f>
      </c>
      <c r="D11" s="269" t="str">
        <f>IF('Darbo grafikas'!I16&lt;&gt;"",IF('Darbo grafikas'!I17&lt;&gt;"",IF('Darbo grafikas'!I16='Darbo grafikas'!I17,"",IF('Darbo grafikas'!I16&lt;'Darbo grafikas'!I17,('Darbo grafikas'!I17-'Darbo grafikas'!I16)*24,('Darbo grafikas'!I17-'Darbo grafikas'!I16+1)*24)),""),"")</f>
      </c>
      <c r="E11" s="269" t="str">
        <f>IF('Darbo grafikas'!J16&lt;&gt;"",IF('Darbo grafikas'!J17&lt;&gt;"",IF('Darbo grafikas'!J16='Darbo grafikas'!J17,"",IF('Darbo grafikas'!J16&lt;'Darbo grafikas'!J17,('Darbo grafikas'!J17-'Darbo grafikas'!J16)*24,('Darbo grafikas'!J17-'Darbo grafikas'!J16+1)*24)),""),"")</f>
      </c>
      <c r="F11" s="269" t="str">
        <f>IF('Darbo grafikas'!K16&lt;&gt;"",IF('Darbo grafikas'!K17&lt;&gt;"",IF('Darbo grafikas'!K16='Darbo grafikas'!K17,"",IF('Darbo grafikas'!K16&lt;'Darbo grafikas'!K17,('Darbo grafikas'!K17-'Darbo grafikas'!K16)*24,('Darbo grafikas'!K17-'Darbo grafikas'!K16+1)*24)),""),"")</f>
      </c>
      <c r="G11" s="269" t="str">
        <f>IF('Darbo grafikas'!L16&lt;&gt;"",IF('Darbo grafikas'!L17&lt;&gt;"",IF('Darbo grafikas'!L16='Darbo grafikas'!L17,"",IF('Darbo grafikas'!L16&lt;'Darbo grafikas'!L17,('Darbo grafikas'!L17-'Darbo grafikas'!L16)*24,('Darbo grafikas'!L17-'Darbo grafikas'!L16+1)*24)),""),"")</f>
      </c>
      <c r="H11" s="269" t="str">
        <f>IF('Darbo grafikas'!M16&lt;&gt;"",IF('Darbo grafikas'!M17&lt;&gt;"",IF('Darbo grafikas'!M16='Darbo grafikas'!M17,"",IF('Darbo grafikas'!M16&lt;'Darbo grafikas'!M17,('Darbo grafikas'!M17-'Darbo grafikas'!M16)*24,('Darbo grafikas'!M17-'Darbo grafikas'!M16+1)*24)),""),"")</f>
      </c>
      <c r="I11" s="269" t="str">
        <f>IF('Darbo grafikas'!N16&lt;&gt;"",IF('Darbo grafikas'!N17&lt;&gt;"",IF('Darbo grafikas'!N16='Darbo grafikas'!N17,"",IF('Darbo grafikas'!N16&lt;'Darbo grafikas'!N17,('Darbo grafikas'!N17-'Darbo grafikas'!N16)*24,('Darbo grafikas'!N17-'Darbo grafikas'!N16+1)*24)),""),"")</f>
      </c>
      <c r="J11" s="269" t="str">
        <f>IF('Darbo grafikas'!O16&lt;&gt;"",IF('Darbo grafikas'!O17&lt;&gt;"",IF('Darbo grafikas'!O16='Darbo grafikas'!O17,"",IF('Darbo grafikas'!O16&lt;'Darbo grafikas'!O17,('Darbo grafikas'!O17-'Darbo grafikas'!O16)*24,('Darbo grafikas'!O17-'Darbo grafikas'!O16+1)*24)),""),"")</f>
      </c>
      <c r="K11" s="269" t="str">
        <f>IF('Darbo grafikas'!P16&lt;&gt;"",IF('Darbo grafikas'!P17&lt;&gt;"",IF('Darbo grafikas'!P16='Darbo grafikas'!P17,"",IF('Darbo grafikas'!P16&lt;'Darbo grafikas'!P17,('Darbo grafikas'!P17-'Darbo grafikas'!P16)*24,('Darbo grafikas'!P17-'Darbo grafikas'!P16+1)*24)),""),"")</f>
      </c>
      <c r="L11" s="269" t="str">
        <f>IF('Darbo grafikas'!Q16&lt;&gt;"",IF('Darbo grafikas'!Q17&lt;&gt;"",IF('Darbo grafikas'!Q16='Darbo grafikas'!Q17,"",IF('Darbo grafikas'!Q16&lt;'Darbo grafikas'!Q17,('Darbo grafikas'!Q17-'Darbo grafikas'!Q16)*24,('Darbo grafikas'!Q17-'Darbo grafikas'!Q16+1)*24)),""),"")</f>
      </c>
      <c r="M11" s="269" t="str">
        <f>IF('Darbo grafikas'!R16&lt;&gt;"",IF('Darbo grafikas'!R17&lt;&gt;"",IF('Darbo grafikas'!R16='Darbo grafikas'!R17,"",IF('Darbo grafikas'!R16&lt;'Darbo grafikas'!R17,('Darbo grafikas'!R17-'Darbo grafikas'!R16)*24,('Darbo grafikas'!R17-'Darbo grafikas'!R16+1)*24)),""),"")</f>
      </c>
      <c r="N11" s="269" t="str">
        <f>IF('Darbo grafikas'!S16&lt;&gt;"",IF('Darbo grafikas'!S17&lt;&gt;"",IF('Darbo grafikas'!S16='Darbo grafikas'!S17,"",IF('Darbo grafikas'!S16&lt;'Darbo grafikas'!S17,('Darbo grafikas'!S17-'Darbo grafikas'!S16)*24,('Darbo grafikas'!S17-'Darbo grafikas'!S16+1)*24)),""),"")</f>
      </c>
      <c r="O11" s="269" t="str">
        <f>IF('Darbo grafikas'!T16&lt;&gt;"",IF('Darbo grafikas'!T17&lt;&gt;"",IF('Darbo grafikas'!T16='Darbo grafikas'!T17,"",IF('Darbo grafikas'!T16&lt;'Darbo grafikas'!T17,('Darbo grafikas'!T17-'Darbo grafikas'!T16)*24,('Darbo grafikas'!T17-'Darbo grafikas'!T16+1)*24)),""),"")</f>
      </c>
      <c r="P11" s="269" t="str">
        <f>IF('Darbo grafikas'!U16&lt;&gt;"",IF('Darbo grafikas'!U17&lt;&gt;"",IF('Darbo grafikas'!U16='Darbo grafikas'!U17,"",IF('Darbo grafikas'!U16&lt;'Darbo grafikas'!U17,('Darbo grafikas'!U17-'Darbo grafikas'!U16)*24,('Darbo grafikas'!U17-'Darbo grafikas'!U16+1)*24)),""),"")</f>
      </c>
      <c r="Q11" s="269" t="str">
        <f>IF('Darbo grafikas'!V16&lt;&gt;"",IF('Darbo grafikas'!V17&lt;&gt;"",IF('Darbo grafikas'!V16='Darbo grafikas'!V17,"",IF('Darbo grafikas'!V16&lt;'Darbo grafikas'!V17,('Darbo grafikas'!V17-'Darbo grafikas'!V16)*24,('Darbo grafikas'!V17-'Darbo grafikas'!V16+1)*24)),""),"")</f>
      </c>
      <c r="R11" s="269" t="str">
        <f>IF('Darbo grafikas'!W16&lt;&gt;"",IF('Darbo grafikas'!W17&lt;&gt;"",IF('Darbo grafikas'!W16='Darbo grafikas'!W17,"",IF('Darbo grafikas'!W16&lt;'Darbo grafikas'!W17,('Darbo grafikas'!W17-'Darbo grafikas'!W16)*24,('Darbo grafikas'!W17-'Darbo grafikas'!W16+1)*24)),""),"")</f>
      </c>
      <c r="S11" s="269" t="str">
        <f>IF('Darbo grafikas'!X16&lt;&gt;"",IF('Darbo grafikas'!X17&lt;&gt;"",IF('Darbo grafikas'!X16='Darbo grafikas'!X17,"",IF('Darbo grafikas'!X16&lt;'Darbo grafikas'!X17,('Darbo grafikas'!X17-'Darbo grafikas'!X16)*24,('Darbo grafikas'!X17-'Darbo grafikas'!X16+1)*24)),""),"")</f>
      </c>
      <c r="T11" s="269" t="str">
        <f>IF('Darbo grafikas'!Y16&lt;&gt;"",IF('Darbo grafikas'!Y17&lt;&gt;"",IF('Darbo grafikas'!Y16='Darbo grafikas'!Y17,"",IF('Darbo grafikas'!Y16&lt;'Darbo grafikas'!Y17,('Darbo grafikas'!Y17-'Darbo grafikas'!Y16)*24,('Darbo grafikas'!Y17-'Darbo grafikas'!Y16+1)*24)),""),"")</f>
      </c>
      <c r="U11" s="269" t="str">
        <f>IF('Darbo grafikas'!Z16&lt;&gt;"",IF('Darbo grafikas'!Z17&lt;&gt;"",IF('Darbo grafikas'!Z16='Darbo grafikas'!Z17,"",IF('Darbo grafikas'!Z16&lt;'Darbo grafikas'!Z17,('Darbo grafikas'!Z17-'Darbo grafikas'!Z16)*24,('Darbo grafikas'!Z17-'Darbo grafikas'!Z16+1)*24)),""),"")</f>
      </c>
      <c r="V11" s="269" t="str">
        <f>IF('Darbo grafikas'!AA16&lt;&gt;"",IF('Darbo grafikas'!AA17&lt;&gt;"",IF('Darbo grafikas'!AA16='Darbo grafikas'!AA17,"",IF('Darbo grafikas'!AA16&lt;'Darbo grafikas'!AA17,('Darbo grafikas'!AA17-'Darbo grafikas'!AA16)*24,('Darbo grafikas'!AA17-'Darbo grafikas'!AA16+1)*24)),""),"")</f>
      </c>
      <c r="W11" s="269" t="str">
        <f>IF('Darbo grafikas'!AB16&lt;&gt;"",IF('Darbo grafikas'!AB17&lt;&gt;"",IF('Darbo grafikas'!AB16='Darbo grafikas'!AB17,"",IF('Darbo grafikas'!AB16&lt;'Darbo grafikas'!AB17,('Darbo grafikas'!AB17-'Darbo grafikas'!AB16)*24,('Darbo grafikas'!AB17-'Darbo grafikas'!AB16+1)*24)),""),"")</f>
      </c>
      <c r="X11" s="269" t="str">
        <f>IF('Darbo grafikas'!AC16&lt;&gt;"",IF('Darbo grafikas'!AC17&lt;&gt;"",IF('Darbo grafikas'!AC16='Darbo grafikas'!AC17,"",IF('Darbo grafikas'!AC16&lt;'Darbo grafikas'!AC17,('Darbo grafikas'!AC17-'Darbo grafikas'!AC16)*24,('Darbo grafikas'!AC17-'Darbo grafikas'!AC16+1)*24)),""),"")</f>
      </c>
      <c r="Y11" s="269" t="str">
        <f>IF('Darbo grafikas'!AD16&lt;&gt;"",IF('Darbo grafikas'!AD17&lt;&gt;"",IF('Darbo grafikas'!AD16='Darbo grafikas'!AD17,"",IF('Darbo grafikas'!AD16&lt;'Darbo grafikas'!AD17,('Darbo grafikas'!AD17-'Darbo grafikas'!AD16)*24,('Darbo grafikas'!AD17-'Darbo grafikas'!AD16+1)*24)),""),"")</f>
      </c>
      <c r="Z11" s="269" t="str">
        <f>IF('Darbo grafikas'!AE16&lt;&gt;"",IF('Darbo grafikas'!AE17&lt;&gt;"",IF('Darbo grafikas'!AE16='Darbo grafikas'!AE17,"",IF('Darbo grafikas'!AE16&lt;'Darbo grafikas'!AE17,('Darbo grafikas'!AE17-'Darbo grafikas'!AE16)*24,('Darbo grafikas'!AE17-'Darbo grafikas'!AE16+1)*24)),""),"")</f>
      </c>
      <c r="AA11" s="269" t="str">
        <f>IF('Darbo grafikas'!AF16&lt;&gt;"",IF('Darbo grafikas'!AF17&lt;&gt;"",IF('Darbo grafikas'!AF16='Darbo grafikas'!AF17,"",IF('Darbo grafikas'!AF16&lt;'Darbo grafikas'!AF17,('Darbo grafikas'!AF17-'Darbo grafikas'!AF16)*24,('Darbo grafikas'!AF17-'Darbo grafikas'!AF16+1)*24)),""),"")</f>
      </c>
      <c r="AB11" s="269" t="str">
        <f>IF('Darbo grafikas'!AG16&lt;&gt;"",IF('Darbo grafikas'!AG17&lt;&gt;"",IF('Darbo grafikas'!AG16='Darbo grafikas'!AG17,"",IF('Darbo grafikas'!AG16&lt;'Darbo grafikas'!AG17,('Darbo grafikas'!AG17-'Darbo grafikas'!AG16)*24,('Darbo grafikas'!AG17-'Darbo grafikas'!AG16+1)*24)),""),"")</f>
      </c>
      <c r="AC11" s="269" t="str">
        <f>IF('Darbo grafikas'!AH16&lt;&gt;"",IF('Darbo grafikas'!AH17&lt;&gt;"",IF('Darbo grafikas'!AH16='Darbo grafikas'!AH17,"",IF('Darbo grafikas'!AH16&lt;'Darbo grafikas'!AH17,('Darbo grafikas'!AH17-'Darbo grafikas'!AH16)*24,('Darbo grafikas'!AH17-'Darbo grafikas'!AH16+1)*24)),""),"")</f>
      </c>
      <c r="AD11" s="269" t="str">
        <f>IF('Darbo grafikas'!AI16&lt;&gt;"",IF('Darbo grafikas'!AI17&lt;&gt;"",IF('Darbo grafikas'!AI16='Darbo grafikas'!AI17,"",IF('Darbo grafikas'!AI16&lt;'Darbo grafikas'!AI17,('Darbo grafikas'!AI17-'Darbo grafikas'!AI16)*24,('Darbo grafikas'!AI17-'Darbo grafikas'!AI16+1)*24)),""),"")</f>
      </c>
      <c r="AE11" s="269" t="str">
        <f>IF('Darbo grafikas'!AJ16&lt;&gt;"",IF('Darbo grafikas'!AJ17&lt;&gt;"",IF('Darbo grafikas'!AJ16='Darbo grafikas'!AJ17,"",IF('Darbo grafikas'!AJ16&lt;'Darbo grafikas'!AJ17,('Darbo grafikas'!AJ17-'Darbo grafikas'!AJ16)*24,('Darbo grafikas'!AJ17-'Darbo grafikas'!AJ16+1)*24)),""),"")</f>
      </c>
    </row>
    <row r="12" spans="1:31" customHeight="1" ht="12.75">
      <c r="A12" s="269" t="str">
        <f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</c>
      <c r="B12" s="269" t="str">
        <f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</c>
      <c r="C12" s="269" t="str">
        <f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</c>
      <c r="D12" s="269" t="str">
        <f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</c>
      <c r="E12" s="269" t="str">
        <f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</c>
      <c r="F12" s="269" t="str">
        <f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</c>
      <c r="G12" s="269" t="str">
        <f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</c>
      <c r="H12" s="269" t="str">
        <f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</c>
      <c r="I12" s="269" t="str">
        <f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</c>
      <c r="J12" s="269" t="str">
        <f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</c>
      <c r="K12" s="269" t="str">
        <f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</c>
      <c r="L12" s="269" t="str">
        <f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</c>
      <c r="M12" s="269" t="str">
        <f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</c>
      <c r="N12" s="269" t="str">
        <f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</c>
      <c r="O12" s="269" t="str">
        <f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</c>
      <c r="P12" s="269" t="str">
        <f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</c>
      <c r="Q12" s="269" t="str">
        <f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</c>
      <c r="R12" s="269" t="str">
        <f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</c>
      <c r="S12" s="269" t="str">
        <f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</c>
      <c r="T12" s="269" t="str">
        <f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</c>
      <c r="U12" s="269" t="str">
        <f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</c>
      <c r="V12" s="269" t="str">
        <f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</c>
      <c r="W12" s="269" t="str">
        <f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</c>
      <c r="X12" s="269" t="str">
        <f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</c>
      <c r="Y12" s="269" t="str">
        <f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</c>
      <c r="Z12" s="269" t="str">
        <f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</c>
      <c r="AA12" s="269" t="str">
        <f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</c>
      <c r="AB12" s="269" t="str">
        <f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</c>
      <c r="AC12" s="269" t="str">
        <f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</c>
      <c r="AD12" s="269" t="str">
        <f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</c>
      <c r="AE12" s="269" t="str">
        <f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</c>
    </row>
    <row r="13" spans="1:31" customHeight="1" ht="12.75">
      <c r="A13" s="269" t="str">
        <f>IF('Darbo grafikas'!F18&lt;&gt;"",IF('Darbo grafikas'!F19&lt;&gt;"",IF('Darbo grafikas'!F18='Darbo grafikas'!F19,"",IF('Darbo grafikas'!F18&lt;'Darbo grafikas'!F19,('Darbo grafikas'!F19-'Darbo grafikas'!F18)*24,('Darbo grafikas'!F19-'Darbo grafikas'!F18+1)*24)),""),"")</f>
      </c>
      <c r="B13" s="269" t="str">
        <f>IF('Darbo grafikas'!G18&lt;&gt;"",IF('Darbo grafikas'!G19&lt;&gt;"",IF('Darbo grafikas'!G18='Darbo grafikas'!G19,"",IF('Darbo grafikas'!G18&lt;'Darbo grafikas'!G19,('Darbo grafikas'!G19-'Darbo grafikas'!G18)*24,('Darbo grafikas'!G19-'Darbo grafikas'!G18+1)*24)),""),"")</f>
      </c>
      <c r="C13" s="269" t="str">
        <f>IF('Darbo grafikas'!H18&lt;&gt;"",IF('Darbo grafikas'!H19&lt;&gt;"",IF('Darbo grafikas'!H18='Darbo grafikas'!H19,"",IF('Darbo grafikas'!H18&lt;'Darbo grafikas'!H19,('Darbo grafikas'!H19-'Darbo grafikas'!H18)*24,('Darbo grafikas'!H19-'Darbo grafikas'!H18+1)*24)),""),"")</f>
      </c>
      <c r="D13" s="269" t="str">
        <f>IF('Darbo grafikas'!I18&lt;&gt;"",IF('Darbo grafikas'!I19&lt;&gt;"",IF('Darbo grafikas'!I18='Darbo grafikas'!I19,"",IF('Darbo grafikas'!I18&lt;'Darbo grafikas'!I19,('Darbo grafikas'!I19-'Darbo grafikas'!I18)*24,('Darbo grafikas'!I19-'Darbo grafikas'!I18+1)*24)),""),"")</f>
      </c>
      <c r="E13" s="269" t="str">
        <f>IF('Darbo grafikas'!J18&lt;&gt;"",IF('Darbo grafikas'!J19&lt;&gt;"",IF('Darbo grafikas'!J18='Darbo grafikas'!J19,"",IF('Darbo grafikas'!J18&lt;'Darbo grafikas'!J19,('Darbo grafikas'!J19-'Darbo grafikas'!J18)*24,('Darbo grafikas'!J19-'Darbo grafikas'!J18+1)*24)),""),"")</f>
      </c>
      <c r="F13" s="269" t="str">
        <f>IF('Darbo grafikas'!K18&lt;&gt;"",IF('Darbo grafikas'!K19&lt;&gt;"",IF('Darbo grafikas'!K18='Darbo grafikas'!K19,"",IF('Darbo grafikas'!K18&lt;'Darbo grafikas'!K19,('Darbo grafikas'!K19-'Darbo grafikas'!K18)*24,('Darbo grafikas'!K19-'Darbo grafikas'!K18+1)*24)),""),"")</f>
      </c>
      <c r="G13" s="269" t="str">
        <f>IF('Darbo grafikas'!L18&lt;&gt;"",IF('Darbo grafikas'!L19&lt;&gt;"",IF('Darbo grafikas'!L18='Darbo grafikas'!L19,"",IF('Darbo grafikas'!L18&lt;'Darbo grafikas'!L19,('Darbo grafikas'!L19-'Darbo grafikas'!L18)*24,('Darbo grafikas'!L19-'Darbo grafikas'!L18+1)*24)),""),"")</f>
      </c>
      <c r="H13" s="269" t="str">
        <f>IF('Darbo grafikas'!M18&lt;&gt;"",IF('Darbo grafikas'!M19&lt;&gt;"",IF('Darbo grafikas'!M18='Darbo grafikas'!M19,"",IF('Darbo grafikas'!M18&lt;'Darbo grafikas'!M19,('Darbo grafikas'!M19-'Darbo grafikas'!M18)*24,('Darbo grafikas'!M19-'Darbo grafikas'!M18+1)*24)),""),"")</f>
      </c>
      <c r="I13" s="269" t="str">
        <f>IF('Darbo grafikas'!N18&lt;&gt;"",IF('Darbo grafikas'!N19&lt;&gt;"",IF('Darbo grafikas'!N18='Darbo grafikas'!N19,"",IF('Darbo grafikas'!N18&lt;'Darbo grafikas'!N19,('Darbo grafikas'!N19-'Darbo grafikas'!N18)*24,('Darbo grafikas'!N19-'Darbo grafikas'!N18+1)*24)),""),"")</f>
      </c>
      <c r="J13" s="269" t="str">
        <f>IF('Darbo grafikas'!O18&lt;&gt;"",IF('Darbo grafikas'!O19&lt;&gt;"",IF('Darbo grafikas'!O18='Darbo grafikas'!O19,"",IF('Darbo grafikas'!O18&lt;'Darbo grafikas'!O19,('Darbo grafikas'!O19-'Darbo grafikas'!O18)*24,('Darbo grafikas'!O19-'Darbo grafikas'!O18+1)*24)),""),"")</f>
      </c>
      <c r="K13" s="269" t="str">
        <f>IF('Darbo grafikas'!P18&lt;&gt;"",IF('Darbo grafikas'!P19&lt;&gt;"",IF('Darbo grafikas'!P18='Darbo grafikas'!P19,"",IF('Darbo grafikas'!P18&lt;'Darbo grafikas'!P19,('Darbo grafikas'!P19-'Darbo grafikas'!P18)*24,('Darbo grafikas'!P19-'Darbo grafikas'!P18+1)*24)),""),"")</f>
      </c>
      <c r="L13" s="269" t="str">
        <f>IF('Darbo grafikas'!Q18&lt;&gt;"",IF('Darbo grafikas'!Q19&lt;&gt;"",IF('Darbo grafikas'!Q18='Darbo grafikas'!Q19,"",IF('Darbo grafikas'!Q18&lt;'Darbo grafikas'!Q19,('Darbo grafikas'!Q19-'Darbo grafikas'!Q18)*24,('Darbo grafikas'!Q19-'Darbo grafikas'!Q18+1)*24)),""),"")</f>
      </c>
      <c r="M13" s="269" t="str">
        <f>IF('Darbo grafikas'!R18&lt;&gt;"",IF('Darbo grafikas'!R19&lt;&gt;"",IF('Darbo grafikas'!R18='Darbo grafikas'!R19,"",IF('Darbo grafikas'!R18&lt;'Darbo grafikas'!R19,('Darbo grafikas'!R19-'Darbo grafikas'!R18)*24,('Darbo grafikas'!R19-'Darbo grafikas'!R18+1)*24)),""),"")</f>
      </c>
      <c r="N13" s="269" t="str">
        <f>IF('Darbo grafikas'!S18&lt;&gt;"",IF('Darbo grafikas'!S19&lt;&gt;"",IF('Darbo grafikas'!S18='Darbo grafikas'!S19,"",IF('Darbo grafikas'!S18&lt;'Darbo grafikas'!S19,('Darbo grafikas'!S19-'Darbo grafikas'!S18)*24,('Darbo grafikas'!S19-'Darbo grafikas'!S18+1)*24)),""),"")</f>
      </c>
      <c r="O13" s="269" t="str">
        <f>IF('darbo grafikas'!#ref!&lt;&gt;"",IF('Darbo grafikas'!T18&lt;&gt;"",IF('darbo grafikas'!#ref!='Darbo grafikas'!T18,"",IF('darbo grafikas'!#ref!&lt;'Darbo grafikas'!T18,('Darbo grafikas'!T18-'darbo grafikas'!#ref!)*24,('Darbo grafikas'!T18-'darbo grafikas'!#ref!+1)*24)),""),"")</f>
      </c>
      <c r="P13" s="269" t="str">
        <f>IF('Darbo grafikas'!U18&lt;&gt;"",IF('Darbo grafikas'!U19&lt;&gt;"",IF('Darbo grafikas'!U18='Darbo grafikas'!U19,"",IF('Darbo grafikas'!U18&lt;'Darbo grafikas'!U19,('Darbo grafikas'!U19-'Darbo grafikas'!U18)*24,('Darbo grafikas'!U19-'Darbo grafikas'!U18+1)*24)),""),"")</f>
      </c>
      <c r="Q13" s="269" t="str">
        <f>IF('Darbo grafikas'!V18&lt;&gt;"",IF('Darbo grafikas'!V19&lt;&gt;"",IF('Darbo grafikas'!V18='Darbo grafikas'!V19,"",IF('Darbo grafikas'!V18&lt;'Darbo grafikas'!V19,('Darbo grafikas'!V19-'Darbo grafikas'!V18)*24,('Darbo grafikas'!V19-'Darbo grafikas'!V18+1)*24)),""),"")</f>
      </c>
      <c r="R13" s="269" t="str">
        <f>IF('Darbo grafikas'!W18&lt;&gt;"",IF('Darbo grafikas'!W19&lt;&gt;"",IF('Darbo grafikas'!W18='Darbo grafikas'!W19,"",IF('Darbo grafikas'!W18&lt;'Darbo grafikas'!W19,('Darbo grafikas'!W19-'Darbo grafikas'!W18)*24,('Darbo grafikas'!W19-'Darbo grafikas'!W18+1)*24)),""),"")</f>
      </c>
      <c r="S13" s="269" t="str">
        <f>IF('Darbo grafikas'!X18&lt;&gt;"",IF('Darbo grafikas'!X19&lt;&gt;"",IF('Darbo grafikas'!X18='Darbo grafikas'!X19,"",IF('Darbo grafikas'!X18&lt;'Darbo grafikas'!X19,('Darbo grafikas'!X19-'Darbo grafikas'!X18)*24,('Darbo grafikas'!X19-'Darbo grafikas'!X18+1)*24)),""),"")</f>
      </c>
      <c r="T13" s="269" t="str">
        <f>IF('Darbo grafikas'!Y18&lt;&gt;"",IF('Darbo grafikas'!Y19&lt;&gt;"",IF('Darbo grafikas'!Y18='Darbo grafikas'!Y19,"",IF('Darbo grafikas'!Y18&lt;'Darbo grafikas'!Y19,('Darbo grafikas'!Y19-'Darbo grafikas'!Y18)*24,('Darbo grafikas'!Y19-'Darbo grafikas'!Y18+1)*24)),""),"")</f>
      </c>
      <c r="U13" s="269" t="str">
        <f>IF('Darbo grafikas'!Z18&lt;&gt;"",IF('Darbo grafikas'!Z19&lt;&gt;"",IF('Darbo grafikas'!Z18='Darbo grafikas'!Z19,"",IF('Darbo grafikas'!Z18&lt;'Darbo grafikas'!Z19,('Darbo grafikas'!Z19-'Darbo grafikas'!Z18)*24,('Darbo grafikas'!Z19-'Darbo grafikas'!Z18+1)*24)),""),"")</f>
      </c>
      <c r="V13" s="269" t="str">
        <f>IF('Darbo grafikas'!AA18&lt;&gt;"",IF('Darbo grafikas'!AA19&lt;&gt;"",IF('Darbo grafikas'!AA18='Darbo grafikas'!AA19,"",IF('Darbo grafikas'!AA18&lt;'Darbo grafikas'!AA19,('Darbo grafikas'!AA19-'Darbo grafikas'!AA18)*24,('Darbo grafikas'!AA19-'Darbo grafikas'!AA18+1)*24)),""),"")</f>
      </c>
      <c r="W13" s="269" t="str">
        <f>IF('Darbo grafikas'!AB18&lt;&gt;"",IF('Darbo grafikas'!AB19&lt;&gt;"",IF('Darbo grafikas'!AB18='Darbo grafikas'!AB19,"",IF('Darbo grafikas'!AB18&lt;'Darbo grafikas'!AB19,('Darbo grafikas'!AB19-'Darbo grafikas'!AB18)*24,('Darbo grafikas'!AB19-'Darbo grafikas'!AB18+1)*24)),""),"")</f>
      </c>
      <c r="X13" s="269" t="str">
        <f>IF('Darbo grafikas'!AC18&lt;&gt;"",IF('Darbo grafikas'!AC19&lt;&gt;"",IF('Darbo grafikas'!AC18='Darbo grafikas'!AC19,"",IF('Darbo grafikas'!AC18&lt;'Darbo grafikas'!AC19,('Darbo grafikas'!AC19-'Darbo grafikas'!AC18)*24,('Darbo grafikas'!AC19-'Darbo grafikas'!AC18+1)*24)),""),"")</f>
      </c>
      <c r="Y13" s="269" t="str">
        <f>IF('Darbo grafikas'!AD18&lt;&gt;"",IF('Darbo grafikas'!AD19&lt;&gt;"",IF('Darbo grafikas'!AD18='Darbo grafikas'!AD19,"",IF('Darbo grafikas'!AD18&lt;'Darbo grafikas'!AD19,('Darbo grafikas'!AD19-'Darbo grafikas'!AD18)*24,('Darbo grafikas'!AD19-'Darbo grafikas'!AD18+1)*24)),""),"")</f>
      </c>
      <c r="Z13" s="269" t="str">
        <f>IF('Darbo grafikas'!AE18&lt;&gt;"",IF('Darbo grafikas'!AE19&lt;&gt;"",IF('Darbo grafikas'!AE18='Darbo grafikas'!AE19,"",IF('Darbo grafikas'!AE18&lt;'Darbo grafikas'!AE19,('Darbo grafikas'!AE19-'Darbo grafikas'!AE18)*24,('Darbo grafikas'!AE19-'Darbo grafikas'!AE18+1)*24)),""),"")</f>
      </c>
      <c r="AA13" s="269" t="str">
        <f>IF('Darbo grafikas'!AF18&lt;&gt;"",IF('Darbo grafikas'!AF19&lt;&gt;"",IF('Darbo grafikas'!AF18='Darbo grafikas'!AF19,"",IF('Darbo grafikas'!AF18&lt;'Darbo grafikas'!AF19,('Darbo grafikas'!AF19-'Darbo grafikas'!AF18)*24,('Darbo grafikas'!AF19-'Darbo grafikas'!AF18+1)*24)),""),"")</f>
      </c>
      <c r="AB13" s="269" t="str">
        <f>IF('Darbo grafikas'!AG18&lt;&gt;"",IF('Darbo grafikas'!AG19&lt;&gt;"",IF('Darbo grafikas'!AG18='Darbo grafikas'!AG19,"",IF('Darbo grafikas'!AG18&lt;'Darbo grafikas'!AG19,('Darbo grafikas'!AG19-'Darbo grafikas'!AG18)*24,('Darbo grafikas'!AG19-'Darbo grafikas'!AG18+1)*24)),""),"")</f>
      </c>
      <c r="AC13" s="269" t="str">
        <f>IF('Darbo grafikas'!AH18&lt;&gt;"",IF('Darbo grafikas'!AH19&lt;&gt;"",IF('Darbo grafikas'!AH18='Darbo grafikas'!AH19,"",IF('Darbo grafikas'!AH18&lt;'Darbo grafikas'!AH19,('Darbo grafikas'!AH19-'Darbo grafikas'!AH18)*24,('Darbo grafikas'!AH19-'Darbo grafikas'!AH18+1)*24)),""),"")</f>
      </c>
      <c r="AD13" s="269" t="str">
        <f>IF('Darbo grafikas'!AI18&lt;&gt;"",IF('Darbo grafikas'!AI19&lt;&gt;"",IF('Darbo grafikas'!AI18='Darbo grafikas'!AI19,"",IF('Darbo grafikas'!AI18&lt;'Darbo grafikas'!AI19,('Darbo grafikas'!AI19-'Darbo grafikas'!AI18)*24,('Darbo grafikas'!AI19-'Darbo grafikas'!AI18+1)*24)),""),"")</f>
      </c>
      <c r="AE13" s="269" t="str">
        <f>IF('Darbo grafikas'!AJ18&lt;&gt;"",IF('Darbo grafikas'!AJ19&lt;&gt;"",IF('Darbo grafikas'!AJ18='Darbo grafikas'!AJ19,"",IF('Darbo grafikas'!AJ18&lt;'Darbo grafikas'!AJ19,('Darbo grafikas'!AJ19-'Darbo grafikas'!AJ18)*24,('Darbo grafikas'!AJ19-'Darbo grafikas'!AJ18+1)*24)),""),"")</f>
      </c>
    </row>
    <row r="14" spans="1:31" customHeight="1" ht="12.75">
      <c r="A14" s="269" t="str">
        <f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</c>
      <c r="B14" s="269" t="str">
        <f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</c>
      <c r="C14" s="269" t="str">
        <f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</c>
      <c r="D14" s="269" t="str">
        <f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</c>
      <c r="E14" s="269" t="str">
        <f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</c>
      <c r="F14" s="269" t="str">
        <f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</c>
      <c r="G14" s="269" t="str">
        <f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</c>
      <c r="H14" s="269" t="str">
        <f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</c>
      <c r="I14" s="269" t="str">
        <f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</c>
      <c r="J14" s="269" t="str">
        <f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</c>
      <c r="K14" s="269" t="str">
        <f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</c>
      <c r="L14" s="269" t="str">
        <f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</c>
      <c r="M14" s="269" t="str">
        <f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</c>
      <c r="N14" s="269" t="str">
        <f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</c>
      <c r="O14" s="269" t="str">
        <f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</c>
      <c r="P14" s="269" t="str">
        <f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</c>
      <c r="Q14" s="269" t="str">
        <f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</c>
      <c r="R14" s="269" t="str">
        <f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</c>
      <c r="S14" s="269" t="str">
        <f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</c>
      <c r="T14" s="269" t="str">
        <f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</c>
      <c r="U14" s="269" t="str">
        <f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</c>
      <c r="V14" s="269" t="str">
        <f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</c>
      <c r="W14" s="269" t="str">
        <f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</c>
      <c r="X14" s="269" t="str">
        <f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</c>
      <c r="Y14" s="269" t="str">
        <f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</c>
      <c r="Z14" s="269" t="str">
        <f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</c>
      <c r="AA14" s="269" t="str">
        <f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</c>
      <c r="AB14" s="269" t="str">
        <f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</c>
      <c r="AC14" s="269" t="str">
        <f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</c>
      <c r="AD14" s="269" t="str">
        <f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</c>
      <c r="AE14" s="269" t="str">
        <f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</c>
    </row>
    <row r="15" spans="1:31" customHeight="1" ht="12.75">
      <c r="A15" s="269" t="str">
        <f>IF('Darbo grafikas'!F20&lt;&gt;"",IF('Darbo grafikas'!F21&lt;&gt;"",IF('Darbo grafikas'!F20='Darbo grafikas'!F21,"",IF('Darbo grafikas'!F20&lt;'Darbo grafikas'!F21,('Darbo grafikas'!F21-'Darbo grafikas'!F20)*24,('Darbo grafikas'!F21-'Darbo grafikas'!F20+1)*24)),""),"")</f>
      </c>
      <c r="B15" s="269" t="str">
        <f>IF('Darbo grafikas'!G20&lt;&gt;"",IF('Darbo grafikas'!G21&lt;&gt;"",IF('Darbo grafikas'!G20='Darbo grafikas'!G21,"",IF('Darbo grafikas'!G20&lt;'Darbo grafikas'!G21,('Darbo grafikas'!G21-'Darbo grafikas'!G20)*24,('Darbo grafikas'!G21-'Darbo grafikas'!G20+1)*24)),""),"")</f>
      </c>
      <c r="C15" s="269" t="str">
        <f>IF('Darbo grafikas'!H20&lt;&gt;"",IF('Darbo grafikas'!H21&lt;&gt;"",IF('Darbo grafikas'!H20='Darbo grafikas'!H21,"",IF('Darbo grafikas'!H20&lt;'Darbo grafikas'!H21,('Darbo grafikas'!H21-'Darbo grafikas'!H20)*24,('Darbo grafikas'!H21-'Darbo grafikas'!H20+1)*24)),""),"")</f>
      </c>
      <c r="D15" s="269" t="str">
        <f>IF('Darbo grafikas'!I20&lt;&gt;"",IF('Darbo grafikas'!I21&lt;&gt;"",IF('Darbo grafikas'!I20='Darbo grafikas'!I21,"",IF('Darbo grafikas'!I20&lt;'Darbo grafikas'!I21,('Darbo grafikas'!I21-'Darbo grafikas'!I20)*24,('Darbo grafikas'!I21-'Darbo grafikas'!I20+1)*24)),""),"")</f>
      </c>
      <c r="E15" s="269" t="str">
        <f>IF('Darbo grafikas'!J20&lt;&gt;"",IF('Darbo grafikas'!J21&lt;&gt;"",IF('Darbo grafikas'!J20='Darbo grafikas'!J21,"",IF('Darbo grafikas'!J20&lt;'Darbo grafikas'!J21,('Darbo grafikas'!J21-'Darbo grafikas'!J20)*24,('Darbo grafikas'!J21-'Darbo grafikas'!J20+1)*24)),""),"")</f>
      </c>
      <c r="F15" s="269" t="str">
        <f>IF('Darbo grafikas'!K20&lt;&gt;"",IF('Darbo grafikas'!K21&lt;&gt;"",IF('Darbo grafikas'!K20='Darbo grafikas'!K21,"",IF('Darbo grafikas'!K20&lt;'Darbo grafikas'!K21,('Darbo grafikas'!K21-'Darbo grafikas'!K20)*24,('Darbo grafikas'!K21-'Darbo grafikas'!K20+1)*24)),""),"")</f>
      </c>
      <c r="G15" s="269" t="str">
        <f>IF('Darbo grafikas'!L20&lt;&gt;"",IF('Darbo grafikas'!L21&lt;&gt;"",IF('Darbo grafikas'!L20='Darbo grafikas'!L21,"",IF('Darbo grafikas'!L20&lt;'Darbo grafikas'!L21,('Darbo grafikas'!L21-'Darbo grafikas'!L20)*24,('Darbo grafikas'!L21-'Darbo grafikas'!L20+1)*24)),""),"")</f>
      </c>
      <c r="H15" s="269" t="str">
        <f>IF('Darbo grafikas'!M20&lt;&gt;"",IF('Darbo grafikas'!M21&lt;&gt;"",IF('Darbo grafikas'!M20='Darbo grafikas'!M21,"",IF('Darbo grafikas'!M20&lt;'Darbo grafikas'!M21,('Darbo grafikas'!M21-'Darbo grafikas'!M20)*24,('Darbo grafikas'!M21-'Darbo grafikas'!M20+1)*24)),""),"")</f>
      </c>
      <c r="I15" s="269" t="str">
        <f>IF('Darbo grafikas'!N20&lt;&gt;"",IF('Darbo grafikas'!N21&lt;&gt;"",IF('Darbo grafikas'!N20='Darbo grafikas'!N21,"",IF('Darbo grafikas'!N20&lt;'Darbo grafikas'!N21,('Darbo grafikas'!N21-'Darbo grafikas'!N20)*24,('Darbo grafikas'!N21-'Darbo grafikas'!N20+1)*24)),""),"")</f>
      </c>
      <c r="J15" s="269" t="str">
        <f>IF('Darbo grafikas'!O20&lt;&gt;"",IF('Darbo grafikas'!O21&lt;&gt;"",IF('Darbo grafikas'!O20='Darbo grafikas'!O21,"",IF('Darbo grafikas'!O20&lt;'Darbo grafikas'!O21,('Darbo grafikas'!O21-'Darbo grafikas'!O20)*24,('Darbo grafikas'!O21-'Darbo grafikas'!O20+1)*24)),""),"")</f>
      </c>
      <c r="K15" s="269" t="str">
        <f>IF('Darbo grafikas'!P20&lt;&gt;"",IF('Darbo grafikas'!P21&lt;&gt;"",IF('Darbo grafikas'!P20='Darbo grafikas'!P21,"",IF('Darbo grafikas'!P20&lt;'Darbo grafikas'!P21,('Darbo grafikas'!P21-'Darbo grafikas'!P20)*24,('Darbo grafikas'!P21-'Darbo grafikas'!P20+1)*24)),""),"")</f>
      </c>
      <c r="L15" s="269" t="str">
        <f>IF('Darbo grafikas'!Q20&lt;&gt;"",IF('Darbo grafikas'!Q21&lt;&gt;"",IF('Darbo grafikas'!Q20='Darbo grafikas'!Q21,"",IF('Darbo grafikas'!Q20&lt;'Darbo grafikas'!Q21,('Darbo grafikas'!Q21-'Darbo grafikas'!Q20)*24,('Darbo grafikas'!Q21-'Darbo grafikas'!Q20+1)*24)),""),"")</f>
      </c>
      <c r="M15" s="269" t="str">
        <f>IF('Darbo grafikas'!R20&lt;&gt;"",IF('Darbo grafikas'!R21&lt;&gt;"",IF('Darbo grafikas'!R20='Darbo grafikas'!R21,"",IF('Darbo grafikas'!R20&lt;'Darbo grafikas'!R21,('Darbo grafikas'!R21-'Darbo grafikas'!R20)*24,('Darbo grafikas'!R21-'Darbo grafikas'!R20+1)*24)),""),"")</f>
      </c>
      <c r="N15" s="269" t="str">
        <f>IF('Darbo grafikas'!S20&lt;&gt;"",IF('Darbo grafikas'!S21&lt;&gt;"",IF('Darbo grafikas'!S20='Darbo grafikas'!S21,"",IF('Darbo grafikas'!S20&lt;'Darbo grafikas'!S21,('Darbo grafikas'!S21-'Darbo grafikas'!S20)*24,('Darbo grafikas'!S21-'Darbo grafikas'!S20+1)*24)),""),"")</f>
      </c>
      <c r="O15" s="269" t="str">
        <f>IF('Darbo grafikas'!T20&lt;&gt;"",IF('Darbo grafikas'!T21&lt;&gt;"",IF('Darbo grafikas'!T20='Darbo grafikas'!T21,"",IF('Darbo grafikas'!T20&lt;'Darbo grafikas'!T21,('Darbo grafikas'!T21-'Darbo grafikas'!T20)*24,('Darbo grafikas'!T21-'Darbo grafikas'!T20+1)*24)),""),"")</f>
      </c>
      <c r="P15" s="269" t="str">
        <f>IF('Darbo grafikas'!U20&lt;&gt;"",IF('Darbo grafikas'!U21&lt;&gt;"",IF('Darbo grafikas'!U20='Darbo grafikas'!U21,"",IF('Darbo grafikas'!U20&lt;'Darbo grafikas'!U21,('Darbo grafikas'!U21-'Darbo grafikas'!U20)*24,('Darbo grafikas'!U21-'Darbo grafikas'!U20+1)*24)),""),"")</f>
      </c>
      <c r="Q15" s="269" t="str">
        <f>IF('Darbo grafikas'!V20&lt;&gt;"",IF('Darbo grafikas'!V21&lt;&gt;"",IF('Darbo grafikas'!V20='Darbo grafikas'!V21,"",IF('Darbo grafikas'!V20&lt;'Darbo grafikas'!V21,('Darbo grafikas'!V21-'Darbo grafikas'!V20)*24,('Darbo grafikas'!V21-'Darbo grafikas'!V20+1)*24)),""),"")</f>
      </c>
      <c r="R15" s="269" t="str">
        <f>IF('Darbo grafikas'!W20&lt;&gt;"",IF('Darbo grafikas'!W21&lt;&gt;"",IF('Darbo grafikas'!W20='Darbo grafikas'!W21,"",IF('Darbo grafikas'!W20&lt;'Darbo grafikas'!W21,('Darbo grafikas'!W21-'Darbo grafikas'!W20)*24,('Darbo grafikas'!W21-'Darbo grafikas'!W20+1)*24)),""),"")</f>
      </c>
      <c r="S15" s="269" t="str">
        <f>IF('Darbo grafikas'!X20&lt;&gt;"",IF('Darbo grafikas'!X21&lt;&gt;"",IF('Darbo grafikas'!X20='Darbo grafikas'!X21,"",IF('Darbo grafikas'!X20&lt;'Darbo grafikas'!X21,('Darbo grafikas'!X21-'Darbo grafikas'!X20)*24,('Darbo grafikas'!X21-'Darbo grafikas'!X20+1)*24)),""),"")</f>
      </c>
      <c r="T15" s="269" t="str">
        <f>IF('Darbo grafikas'!Y20&lt;&gt;"",IF('Darbo grafikas'!Y21&lt;&gt;"",IF('Darbo grafikas'!Y20='Darbo grafikas'!Y21,"",IF('Darbo grafikas'!Y20&lt;'Darbo grafikas'!Y21,('Darbo grafikas'!Y21-'Darbo grafikas'!Y20)*24,('Darbo grafikas'!Y21-'Darbo grafikas'!Y20+1)*24)),""),"")</f>
      </c>
      <c r="U15" s="269" t="str">
        <f>IF('Darbo grafikas'!Z20&lt;&gt;"",IF('Darbo grafikas'!Z21&lt;&gt;"",IF('Darbo grafikas'!Z20='Darbo grafikas'!Z21,"",IF('Darbo grafikas'!Z20&lt;'Darbo grafikas'!Z21,('Darbo grafikas'!Z21-'Darbo grafikas'!Z20)*24,('Darbo grafikas'!Z21-'Darbo grafikas'!Z20+1)*24)),""),"")</f>
      </c>
      <c r="V15" s="269" t="str">
        <f>IF('Darbo grafikas'!AA20&lt;&gt;"",IF('Darbo grafikas'!AA21&lt;&gt;"",IF('Darbo grafikas'!AA20='Darbo grafikas'!AA21,"",IF('Darbo grafikas'!AA20&lt;'Darbo grafikas'!AA21,('Darbo grafikas'!AA21-'Darbo grafikas'!AA20)*24,('Darbo grafikas'!AA21-'Darbo grafikas'!AA20+1)*24)),""),"")</f>
      </c>
      <c r="W15" s="269" t="str">
        <f>IF('Darbo grafikas'!AB20&lt;&gt;"",IF('Darbo grafikas'!AB21&lt;&gt;"",IF('Darbo grafikas'!AB20='Darbo grafikas'!AB21,"",IF('Darbo grafikas'!AB20&lt;'Darbo grafikas'!AB21,('Darbo grafikas'!AB21-'Darbo grafikas'!AB20)*24,('Darbo grafikas'!AB21-'Darbo grafikas'!AB20+1)*24)),""),"")</f>
      </c>
      <c r="X15" s="269" t="str">
        <f>IF('Darbo grafikas'!AC20&lt;&gt;"",IF('Darbo grafikas'!AC21&lt;&gt;"",IF('Darbo grafikas'!AC20='Darbo grafikas'!AC21,"",IF('Darbo grafikas'!AC20&lt;'Darbo grafikas'!AC21,('Darbo grafikas'!AC21-'Darbo grafikas'!AC20)*24,('Darbo grafikas'!AC21-'Darbo grafikas'!AC20+1)*24)),""),"")</f>
      </c>
      <c r="Y15" s="269" t="str">
        <f>IF('Darbo grafikas'!AD20&lt;&gt;"",IF('Darbo grafikas'!AD21&lt;&gt;"",IF('Darbo grafikas'!AD20='Darbo grafikas'!AD21,"",IF('Darbo grafikas'!AD20&lt;'Darbo grafikas'!AD21,('Darbo grafikas'!AD21-'Darbo grafikas'!AD20)*24,('Darbo grafikas'!AD21-'Darbo grafikas'!AD20+1)*24)),""),"")</f>
      </c>
      <c r="Z15" s="269" t="str">
        <f>IF('Darbo grafikas'!AE20&lt;&gt;"",IF('Darbo grafikas'!AE21&lt;&gt;"",IF('Darbo grafikas'!AE20='Darbo grafikas'!AE21,"",IF('Darbo grafikas'!AE20&lt;'Darbo grafikas'!AE21,('Darbo grafikas'!AE21-'Darbo grafikas'!AE20)*24,('Darbo grafikas'!AE21-'Darbo grafikas'!AE20+1)*24)),""),"")</f>
      </c>
      <c r="AA15" s="269" t="str">
        <f>IF('Darbo grafikas'!AF20&lt;&gt;"",IF('Darbo grafikas'!AF21&lt;&gt;"",IF('Darbo grafikas'!AF20='Darbo grafikas'!AF21,"",IF('Darbo grafikas'!AF20&lt;'Darbo grafikas'!AF21,('Darbo grafikas'!AF21-'Darbo grafikas'!AF20)*24,('Darbo grafikas'!AF21-'Darbo grafikas'!AF20+1)*24)),""),"")</f>
      </c>
      <c r="AB15" s="269" t="str">
        <f>IF('Darbo grafikas'!AG20&lt;&gt;"",IF('Darbo grafikas'!AG21&lt;&gt;"",IF('Darbo grafikas'!AG20='Darbo grafikas'!AG21,"",IF('Darbo grafikas'!AG20&lt;'Darbo grafikas'!AG21,('Darbo grafikas'!AG21-'Darbo grafikas'!AG20)*24,('Darbo grafikas'!AG21-'Darbo grafikas'!AG20+1)*24)),""),"")</f>
      </c>
      <c r="AC15" s="269" t="str">
        <f>IF('Darbo grafikas'!AH20&lt;&gt;"",IF('Darbo grafikas'!AH21&lt;&gt;"",IF('Darbo grafikas'!AH20='Darbo grafikas'!AH21,"",IF('Darbo grafikas'!AH20&lt;'Darbo grafikas'!AH21,('Darbo grafikas'!AH21-'Darbo grafikas'!AH20)*24,('Darbo grafikas'!AH21-'Darbo grafikas'!AH20+1)*24)),""),"")</f>
      </c>
      <c r="AD15" s="269" t="str">
        <f>IF('Darbo grafikas'!AI20&lt;&gt;"",IF('Darbo grafikas'!AI21&lt;&gt;"",IF('Darbo grafikas'!AI20='Darbo grafikas'!AI21,"",IF('Darbo grafikas'!AI20&lt;'Darbo grafikas'!AI21,('Darbo grafikas'!AI21-'Darbo grafikas'!AI20)*24,('Darbo grafikas'!AI21-'Darbo grafikas'!AI20+1)*24)),""),"")</f>
      </c>
      <c r="AE15" s="269" t="str">
        <f>IF('Darbo grafikas'!AJ20&lt;&gt;"",IF('Darbo grafikas'!AJ21&lt;&gt;"",IF('Darbo grafikas'!AJ20='Darbo grafikas'!AJ21,"",IF('Darbo grafikas'!AJ20&lt;'Darbo grafikas'!AJ21,('Darbo grafikas'!AJ21-'Darbo grafikas'!AJ20)*24,('Darbo grafikas'!AJ21-'Darbo grafikas'!AJ20+1)*24)),""),"")</f>
      </c>
    </row>
    <row r="16" spans="1:31" customHeight="1" ht="12.75">
      <c r="A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1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17" spans="1:31" customHeight="1" ht="12.75">
      <c r="A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1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18" spans="1:31" customHeight="1" ht="12.75">
      <c r="A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1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19" spans="1:31" customHeight="1" ht="12.75">
      <c r="A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1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20" spans="1:31" customHeight="1" ht="12.75">
      <c r="A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2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21" spans="1:31" customHeight="1" ht="12.75">
      <c r="A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2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22" spans="1:31" customHeight="1" ht="12.75">
      <c r="A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2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23" spans="1:31" customHeight="1" ht="12.75">
      <c r="A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23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24" spans="1:31" customHeight="1" ht="12.75">
      <c r="A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24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25" spans="1:31" customHeight="1" ht="12.75">
      <c r="A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25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26" spans="1:31" customHeight="1" ht="12.75">
      <c r="A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26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27" spans="1:31" customHeight="1" ht="12.75">
      <c r="A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27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28" spans="1:31" customHeight="1" ht="12.75">
      <c r="A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28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29" spans="1:31" customHeight="1" ht="12.75">
      <c r="A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29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30" spans="1:31" customHeight="1" ht="12.75">
      <c r="A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30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31" spans="1:31" customHeight="1" ht="12.75">
      <c r="A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31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  <row r="32" spans="1:31" customHeight="1" ht="12.75">
      <c r="A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B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C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D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E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F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G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H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I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J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K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L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M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N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O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P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Q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R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S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T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U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V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W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X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Y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Z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A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B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C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D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  <c r="AE32" s="269" t="str">
        <f>IF('darbo grafikas'!#ref!&lt;&gt;"",IF('darbo grafikas'!#ref!&lt;&gt;"",IF('darbo grafikas'!#ref!='darbo grafikas'!#ref!,"",IF('darbo grafikas'!#ref!&lt;'darbo grafikas'!#ref!,('darbo grafikas'!#ref!-'darbo grafikas'!#ref!)*24,('darbo grafikas'!#ref!-'darbo grafikas'!#ref!+1)*24)),""),"")</f>
      </c>
    </row>
  </sheetData>
  <printOptions gridLines="false" gridLinesSet="true"/>
  <pageMargins left="0.75" right="0.75" top="1" bottom="1" header="0.51180555555555" footer="0.51180555555555"/>
  <pageSetup paperSize="9" orientation="portrait" scale="100" fitToHeight="1" fitToWidth="1" pageOrder="downThenOver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7"/>
  <sheetViews>
    <sheetView tabSelected="0" workbookViewId="0" showGridLines="true" showRowColHeaders="1" topLeftCell="A10">
      <selection activeCell="A1" sqref="A1"/>
    </sheetView>
  </sheetViews>
  <sheetFormatPr defaultRowHeight="14.4" defaultColWidth="8.84765625" outlineLevelRow="0" outlineLevelCol="0"/>
  <sheetData>
    <row r="6" spans="1:4" customHeight="1" ht="12.75">
      <c r="C6" s="58"/>
    </row>
    <row r="7" spans="1:4" customHeight="1" ht="12.75">
      <c r="C7" s="58"/>
    </row>
    <row r="8" spans="1:4" customHeight="1" ht="12.75">
      <c r="C8" s="58"/>
    </row>
    <row r="9" spans="1:4" customHeight="1" ht="12.75">
      <c r="C9" s="58"/>
    </row>
    <row r="10" spans="1:4" customHeight="1" ht="12.75">
      <c r="C10" s="270"/>
      <c r="D10" s="271"/>
    </row>
    <row r="11" spans="1:4" customHeight="1" ht="12.75">
      <c r="C11" s="272"/>
    </row>
    <row r="12" spans="1:4" customHeight="1" ht="12.75">
      <c r="C12" s="64"/>
    </row>
    <row r="13" spans="1:4" customHeight="1" ht="12.75">
      <c r="C13" s="273"/>
    </row>
    <row r="14" spans="1:4" customHeight="1" ht="12.75">
      <c r="C14" s="270"/>
    </row>
    <row r="15" spans="1:4" customHeight="1" ht="12.75">
      <c r="C15" s="58"/>
    </row>
    <row r="16" spans="1:4" customHeight="1" ht="12.75">
      <c r="C16" s="58"/>
    </row>
    <row r="17" spans="1:4" customHeight="1" ht="12.75">
      <c r="C17" s="58"/>
    </row>
  </sheetData>
  <printOptions gridLines="false" gridLinesSet="true"/>
  <pageMargins left="0.7" right="0.7" top="0.75" bottom="0.75" header="0.51180555555555" footer="0.51180555555555"/>
  <pageSetup paperSize="9" orientation="portrai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Darbo grafikas</vt:lpstr>
      <vt:lpstr>belekoks</vt:lpstr>
      <vt:lpstr>Sheet2</vt:lpstr>
      <vt:lpstr>Sheet3</vt:lpstr>
      <vt:lpstr>Tabelis</vt:lpstr>
      <vt:lpstr>Tarpine</vt:lpstr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Edgaras</dc:creator>
  <cp:lastModifiedBy/>
  <dcterms:created xsi:type="dcterms:W3CDTF">2008-07-15T10:26:34+00:00</dcterms:created>
  <dcterms:modified xsi:type="dcterms:W3CDTF">2024-11-25T14:58:08+00:00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