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<sst xmlns="http://schemas.openxmlformats.org/spreadsheetml/2006/main" count="171" uniqueCount="103">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</sst>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8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6" min="14" style="0" width="5.01"/>
    <col collapsed="false" customWidth="true" hidden="false" outlineLevel="0" max="37" min="37" style="1" width="5.01"/>
    <col collapsed="false" customWidth="true" hidden="false" outlineLevel="0" max="38" min="38" style="0" width="6.5"/>
    <col collapsed="false" customWidth="true" hidden="false" outlineLevel="0" max="39" min="39" style="0" width="8"/>
    <col collapsed="false" customWidth="true" hidden="false" outlineLevel="0" max="40" min="40" style="0" width="11.5"/>
    <col collapsed="false" customWidth="true" hidden="false" outlineLevel="0" max="43" min="41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 t="s">
        <v>12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5"/>
      <c r="AN8" s="16" t="s">
        <v>13</v>
      </c>
      <c r="AO8" s="16"/>
      <c r="AP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21"/>
      <c r="M9" s="19"/>
      <c r="N9" s="19"/>
      <c r="O9" s="20"/>
      <c r="P9" s="20"/>
      <c r="Q9" s="19"/>
      <c r="R9" s="19"/>
      <c r="S9" s="19"/>
      <c r="T9" s="22"/>
      <c r="U9" s="20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/>
      <c r="AK9" s="23"/>
      <c r="AL9" s="24" t="s">
        <v>14</v>
      </c>
      <c r="AM9" s="25" t="s">
        <v>15</v>
      </c>
      <c r="AN9" s="26" t="s">
        <v>16</v>
      </c>
      <c r="AO9" s="27" t="s">
        <v>17</v>
      </c>
      <c r="AP9" s="28" t="s">
        <v>18</v>
      </c>
    </row>
    <row r="10" s="47" customFormat="true" ht="10.5" hidden="false" customHeight="true" outlineLevel="0" collapsed="false">
      <c r="A10" s="29" t="n">
        <v>1</v>
      </c>
      <c r="B10" s="30" t="s">
        <v>19</v>
      </c>
      <c r="C10" s="31" t="s">
        <v>20</v>
      </c>
      <c r="D10" s="32" t="n">
        <v>0.5</v>
      </c>
      <c r="E10" s="33" t="n">
        <v>0.154166666666667</v>
      </c>
      <c r="F10" s="34"/>
      <c r="G10" s="35"/>
      <c r="H10" s="36" t="n">
        <v>0.333333333333333</v>
      </c>
      <c r="I10" s="36"/>
      <c r="J10" s="37"/>
      <c r="K10" s="36"/>
      <c r="L10" s="3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9"/>
      <c r="Y10" s="35"/>
      <c r="Z10" s="39"/>
      <c r="AA10" s="39"/>
      <c r="AB10" s="39"/>
      <c r="AC10" s="40"/>
      <c r="AD10" s="35"/>
      <c r="AE10" s="39"/>
      <c r="AF10" s="39"/>
      <c r="AG10" s="39"/>
      <c r="AH10" s="39"/>
      <c r="AI10" s="39"/>
      <c r="AJ10" s="38"/>
      <c r="AK10" s="41"/>
      <c r="AL10" s="42" t="n">
        <f aca="false">COUNTIF(F100:AK101, "&gt;1")</f>
        <v>1</v>
      </c>
      <c r="AM10" s="43" t="n">
        <f aca="false">SUM(F100:AK101)</f>
        <v>12</v>
      </c>
      <c r="AN10" s="44" t="n">
        <f aca="false">AO10*3.7</f>
        <v>74</v>
      </c>
      <c r="AO10" s="45" t="n">
        <v>20</v>
      </c>
      <c r="AP10" s="46" t="n">
        <v>2.5</v>
      </c>
    </row>
    <row r="11" s="47" customFormat="true" ht="10.5" hidden="false" customHeight="true" outlineLevel="0" collapsed="false">
      <c r="A11" s="29"/>
      <c r="B11" s="30"/>
      <c r="C11" s="31"/>
      <c r="D11" s="32"/>
      <c r="E11" s="33"/>
      <c r="F11" s="48"/>
      <c r="G11" s="49"/>
      <c r="H11" s="50" t="n">
        <v>0.833333333333333</v>
      </c>
      <c r="I11" s="50"/>
      <c r="J11" s="51"/>
      <c r="K11" s="50"/>
      <c r="L11" s="52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3"/>
      <c r="Y11" s="49"/>
      <c r="Z11" s="53"/>
      <c r="AA11" s="53"/>
      <c r="AB11" s="53"/>
      <c r="AC11" s="54"/>
      <c r="AD11" s="49"/>
      <c r="AE11" s="53"/>
      <c r="AF11" s="53"/>
      <c r="AG11" s="53"/>
      <c r="AH11" s="53"/>
      <c r="AI11" s="53"/>
      <c r="AJ11" s="52"/>
      <c r="AK11" s="55"/>
      <c r="AL11" s="42"/>
      <c r="AM11" s="43"/>
      <c r="AN11" s="44"/>
      <c r="AO11" s="45"/>
      <c r="AP11" s="46"/>
    </row>
    <row r="12" s="47" customFormat="true" ht="10.5" hidden="false" customHeight="true" outlineLevel="0" collapsed="false">
      <c r="A12" s="29" t="n">
        <v>2</v>
      </c>
      <c r="B12" s="30" t="s">
        <v>21</v>
      </c>
      <c r="C12" s="56" t="s">
        <v>20</v>
      </c>
      <c r="D12" s="32" t="n">
        <v>0.5</v>
      </c>
      <c r="E12" s="57" t="n">
        <v>0.154166666666667</v>
      </c>
      <c r="F12" s="58">
        <v>0</v>
      </c>
      <c r="G12" s="36"/>
      <c r="H12" s="35"/>
      <c r="I12" s="35"/>
      <c r="J12" s="59"/>
      <c r="K12" s="35"/>
      <c r="L12" s="60"/>
      <c r="M12" s="39"/>
      <c r="N12" s="61"/>
      <c r="O12" s="40"/>
      <c r="P12" s="40"/>
      <c r="Q12" s="39"/>
      <c r="R12" s="39"/>
      <c r="S12" s="59"/>
      <c r="T12" s="35"/>
      <c r="U12" s="35"/>
      <c r="V12" s="35"/>
      <c r="W12" s="35"/>
      <c r="X12" s="39"/>
      <c r="Y12" s="39"/>
      <c r="Z12" s="35"/>
      <c r="AA12" s="39"/>
      <c r="AB12" s="35"/>
      <c r="AC12" s="62"/>
      <c r="AD12" s="63"/>
      <c r="AE12" s="35"/>
      <c r="AF12" s="35"/>
      <c r="AG12" s="35"/>
      <c r="AH12" s="35"/>
      <c r="AI12" s="35"/>
      <c r="AJ12" s="60"/>
      <c r="AK12" s="64"/>
      <c r="AL12" s="42" t="n">
        <f aca="false">COUNTIF(F102:AK103, "&gt;1")</f>
        <v>0</v>
      </c>
      <c r="AM12" s="43" t="n">
        <f aca="false">SUM(F102:AK103)</f>
        <v>0</v>
      </c>
      <c r="AN12" s="44" t="n">
        <f aca="false">AO12*3.7</f>
        <v>74</v>
      </c>
      <c r="AO12" s="65" t="n">
        <v>20</v>
      </c>
      <c r="AP12" s="66" t="n">
        <v>48</v>
      </c>
    </row>
    <row r="13" s="47" customFormat="true" ht="10.5" hidden="false" customHeight="true" outlineLevel="0" collapsed="false">
      <c r="A13" s="29"/>
      <c r="B13" s="30"/>
      <c r="C13" s="56"/>
      <c r="D13" s="32"/>
      <c r="E13" s="57"/>
      <c r="F13" s="67">
        <v>0.33333333333333</v>
      </c>
      <c r="G13" s="36"/>
      <c r="H13" s="68"/>
      <c r="I13" s="69"/>
      <c r="J13" s="70"/>
      <c r="K13" s="68"/>
      <c r="L13" s="71"/>
      <c r="M13" s="72"/>
      <c r="N13" s="68"/>
      <c r="O13" s="63"/>
      <c r="P13" s="63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2"/>
      <c r="AM13" s="43"/>
      <c r="AN13" s="44"/>
      <c r="AO13" s="65"/>
      <c r="AP13" s="66"/>
    </row>
    <row r="14" s="47" customFormat="true" ht="10.5" hidden="false" customHeight="true" outlineLevel="0" collapsed="false">
      <c r="A14" s="29"/>
      <c r="B14" s="30"/>
      <c r="C14" s="56"/>
      <c r="D14" s="32"/>
      <c r="E14" s="33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2"/>
      <c r="AM14" s="43"/>
      <c r="AN14" s="44"/>
      <c r="AO14" s="65"/>
      <c r="AP14" s="66"/>
    </row>
    <row r="15" s="47" customFormat="true" ht="10.5" hidden="false" customHeight="true" outlineLevel="0" collapsed="false">
      <c r="A15" s="29"/>
      <c r="B15" s="30"/>
      <c r="C15" s="56"/>
      <c r="D15" s="32"/>
      <c r="E15" s="33"/>
      <c r="F15" s="86"/>
      <c r="G15" s="72"/>
      <c r="H15" s="63"/>
      <c r="I15" s="63"/>
      <c r="J15" s="87"/>
      <c r="K15" s="68"/>
      <c r="L15" s="71"/>
      <c r="M15" s="72"/>
      <c r="N15" s="72"/>
      <c r="O15" s="63"/>
      <c r="P15" s="63"/>
      <c r="Q15" s="68"/>
      <c r="R15" s="72"/>
      <c r="S15" s="68"/>
      <c r="T15" s="72"/>
      <c r="U15" s="63"/>
      <c r="V15" s="63"/>
      <c r="W15" s="63"/>
      <c r="X15" s="72"/>
      <c r="Y15" s="72"/>
      <c r="Z15" s="72"/>
      <c r="AA15" s="72"/>
      <c r="AB15" s="72"/>
      <c r="AC15" s="63"/>
      <c r="AD15" s="63"/>
      <c r="AE15" s="72"/>
      <c r="AF15" s="72"/>
      <c r="AG15" s="72"/>
      <c r="AH15" s="72"/>
      <c r="AI15" s="72"/>
      <c r="AJ15" s="71"/>
      <c r="AK15" s="77"/>
      <c r="AL15" s="42"/>
      <c r="AM15" s="43"/>
      <c r="AN15" s="44"/>
      <c r="AO15" s="65"/>
      <c r="AP15" s="66"/>
    </row>
    <row r="16" s="47" customFormat="true" ht="10.5" hidden="false" customHeight="true" outlineLevel="0" collapsed="false">
      <c r="A16" s="29"/>
      <c r="B16" s="30"/>
      <c r="C16" s="56"/>
      <c r="D16" s="32"/>
      <c r="E16" s="33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2"/>
      <c r="AM16" s="43"/>
      <c r="AN16" s="44"/>
      <c r="AO16" s="90"/>
      <c r="AP16" s="66"/>
    </row>
    <row r="17" s="47" customFormat="true" ht="10.5" hidden="false" customHeight="true" outlineLevel="0" collapsed="false">
      <c r="A17" s="29"/>
      <c r="B17" s="30"/>
      <c r="C17" s="56"/>
      <c r="D17" s="32"/>
      <c r="E17" s="33"/>
      <c r="F17" s="91"/>
      <c r="G17" s="68"/>
      <c r="H17" s="68"/>
      <c r="I17" s="68"/>
      <c r="J17" s="72"/>
      <c r="K17" s="72"/>
      <c r="L17" s="71"/>
      <c r="M17" s="72"/>
      <c r="N17" s="72"/>
      <c r="O17" s="63"/>
      <c r="P17" s="63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3"/>
      <c r="AD17" s="63"/>
      <c r="AE17" s="72"/>
      <c r="AF17" s="72"/>
      <c r="AG17" s="72"/>
      <c r="AH17" s="72"/>
      <c r="AI17" s="72"/>
      <c r="AJ17" s="71"/>
      <c r="AK17" s="92"/>
      <c r="AL17" s="42"/>
      <c r="AM17" s="43"/>
      <c r="AN17" s="44"/>
      <c r="AO17" s="90"/>
      <c r="AP17" s="66"/>
    </row>
    <row r="18" s="47" customFormat="true" ht="10.5" hidden="false" customHeight="true" outlineLevel="0" collapsed="false">
      <c r="A18" s="29"/>
      <c r="B18" s="30"/>
      <c r="C18" s="56"/>
      <c r="D18" s="93"/>
      <c r="E18" s="33"/>
      <c r="F18" s="59"/>
      <c r="G18" s="39"/>
      <c r="H18" s="40"/>
      <c r="I18" s="40"/>
      <c r="J18" s="39"/>
      <c r="K18" s="39"/>
      <c r="L18" s="38"/>
      <c r="M18" s="39"/>
      <c r="N18" s="94"/>
      <c r="O18" s="95"/>
      <c r="P18" s="35"/>
      <c r="Q18" s="35"/>
      <c r="R18" s="35"/>
      <c r="S18" s="35"/>
      <c r="T18" s="68"/>
      <c r="U18" s="76"/>
      <c r="V18" s="76"/>
      <c r="W18" s="76"/>
      <c r="X18" s="35"/>
      <c r="Y18" s="35"/>
      <c r="Z18" s="35"/>
      <c r="AA18" s="35"/>
      <c r="AB18" s="35"/>
      <c r="AC18" s="35"/>
      <c r="AD18" s="35"/>
      <c r="AE18" s="39"/>
      <c r="AF18" s="39"/>
      <c r="AG18" s="39"/>
      <c r="AH18" s="39"/>
      <c r="AI18" s="39"/>
      <c r="AJ18" s="38"/>
      <c r="AK18" s="96"/>
      <c r="AL18" s="42"/>
      <c r="AM18" s="43"/>
      <c r="AN18" s="44"/>
      <c r="AO18" s="90"/>
      <c r="AP18" s="66"/>
    </row>
    <row r="19" s="47" customFormat="true" ht="10.5" hidden="false" customHeight="true" outlineLevel="0" collapsed="false">
      <c r="A19" s="29"/>
      <c r="B19" s="30"/>
      <c r="C19" s="56"/>
      <c r="D19" s="93"/>
      <c r="E19" s="33"/>
      <c r="F19" s="91"/>
      <c r="G19" s="72"/>
      <c r="H19" s="63"/>
      <c r="I19" s="63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2"/>
      <c r="AM19" s="43"/>
      <c r="AN19" s="44"/>
      <c r="AO19" s="90"/>
      <c r="AP19" s="66"/>
    </row>
    <row r="20" s="47" customFormat="true" ht="10.5" hidden="false" customHeight="true" outlineLevel="0" collapsed="false">
      <c r="A20" s="29"/>
      <c r="B20" s="30"/>
      <c r="C20" s="56"/>
      <c r="D20" s="93"/>
      <c r="E20" s="33"/>
      <c r="F20" s="72"/>
      <c r="G20" s="39"/>
      <c r="H20" s="40"/>
      <c r="I20" s="40"/>
      <c r="J20" s="39"/>
      <c r="K20" s="35"/>
      <c r="L20" s="38"/>
      <c r="M20" s="39"/>
      <c r="N20" s="39"/>
      <c r="O20" s="40"/>
      <c r="P20" s="40"/>
      <c r="Q20" s="39"/>
      <c r="R20" s="35"/>
      <c r="S20" s="35"/>
      <c r="T20" s="39"/>
      <c r="U20" s="40"/>
      <c r="V20" s="40"/>
      <c r="W20" s="40"/>
      <c r="X20" s="39"/>
      <c r="Y20" s="35"/>
      <c r="Z20" s="76"/>
      <c r="AA20" s="39"/>
      <c r="AB20" s="39"/>
      <c r="AC20" s="40"/>
      <c r="AD20" s="40"/>
      <c r="AE20" s="39"/>
      <c r="AF20" s="35"/>
      <c r="AG20" s="35"/>
      <c r="AH20" s="39"/>
      <c r="AI20" s="39"/>
      <c r="AJ20" s="38"/>
      <c r="AK20" s="64"/>
      <c r="AL20" s="42"/>
      <c r="AM20" s="43"/>
      <c r="AN20" s="44"/>
      <c r="AO20" s="90"/>
      <c r="AP20" s="66"/>
    </row>
    <row r="21" s="47" customFormat="true" ht="10.5" hidden="false" customHeight="true" outlineLevel="0" collapsed="false">
      <c r="A21" s="29"/>
      <c r="B21" s="30"/>
      <c r="C21" s="56"/>
      <c r="D21" s="93"/>
      <c r="E21" s="33"/>
      <c r="F21" s="101"/>
      <c r="G21" s="84"/>
      <c r="H21" s="63"/>
      <c r="I21" s="63"/>
      <c r="J21" s="72"/>
      <c r="K21" s="68"/>
      <c r="L21" s="71"/>
      <c r="M21" s="72"/>
      <c r="N21" s="72"/>
      <c r="O21" s="63"/>
      <c r="P21" s="63"/>
      <c r="Q21" s="72"/>
      <c r="R21" s="68"/>
      <c r="S21" s="68"/>
      <c r="T21" s="72"/>
      <c r="U21" s="63"/>
      <c r="V21" s="63"/>
      <c r="W21" s="63"/>
      <c r="X21" s="72"/>
      <c r="Y21" s="68"/>
      <c r="Z21" s="68"/>
      <c r="AA21" s="72"/>
      <c r="AB21" s="72"/>
      <c r="AC21" s="63"/>
      <c r="AD21" s="63"/>
      <c r="AE21" s="72"/>
      <c r="AF21" s="68"/>
      <c r="AG21" s="68"/>
      <c r="AH21" s="72"/>
      <c r="AI21" s="72"/>
      <c r="AJ21" s="71"/>
      <c r="AK21" s="77"/>
      <c r="AL21" s="42"/>
      <c r="AM21" s="43"/>
      <c r="AN21" s="44"/>
      <c r="AO21" s="90"/>
      <c r="AP21" s="66"/>
    </row>
    <row r="22" s="47" customFormat="true" ht="10.5" hidden="false" customHeight="true" outlineLevel="0" collapsed="false">
      <c r="A22" s="102"/>
      <c r="B22" s="30"/>
      <c r="C22" s="56"/>
      <c r="D22" s="93"/>
      <c r="E22" s="33"/>
      <c r="F22" s="103"/>
      <c r="G22" s="35"/>
      <c r="H22" s="35"/>
      <c r="I22" s="35"/>
      <c r="J22" s="39"/>
      <c r="K22" s="39"/>
      <c r="L22" s="38"/>
      <c r="M22" s="39"/>
      <c r="N22" s="39"/>
      <c r="O22" s="75"/>
      <c r="P22" s="40"/>
      <c r="Q22" s="39"/>
      <c r="R22" s="35"/>
      <c r="S22" s="35"/>
      <c r="T22" s="35"/>
      <c r="U22" s="40"/>
      <c r="V22" s="40"/>
      <c r="W22" s="40"/>
      <c r="X22" s="39"/>
      <c r="Y22" s="39"/>
      <c r="Z22" s="39"/>
      <c r="AA22" s="39"/>
      <c r="AB22" s="35"/>
      <c r="AC22" s="35"/>
      <c r="AD22" s="35"/>
      <c r="AE22" s="35"/>
      <c r="AF22" s="39"/>
      <c r="AG22" s="39"/>
      <c r="AH22" s="39"/>
      <c r="AI22" s="39"/>
      <c r="AJ22" s="38"/>
      <c r="AK22" s="39"/>
      <c r="AL22" s="42"/>
      <c r="AM22" s="43"/>
      <c r="AN22" s="44"/>
      <c r="AO22" s="90"/>
      <c r="AP22" s="66"/>
    </row>
    <row r="23" s="47" customFormat="true" ht="10.5" hidden="false" customHeight="true" outlineLevel="0" collapsed="false">
      <c r="A23" s="102"/>
      <c r="B23" s="30"/>
      <c r="C23" s="56"/>
      <c r="D23" s="93"/>
      <c r="E23" s="33"/>
      <c r="F23" s="104"/>
      <c r="G23" s="68"/>
      <c r="H23" s="68"/>
      <c r="I23" s="68"/>
      <c r="J23" s="72"/>
      <c r="K23" s="72"/>
      <c r="L23" s="71"/>
      <c r="M23" s="72"/>
      <c r="N23" s="72"/>
      <c r="O23" s="40"/>
      <c r="P23" s="63"/>
      <c r="Q23" s="72"/>
      <c r="R23" s="68"/>
      <c r="S23" s="68"/>
      <c r="T23" s="68"/>
      <c r="U23" s="63"/>
      <c r="V23" s="63"/>
      <c r="W23" s="63"/>
      <c r="X23" s="72"/>
      <c r="Y23" s="39"/>
      <c r="Z23" s="72"/>
      <c r="AA23" s="72"/>
      <c r="AB23" s="68"/>
      <c r="AC23" s="68"/>
      <c r="AD23" s="68"/>
      <c r="AE23" s="35"/>
      <c r="AF23" s="72"/>
      <c r="AG23" s="72"/>
      <c r="AH23" s="72"/>
      <c r="AI23" s="72"/>
      <c r="AJ23" s="71"/>
      <c r="AK23" s="72"/>
      <c r="AL23" s="42"/>
      <c r="AM23" s="43"/>
      <c r="AN23" s="44"/>
      <c r="AO23" s="90"/>
      <c r="AP23" s="66"/>
    </row>
    <row r="24" s="47" customFormat="true" ht="10.5" hidden="false" customHeight="true" outlineLevel="0" collapsed="false">
      <c r="A24" s="105"/>
      <c r="B24" s="106"/>
      <c r="C24" s="56"/>
      <c r="D24" s="93"/>
      <c r="E24" s="33"/>
      <c r="F24" s="103"/>
      <c r="G24" s="39"/>
      <c r="H24" s="63"/>
      <c r="I24" s="35"/>
      <c r="J24" s="35"/>
      <c r="K24" s="39"/>
      <c r="L24" s="38"/>
      <c r="M24" s="39"/>
      <c r="N24" s="39"/>
      <c r="O24" s="40"/>
      <c r="P24" s="35"/>
      <c r="Q24" s="35"/>
      <c r="R24" s="107"/>
      <c r="S24" s="39"/>
      <c r="T24" s="39"/>
      <c r="U24" s="35"/>
      <c r="V24" s="35"/>
      <c r="W24" s="35"/>
      <c r="X24" s="35"/>
      <c r="Y24" s="84"/>
      <c r="Z24" s="39"/>
      <c r="AA24" s="35"/>
      <c r="AB24" s="39"/>
      <c r="AC24" s="40"/>
      <c r="AD24" s="35"/>
      <c r="AE24" s="99"/>
      <c r="AF24" s="35"/>
      <c r="AG24" s="39"/>
      <c r="AH24" s="39"/>
      <c r="AI24" s="39"/>
      <c r="AJ24" s="38"/>
      <c r="AK24" s="64"/>
      <c r="AL24" s="42"/>
      <c r="AM24" s="43"/>
      <c r="AN24" s="44"/>
      <c r="AO24" s="90"/>
      <c r="AP24" s="66"/>
    </row>
    <row r="25" s="47" customFormat="true" ht="10.5" hidden="false" customHeight="true" outlineLevel="0" collapsed="false">
      <c r="A25" s="108"/>
      <c r="B25" s="106"/>
      <c r="C25" s="56"/>
      <c r="D25" s="93"/>
      <c r="E25" s="33"/>
      <c r="F25" s="104"/>
      <c r="G25" s="72"/>
      <c r="H25" s="109"/>
      <c r="I25" s="68"/>
      <c r="J25" s="68"/>
      <c r="K25" s="72"/>
      <c r="L25" s="71"/>
      <c r="M25" s="72"/>
      <c r="N25" s="72"/>
      <c r="O25" s="63"/>
      <c r="P25" s="68"/>
      <c r="Q25" s="68"/>
      <c r="R25" s="110"/>
      <c r="S25" s="72"/>
      <c r="T25" s="72"/>
      <c r="U25" s="68"/>
      <c r="V25" s="68"/>
      <c r="W25" s="68"/>
      <c r="X25" s="68"/>
      <c r="Y25" s="53"/>
      <c r="Z25" s="53"/>
      <c r="AA25" s="49"/>
      <c r="AB25" s="53"/>
      <c r="AC25" s="54"/>
      <c r="AD25" s="68"/>
      <c r="AE25" s="68"/>
      <c r="AF25" s="68"/>
      <c r="AG25" s="72"/>
      <c r="AH25" s="72"/>
      <c r="AI25" s="72"/>
      <c r="AJ25" s="71"/>
      <c r="AK25" s="77"/>
      <c r="AL25" s="42"/>
      <c r="AM25" s="43"/>
      <c r="AN25" s="44"/>
      <c r="AO25" s="90"/>
      <c r="AP25" s="66"/>
    </row>
    <row r="26" s="47" customFormat="true" ht="10.5" hidden="false" customHeight="true" outlineLevel="0" collapsed="false">
      <c r="A26" s="105"/>
      <c r="B26" s="111"/>
      <c r="C26" s="56"/>
      <c r="D26" s="93"/>
      <c r="E26" s="33"/>
      <c r="F26" s="59"/>
      <c r="G26" s="94"/>
      <c r="H26" s="112"/>
      <c r="I26" s="112"/>
      <c r="J26" s="94"/>
      <c r="K26" s="94"/>
      <c r="L26" s="38"/>
      <c r="M26" s="94"/>
      <c r="N26" s="94"/>
      <c r="O26" s="112"/>
      <c r="P26" s="112"/>
      <c r="Q26" s="94"/>
      <c r="R26" s="82"/>
      <c r="S26" s="39"/>
      <c r="T26" s="39"/>
      <c r="U26" s="112"/>
      <c r="V26" s="40"/>
      <c r="W26" s="40"/>
      <c r="Z26" s="94"/>
      <c r="AA26" s="39"/>
      <c r="AB26" s="39"/>
      <c r="AC26" s="40"/>
      <c r="AD26" s="40"/>
      <c r="AE26" s="39"/>
      <c r="AF26" s="107"/>
      <c r="AG26" s="39"/>
      <c r="AH26" s="39"/>
      <c r="AI26" s="39"/>
      <c r="AJ26" s="38"/>
      <c r="AK26" s="39"/>
      <c r="AL26" s="42"/>
      <c r="AM26" s="43"/>
      <c r="AN26" s="44"/>
      <c r="AO26" s="90"/>
      <c r="AP26" s="66"/>
    </row>
    <row r="27" s="47" customFormat="true" ht="10.5" hidden="false" customHeight="true" outlineLevel="0" collapsed="false">
      <c r="A27" s="108"/>
      <c r="B27" s="111"/>
      <c r="C27" s="56"/>
      <c r="D27" s="93"/>
      <c r="E27" s="33"/>
      <c r="F27" s="91"/>
      <c r="G27" s="97"/>
      <c r="H27" s="40"/>
      <c r="I27" s="113"/>
      <c r="J27" s="97"/>
      <c r="K27" s="97"/>
      <c r="L27" s="71"/>
      <c r="M27" s="97"/>
      <c r="N27" s="97"/>
      <c r="O27" s="113"/>
      <c r="P27" s="113"/>
      <c r="Q27" s="39"/>
      <c r="R27" s="72"/>
      <c r="S27" s="72"/>
      <c r="T27" s="39"/>
      <c r="U27" s="113"/>
      <c r="V27" s="63"/>
      <c r="W27" s="63"/>
      <c r="Z27" s="97"/>
      <c r="AA27" s="72"/>
      <c r="AB27" s="72"/>
      <c r="AC27" s="63"/>
      <c r="AD27" s="63"/>
      <c r="AE27" s="72"/>
      <c r="AF27" s="110"/>
      <c r="AG27" s="72"/>
      <c r="AH27" s="72"/>
      <c r="AI27" s="72"/>
      <c r="AJ27" s="71"/>
      <c r="AK27" s="72"/>
      <c r="AL27" s="42"/>
      <c r="AM27" s="43"/>
      <c r="AN27" s="44"/>
      <c r="AO27" s="90"/>
      <c r="AP27" s="66"/>
    </row>
    <row r="28" s="47" customFormat="true" ht="10.5" hidden="false" customHeight="true" outlineLevel="0" collapsed="false">
      <c r="A28" s="114"/>
      <c r="B28" s="30"/>
      <c r="C28" s="56"/>
      <c r="D28" s="93"/>
      <c r="E28" s="33"/>
      <c r="F28" s="59"/>
      <c r="G28" s="107"/>
      <c r="H28" s="75"/>
      <c r="I28" s="115"/>
      <c r="J28" s="39"/>
      <c r="K28" s="39"/>
      <c r="L28" s="38"/>
      <c r="M28" s="39"/>
      <c r="N28" s="39"/>
      <c r="O28" s="40"/>
      <c r="P28" s="40"/>
      <c r="Q28" s="116"/>
      <c r="R28" s="35"/>
      <c r="S28" s="35"/>
      <c r="T28" s="35"/>
      <c r="U28" s="40"/>
      <c r="V28" s="115"/>
      <c r="W28" s="40"/>
      <c r="X28" s="39"/>
      <c r="Y28" s="39"/>
      <c r="Z28" s="39"/>
      <c r="AA28" s="39"/>
      <c r="AB28" s="39"/>
      <c r="AC28" s="40"/>
      <c r="AD28" s="40"/>
      <c r="AE28" s="39"/>
      <c r="AF28" s="39"/>
      <c r="AG28" s="39"/>
      <c r="AH28" s="39"/>
      <c r="AI28" s="39"/>
      <c r="AJ28" s="38"/>
      <c r="AK28" s="39"/>
      <c r="AL28" s="42"/>
      <c r="AM28" s="43"/>
      <c r="AN28" s="44"/>
      <c r="AO28" s="90"/>
      <c r="AP28" s="66"/>
      <c r="AR28" s="117"/>
    </row>
    <row r="29" s="47" customFormat="true" ht="10.5" hidden="false" customHeight="true" outlineLevel="0" collapsed="false">
      <c r="A29" s="108"/>
      <c r="B29" s="30"/>
      <c r="C29" s="56"/>
      <c r="D29" s="93"/>
      <c r="E29" s="33"/>
      <c r="F29" s="91"/>
      <c r="G29" s="110"/>
      <c r="H29" s="63"/>
      <c r="I29" s="118"/>
      <c r="J29" s="72"/>
      <c r="K29" s="72"/>
      <c r="L29" s="71"/>
      <c r="M29" s="72"/>
      <c r="N29" s="72"/>
      <c r="O29" s="63"/>
      <c r="P29" s="63"/>
      <c r="Q29" s="72"/>
      <c r="R29" s="68"/>
      <c r="S29" s="68"/>
      <c r="T29" s="68"/>
      <c r="U29" s="63"/>
      <c r="V29" s="118"/>
      <c r="W29" s="63"/>
      <c r="X29" s="72"/>
      <c r="Y29" s="72"/>
      <c r="Z29" s="72"/>
      <c r="AA29" s="72"/>
      <c r="AB29" s="72"/>
      <c r="AC29" s="63"/>
      <c r="AD29" s="54"/>
      <c r="AE29" s="72"/>
      <c r="AF29" s="39"/>
      <c r="AG29" s="72"/>
      <c r="AH29" s="72"/>
      <c r="AI29" s="72"/>
      <c r="AJ29" s="71"/>
      <c r="AK29" s="72"/>
      <c r="AL29" s="42"/>
      <c r="AM29" s="43"/>
      <c r="AN29" s="44"/>
      <c r="AO29" s="90"/>
      <c r="AP29" s="66"/>
    </row>
    <row r="30" s="47" customFormat="true" ht="9.75" hidden="false" customHeight="true" outlineLevel="0" collapsed="false">
      <c r="A30" s="119"/>
      <c r="B30" s="120"/>
      <c r="C30" s="56"/>
      <c r="D30" s="93"/>
      <c r="E30" s="33"/>
      <c r="F30" s="103"/>
      <c r="G30" s="39"/>
      <c r="H30" s="40"/>
      <c r="I30" s="40"/>
      <c r="J30" s="39"/>
      <c r="K30" s="39"/>
      <c r="L30" s="38"/>
      <c r="M30" s="35"/>
      <c r="N30" s="39"/>
      <c r="O30" s="40"/>
      <c r="P30" s="40"/>
      <c r="Q30" s="107"/>
      <c r="R30" s="39"/>
      <c r="S30" s="39"/>
      <c r="T30" s="35"/>
      <c r="U30" s="40"/>
      <c r="V30" s="40"/>
      <c r="W30" s="40"/>
      <c r="X30" s="39"/>
      <c r="Y30" s="39"/>
      <c r="Z30" s="39"/>
      <c r="AA30" s="99"/>
      <c r="AB30" s="39"/>
      <c r="AC30" s="63"/>
      <c r="AD30" s="40"/>
      <c r="AE30" s="39"/>
      <c r="AF30" s="116"/>
      <c r="AG30" s="39"/>
      <c r="AH30" s="35"/>
      <c r="AI30" s="35"/>
      <c r="AJ30" s="38"/>
      <c r="AK30" s="64"/>
      <c r="AL30" s="42"/>
      <c r="AM30" s="43"/>
      <c r="AN30" s="44"/>
      <c r="AO30" s="65"/>
      <c r="AP30" s="66"/>
      <c r="AR30" s="117"/>
    </row>
    <row r="31" s="47" customFormat="true" ht="9.75" hidden="false" customHeight="true" outlineLevel="0" collapsed="false">
      <c r="A31" s="119"/>
      <c r="B31" s="120"/>
      <c r="C31" s="56"/>
      <c r="D31" s="93"/>
      <c r="E31" s="33"/>
      <c r="F31" s="104"/>
      <c r="G31" s="72"/>
      <c r="H31" s="63"/>
      <c r="I31" s="63"/>
      <c r="J31" s="72"/>
      <c r="K31" s="72"/>
      <c r="L31" s="38"/>
      <c r="M31" s="68"/>
      <c r="N31" s="39"/>
      <c r="O31" s="63"/>
      <c r="P31" s="63"/>
      <c r="Q31" s="110"/>
      <c r="R31" s="72"/>
      <c r="S31" s="72"/>
      <c r="T31" s="68"/>
      <c r="U31" s="63"/>
      <c r="V31" s="63"/>
      <c r="W31" s="40"/>
      <c r="X31" s="72"/>
      <c r="Y31" s="72"/>
      <c r="Z31" s="72"/>
      <c r="AA31" s="68"/>
      <c r="AB31" s="72"/>
      <c r="AC31" s="75"/>
      <c r="AD31" s="63"/>
      <c r="AE31" s="72"/>
      <c r="AF31" s="72"/>
      <c r="AG31" s="72"/>
      <c r="AH31" s="68"/>
      <c r="AI31" s="68"/>
      <c r="AJ31" s="38"/>
      <c r="AK31" s="77"/>
      <c r="AL31" s="42"/>
      <c r="AM31" s="43"/>
      <c r="AN31" s="44"/>
      <c r="AO31" s="65"/>
      <c r="AP31" s="66"/>
    </row>
    <row r="32" s="47" customFormat="true" ht="13.5" hidden="false" customHeight="true" outlineLevel="0" collapsed="false">
      <c r="A32" s="29"/>
      <c r="B32" s="120"/>
      <c r="C32" s="56"/>
      <c r="D32" s="93"/>
      <c r="E32" s="33"/>
      <c r="F32" s="59"/>
      <c r="G32" s="121"/>
      <c r="H32" s="35"/>
      <c r="I32" s="35"/>
      <c r="J32" s="35"/>
      <c r="K32" s="35"/>
      <c r="L32" s="122"/>
      <c r="M32" s="35"/>
      <c r="N32" s="35"/>
      <c r="O32" s="35"/>
      <c r="P32" s="35"/>
      <c r="Q32" s="39"/>
      <c r="R32" s="107"/>
      <c r="S32" s="39"/>
      <c r="T32" s="39"/>
      <c r="U32" s="35"/>
      <c r="V32" s="35"/>
      <c r="W32" s="99"/>
      <c r="X32" s="107"/>
      <c r="Y32" s="39"/>
      <c r="Z32" s="39"/>
      <c r="AA32" s="35"/>
      <c r="AB32" s="39"/>
      <c r="AC32" s="40"/>
      <c r="AD32" s="40"/>
      <c r="AE32" s="39"/>
      <c r="AF32" s="82"/>
      <c r="AG32" s="39"/>
      <c r="AH32" s="39"/>
      <c r="AI32" s="39"/>
      <c r="AJ32" s="122"/>
      <c r="AK32" s="64"/>
      <c r="AL32" s="42"/>
      <c r="AM32" s="43"/>
      <c r="AN32" s="44"/>
      <c r="AO32" s="65"/>
      <c r="AP32" s="66"/>
    </row>
    <row r="33" s="47" customFormat="true" ht="9.75" hidden="false" customHeight="true" outlineLevel="0" collapsed="false">
      <c r="A33" s="29"/>
      <c r="B33" s="120"/>
      <c r="C33" s="56"/>
      <c r="D33" s="93"/>
      <c r="E33" s="33"/>
      <c r="F33" s="59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3"/>
      <c r="AD33" s="63"/>
      <c r="AE33" s="72"/>
      <c r="AF33" s="72"/>
      <c r="AG33" s="72"/>
      <c r="AH33" s="72"/>
      <c r="AI33" s="72"/>
      <c r="AJ33" s="71"/>
      <c r="AK33" s="77"/>
      <c r="AL33" s="42"/>
      <c r="AM33" s="43"/>
      <c r="AN33" s="44"/>
      <c r="AO33" s="65"/>
      <c r="AP33" s="66"/>
    </row>
    <row r="34" s="47" customFormat="true" ht="9.75" hidden="false" customHeight="true" outlineLevel="0" collapsed="false">
      <c r="A34" s="29"/>
      <c r="B34" s="120"/>
      <c r="C34" s="56"/>
      <c r="D34" s="124"/>
      <c r="E34" s="33"/>
      <c r="F34" s="59"/>
      <c r="G34" s="107"/>
      <c r="H34" s="40"/>
      <c r="I34" s="40"/>
      <c r="J34" s="39"/>
      <c r="K34" s="39"/>
      <c r="L34" s="122"/>
      <c r="M34" s="39"/>
      <c r="N34" s="39"/>
      <c r="O34" s="40"/>
      <c r="P34" s="40"/>
      <c r="Q34" s="39"/>
      <c r="R34" s="107"/>
      <c r="S34" s="39"/>
      <c r="T34" s="39"/>
      <c r="U34" s="40"/>
      <c r="V34" s="40"/>
      <c r="W34" s="75"/>
      <c r="X34" s="39"/>
      <c r="Y34" s="82"/>
      <c r="Z34" s="82"/>
      <c r="AA34" s="39"/>
      <c r="AB34" s="39"/>
      <c r="AC34" s="40"/>
      <c r="AD34" s="40"/>
      <c r="AE34" s="39"/>
      <c r="AF34" s="82"/>
      <c r="AG34" s="82"/>
      <c r="AH34" s="39"/>
      <c r="AI34" s="39"/>
      <c r="AJ34" s="122"/>
      <c r="AK34" s="64"/>
      <c r="AL34" s="42"/>
      <c r="AM34" s="43"/>
      <c r="AN34" s="125"/>
      <c r="AO34" s="42"/>
      <c r="AP34" s="66"/>
    </row>
    <row r="35" s="47" customFormat="true" ht="9.75" hidden="false" customHeight="true" outlineLevel="0" collapsed="false">
      <c r="A35" s="29"/>
      <c r="B35" s="120"/>
      <c r="C35" s="56"/>
      <c r="D35" s="124"/>
      <c r="E35" s="33"/>
      <c r="F35" s="91"/>
      <c r="G35" s="110"/>
      <c r="H35" s="63"/>
      <c r="I35" s="63"/>
      <c r="J35" s="72"/>
      <c r="K35" s="72"/>
      <c r="L35" s="71"/>
      <c r="M35" s="72"/>
      <c r="N35" s="72"/>
      <c r="O35" s="63"/>
      <c r="P35" s="63"/>
      <c r="Q35" s="116"/>
      <c r="R35" s="110"/>
      <c r="S35" s="72"/>
      <c r="T35" s="72"/>
      <c r="U35" s="63"/>
      <c r="V35" s="63"/>
      <c r="W35" s="63"/>
      <c r="X35" s="72"/>
      <c r="Y35" s="72"/>
      <c r="Z35" s="72"/>
      <c r="AA35" s="72"/>
      <c r="AB35" s="72"/>
      <c r="AC35" s="63"/>
      <c r="AD35" s="63"/>
      <c r="AE35" s="72"/>
      <c r="AF35" s="72"/>
      <c r="AG35" s="72"/>
      <c r="AH35" s="72"/>
      <c r="AI35" s="72"/>
      <c r="AJ35" s="71"/>
      <c r="AK35" s="77"/>
      <c r="AL35" s="42"/>
      <c r="AM35" s="43"/>
      <c r="AN35" s="125"/>
      <c r="AO35" s="42"/>
      <c r="AP35" s="66"/>
    </row>
    <row r="36" s="47" customFormat="true" ht="12" hidden="false" customHeight="true" outlineLevel="0" collapsed="false">
      <c r="A36" s="29"/>
      <c r="B36" s="111"/>
      <c r="C36" s="56"/>
      <c r="D36" s="124"/>
      <c r="E36" s="33"/>
      <c r="F36" s="59"/>
      <c r="G36" s="39"/>
      <c r="H36" s="40"/>
      <c r="I36" s="40"/>
      <c r="J36" s="39"/>
      <c r="K36" s="39"/>
      <c r="L36" s="38"/>
      <c r="M36" s="39"/>
      <c r="N36" s="39"/>
      <c r="O36" s="40"/>
      <c r="P36" s="40"/>
      <c r="Q36" s="39"/>
      <c r="R36" s="39"/>
      <c r="S36" s="39"/>
      <c r="T36" s="39"/>
      <c r="U36" s="40"/>
      <c r="V36" s="40"/>
      <c r="W36" s="40"/>
      <c r="X36" s="39"/>
      <c r="Y36" s="39"/>
      <c r="Z36" s="39"/>
      <c r="AA36" s="39"/>
      <c r="AB36" s="35"/>
      <c r="AC36" s="35"/>
      <c r="AD36" s="35"/>
      <c r="AE36" s="35"/>
      <c r="AF36" s="35"/>
      <c r="AG36" s="35"/>
      <c r="AH36" s="35"/>
      <c r="AI36" s="35"/>
      <c r="AJ36" s="38"/>
      <c r="AK36" s="64"/>
      <c r="AL36" s="42"/>
      <c r="AM36" s="43"/>
      <c r="AN36" s="44"/>
      <c r="AO36" s="65"/>
      <c r="AP36" s="66"/>
    </row>
    <row r="37" s="47" customFormat="true" ht="9.75" hidden="false" customHeight="true" outlineLevel="0" collapsed="false">
      <c r="A37" s="29"/>
      <c r="B37" s="111"/>
      <c r="C37" s="56"/>
      <c r="D37" s="124"/>
      <c r="E37" s="33"/>
      <c r="F37" s="91"/>
      <c r="G37" s="72"/>
      <c r="H37" s="63"/>
      <c r="I37" s="63"/>
      <c r="J37" s="72"/>
      <c r="K37" s="72"/>
      <c r="L37" s="71"/>
      <c r="M37" s="72"/>
      <c r="N37" s="72"/>
      <c r="O37" s="63"/>
      <c r="P37" s="63"/>
      <c r="Q37" s="72"/>
      <c r="R37" s="72"/>
      <c r="S37" s="72"/>
      <c r="T37" s="72"/>
      <c r="U37" s="63"/>
      <c r="V37" s="63"/>
      <c r="W37" s="63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2"/>
      <c r="AM37" s="43"/>
      <c r="AN37" s="44"/>
      <c r="AO37" s="65"/>
      <c r="AP37" s="66"/>
    </row>
    <row r="38" s="47" customFormat="true" ht="9.75" hidden="false" customHeight="true" outlineLevel="0" collapsed="false">
      <c r="A38" s="29"/>
      <c r="B38" s="120"/>
      <c r="C38" s="56"/>
      <c r="D38" s="124"/>
      <c r="E38" s="33"/>
      <c r="F38" s="59"/>
      <c r="G38" s="39"/>
      <c r="H38" s="40"/>
      <c r="I38" s="40"/>
      <c r="J38" s="39"/>
      <c r="K38" s="39"/>
      <c r="L38" s="38"/>
      <c r="M38" s="39"/>
      <c r="N38" s="39"/>
      <c r="O38" s="40"/>
      <c r="P38" s="40"/>
      <c r="Q38" s="39"/>
      <c r="R38" s="39"/>
      <c r="S38" s="39"/>
      <c r="T38" s="39"/>
      <c r="U38" s="40"/>
      <c r="V38" s="40"/>
      <c r="W38" s="40"/>
      <c r="X38" s="39"/>
      <c r="Y38" s="39"/>
      <c r="Z38" s="39"/>
      <c r="AA38" s="39"/>
      <c r="AB38" s="39"/>
      <c r="AC38" s="40"/>
      <c r="AD38" s="40"/>
      <c r="AE38" s="39"/>
      <c r="AF38" s="39"/>
      <c r="AG38" s="39"/>
      <c r="AH38" s="39"/>
      <c r="AI38" s="39"/>
      <c r="AJ38" s="38"/>
      <c r="AK38" s="64"/>
      <c r="AL38" s="42"/>
      <c r="AM38" s="43"/>
      <c r="AN38" s="44"/>
      <c r="AO38" s="65"/>
      <c r="AP38" s="66"/>
    </row>
    <row r="39" s="47" customFormat="true" ht="9.75" hidden="false" customHeight="true" outlineLevel="0" collapsed="false">
      <c r="A39" s="29"/>
      <c r="B39" s="120"/>
      <c r="C39" s="56"/>
      <c r="D39" s="124"/>
      <c r="E39" s="33"/>
      <c r="F39" s="91"/>
      <c r="G39" s="72"/>
      <c r="H39" s="63"/>
      <c r="I39" s="63"/>
      <c r="J39" s="72"/>
      <c r="K39" s="72"/>
      <c r="L39" s="71"/>
      <c r="M39" s="72"/>
      <c r="N39" s="72"/>
      <c r="O39" s="63"/>
      <c r="P39" s="63"/>
      <c r="Q39" s="72"/>
      <c r="R39" s="72"/>
      <c r="S39" s="72"/>
      <c r="T39" s="72"/>
      <c r="U39" s="63"/>
      <c r="V39" s="63"/>
      <c r="W39" s="63"/>
      <c r="X39" s="72"/>
      <c r="Y39" s="72"/>
      <c r="Z39" s="72"/>
      <c r="AA39" s="72"/>
      <c r="AB39" s="72"/>
      <c r="AC39" s="63"/>
      <c r="AD39" s="63"/>
      <c r="AE39" s="72"/>
      <c r="AF39" s="72"/>
      <c r="AG39" s="72"/>
      <c r="AH39" s="72"/>
      <c r="AI39" s="72"/>
      <c r="AJ39" s="71"/>
      <c r="AK39" s="77"/>
      <c r="AL39" s="42"/>
      <c r="AM39" s="43"/>
      <c r="AN39" s="44"/>
      <c r="AO39" s="65"/>
      <c r="AP39" s="66"/>
    </row>
    <row r="40" s="47" customFormat="true" ht="9.75" hidden="false" customHeight="true" outlineLevel="0" collapsed="false">
      <c r="A40" s="29"/>
      <c r="B40" s="120"/>
      <c r="C40" s="56"/>
      <c r="D40" s="124"/>
      <c r="E40" s="33"/>
      <c r="F40" s="59"/>
      <c r="G40" s="39"/>
      <c r="H40" s="40"/>
      <c r="I40" s="40"/>
      <c r="J40" s="39"/>
      <c r="K40" s="35"/>
      <c r="L40" s="38"/>
      <c r="M40" s="39"/>
      <c r="N40" s="35"/>
      <c r="O40" s="35"/>
      <c r="P40" s="35"/>
      <c r="Q40" s="39"/>
      <c r="R40" s="35"/>
      <c r="S40" s="39"/>
      <c r="T40" s="39"/>
      <c r="U40" s="40"/>
      <c r="V40" s="40"/>
      <c r="W40" s="40"/>
      <c r="X40" s="39"/>
      <c r="Y40" s="35"/>
      <c r="Z40" s="39"/>
      <c r="AA40" s="39"/>
      <c r="AB40" s="39"/>
      <c r="AC40" s="40"/>
      <c r="AD40" s="40"/>
      <c r="AE40" s="39"/>
      <c r="AF40" s="35"/>
      <c r="AG40" s="39"/>
      <c r="AH40" s="39"/>
      <c r="AI40" s="39"/>
      <c r="AJ40" s="38"/>
      <c r="AK40" s="64"/>
      <c r="AL40" s="42"/>
      <c r="AM40" s="43"/>
      <c r="AN40" s="44"/>
      <c r="AO40" s="65"/>
      <c r="AP40" s="66"/>
      <c r="AR40" s="117"/>
    </row>
    <row r="41" s="47" customFormat="true" ht="9.75" hidden="false" customHeight="true" outlineLevel="0" collapsed="false">
      <c r="A41" s="29"/>
      <c r="B41" s="120"/>
      <c r="C41" s="56"/>
      <c r="D41" s="124"/>
      <c r="E41" s="33"/>
      <c r="F41" s="91"/>
      <c r="G41" s="72"/>
      <c r="H41" s="63"/>
      <c r="I41" s="63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3"/>
      <c r="V41" s="63"/>
      <c r="W41" s="63"/>
      <c r="X41" s="72"/>
      <c r="Y41" s="68"/>
      <c r="Z41" s="72"/>
      <c r="AA41" s="72"/>
      <c r="AB41" s="72"/>
      <c r="AC41" s="63"/>
      <c r="AD41" s="63"/>
      <c r="AE41" s="72"/>
      <c r="AF41" s="68"/>
      <c r="AG41" s="72"/>
      <c r="AH41" s="72"/>
      <c r="AI41" s="72"/>
      <c r="AJ41" s="71"/>
      <c r="AK41" s="77"/>
      <c r="AL41" s="42"/>
      <c r="AM41" s="43"/>
      <c r="AN41" s="44"/>
      <c r="AO41" s="65"/>
      <c r="AP41" s="66"/>
    </row>
    <row r="42" s="126" customFormat="true" ht="9.75" hidden="false" customHeight="true" outlineLevel="0" collapsed="false">
      <c r="A42" s="29"/>
      <c r="B42" s="120"/>
      <c r="C42" s="56"/>
      <c r="D42" s="124"/>
      <c r="E42" s="33"/>
      <c r="F42" s="103"/>
      <c r="G42" s="35"/>
      <c r="H42" s="35"/>
      <c r="I42" s="35"/>
      <c r="J42" s="35"/>
      <c r="K42" s="35"/>
      <c r="L42" s="38"/>
      <c r="M42" s="35"/>
      <c r="N42" s="35"/>
      <c r="O42" s="35"/>
      <c r="P42" s="35"/>
      <c r="Q42" s="39"/>
      <c r="R42" s="39"/>
      <c r="S42" s="35"/>
      <c r="T42" s="35"/>
      <c r="U42" s="35"/>
      <c r="V42" s="35"/>
      <c r="W42" s="35"/>
      <c r="X42" s="35"/>
      <c r="Y42" s="39"/>
      <c r="Z42" s="39"/>
      <c r="AA42" s="39"/>
      <c r="AB42" s="39"/>
      <c r="AC42" s="40"/>
      <c r="AD42" s="35"/>
      <c r="AE42" s="35"/>
      <c r="AF42" s="39"/>
      <c r="AG42" s="39"/>
      <c r="AH42" s="39"/>
      <c r="AI42" s="39"/>
      <c r="AJ42" s="38"/>
      <c r="AK42" s="64"/>
      <c r="AL42" s="42"/>
      <c r="AM42" s="43"/>
      <c r="AN42" s="44"/>
      <c r="AO42" s="65"/>
      <c r="AP42" s="66"/>
      <c r="AQ42" s="1"/>
      <c r="AR42" s="1"/>
      <c r="AS42" s="1"/>
    </row>
    <row r="43" s="126" customFormat="true" ht="9.75" hidden="false" customHeight="true" outlineLevel="0" collapsed="false">
      <c r="A43" s="29"/>
      <c r="B43" s="120"/>
      <c r="C43" s="56"/>
      <c r="D43" s="124"/>
      <c r="E43" s="33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3"/>
      <c r="AD43" s="68"/>
      <c r="AE43" s="68"/>
      <c r="AF43" s="72"/>
      <c r="AG43" s="72"/>
      <c r="AH43" s="72"/>
      <c r="AI43" s="72"/>
      <c r="AJ43" s="71"/>
      <c r="AK43" s="77"/>
      <c r="AL43" s="42"/>
      <c r="AM43" s="43"/>
      <c r="AN43" s="44"/>
      <c r="AO43" s="65"/>
      <c r="AP43" s="66"/>
      <c r="AQ43" s="1"/>
      <c r="AR43" s="1"/>
      <c r="AS43" s="1"/>
    </row>
    <row r="44" s="126" customFormat="true" ht="9.75" hidden="false" customHeight="true" outlineLevel="0" collapsed="false">
      <c r="A44" s="29"/>
      <c r="B44" s="120"/>
      <c r="C44" s="56"/>
      <c r="D44" s="124"/>
      <c r="E44" s="33"/>
      <c r="F44" s="59"/>
      <c r="G44" s="35"/>
      <c r="H44" s="35"/>
      <c r="I44" s="35"/>
      <c r="J44" s="39"/>
      <c r="K44" s="39"/>
      <c r="L44" s="38"/>
      <c r="M44" s="39"/>
      <c r="N44" s="39"/>
      <c r="O44" s="40"/>
      <c r="P44" s="40"/>
      <c r="Q44" s="39"/>
      <c r="R44" s="39"/>
      <c r="S44" s="39"/>
      <c r="T44" s="39"/>
      <c r="U44" s="40"/>
      <c r="V44" s="40"/>
      <c r="W44" s="40"/>
      <c r="X44" s="39"/>
      <c r="Y44" s="39"/>
      <c r="Z44" s="39"/>
      <c r="AA44" s="39"/>
      <c r="AB44" s="39"/>
      <c r="AC44" s="40"/>
      <c r="AD44" s="40"/>
      <c r="AE44" s="39"/>
      <c r="AF44" s="39"/>
      <c r="AG44" s="39"/>
      <c r="AH44" s="39"/>
      <c r="AI44" s="39"/>
      <c r="AJ44" s="38"/>
      <c r="AK44" s="64"/>
      <c r="AL44" s="42"/>
      <c r="AM44" s="43"/>
      <c r="AN44" s="44"/>
      <c r="AO44" s="65"/>
      <c r="AP44" s="66"/>
      <c r="AQ44" s="1"/>
      <c r="AR44" s="1"/>
      <c r="AS44" s="1"/>
    </row>
    <row r="45" s="126" customFormat="true" ht="9.75" hidden="false" customHeight="true" outlineLevel="0" collapsed="false">
      <c r="A45" s="29"/>
      <c r="B45" s="120"/>
      <c r="C45" s="56"/>
      <c r="D45" s="124"/>
      <c r="E45" s="33"/>
      <c r="F45" s="91"/>
      <c r="G45" s="68"/>
      <c r="H45" s="68"/>
      <c r="I45" s="68"/>
      <c r="J45" s="72"/>
      <c r="K45" s="72"/>
      <c r="L45" s="71"/>
      <c r="M45" s="72"/>
      <c r="N45" s="72"/>
      <c r="O45" s="63"/>
      <c r="P45" s="63"/>
      <c r="Q45" s="72"/>
      <c r="R45" s="72"/>
      <c r="S45" s="72"/>
      <c r="T45" s="72"/>
      <c r="U45" s="63"/>
      <c r="V45" s="63"/>
      <c r="W45" s="63"/>
      <c r="X45" s="72"/>
      <c r="Y45" s="72"/>
      <c r="Z45" s="72"/>
      <c r="AA45" s="72"/>
      <c r="AB45" s="72"/>
      <c r="AC45" s="63"/>
      <c r="AD45" s="63"/>
      <c r="AE45" s="72"/>
      <c r="AF45" s="72"/>
      <c r="AG45" s="72"/>
      <c r="AH45" s="72"/>
      <c r="AI45" s="72"/>
      <c r="AJ45" s="71"/>
      <c r="AK45" s="77"/>
      <c r="AL45" s="42"/>
      <c r="AM45" s="43"/>
      <c r="AN45" s="44"/>
      <c r="AO45" s="65"/>
      <c r="AP45" s="66"/>
      <c r="AQ45" s="1"/>
      <c r="AR45" s="1"/>
      <c r="AS45" s="1"/>
    </row>
    <row r="46" s="126" customFormat="true" ht="9.75" hidden="false" customHeight="true" outlineLevel="0" collapsed="false">
      <c r="A46" s="29"/>
      <c r="B46" s="120"/>
      <c r="C46" s="56"/>
      <c r="D46" s="124"/>
      <c r="E46" s="33"/>
      <c r="F46" s="59"/>
      <c r="G46" s="39"/>
      <c r="H46" s="40"/>
      <c r="I46" s="40"/>
      <c r="J46" s="39"/>
      <c r="K46" s="39"/>
      <c r="L46" s="38"/>
      <c r="M46" s="39"/>
      <c r="N46" s="39"/>
      <c r="O46" s="40"/>
      <c r="P46" s="40"/>
      <c r="Q46" s="39"/>
      <c r="R46" s="39"/>
      <c r="S46" s="39"/>
      <c r="T46" s="39"/>
      <c r="U46" s="40"/>
      <c r="V46" s="40"/>
      <c r="W46" s="40"/>
      <c r="X46" s="39"/>
      <c r="Y46" s="39"/>
      <c r="Z46" s="39"/>
      <c r="AA46" s="39"/>
      <c r="AB46" s="39"/>
      <c r="AC46" s="40"/>
      <c r="AD46" s="40"/>
      <c r="AE46" s="39"/>
      <c r="AF46" s="39"/>
      <c r="AG46" s="39"/>
      <c r="AH46" s="39"/>
      <c r="AI46" s="39"/>
      <c r="AJ46" s="38"/>
      <c r="AK46" s="64"/>
      <c r="AL46" s="42"/>
      <c r="AM46" s="43"/>
      <c r="AN46" s="44"/>
      <c r="AO46" s="65"/>
      <c r="AP46" s="66"/>
      <c r="AQ46" s="1"/>
      <c r="AR46" s="1"/>
      <c r="AS46" s="1"/>
    </row>
    <row r="47" s="47" customFormat="true" ht="9.75" hidden="false" customHeight="true" outlineLevel="0" collapsed="false">
      <c r="A47" s="29"/>
      <c r="B47" s="120"/>
      <c r="C47" s="56"/>
      <c r="D47" s="124"/>
      <c r="E47" s="33"/>
      <c r="F47" s="91"/>
      <c r="G47" s="72"/>
      <c r="H47" s="63"/>
      <c r="I47" s="63"/>
      <c r="J47" s="72"/>
      <c r="K47" s="72"/>
      <c r="L47" s="71"/>
      <c r="M47" s="72"/>
      <c r="N47" s="72"/>
      <c r="O47" s="63"/>
      <c r="P47" s="63"/>
      <c r="Q47" s="72"/>
      <c r="R47" s="72"/>
      <c r="S47" s="72"/>
      <c r="T47" s="72"/>
      <c r="U47" s="63"/>
      <c r="V47" s="63"/>
      <c r="W47" s="63"/>
      <c r="X47" s="72"/>
      <c r="Y47" s="72"/>
      <c r="Z47" s="72"/>
      <c r="AA47" s="72"/>
      <c r="AB47" s="72"/>
      <c r="AC47" s="63"/>
      <c r="AD47" s="63"/>
      <c r="AE47" s="72"/>
      <c r="AF47" s="72"/>
      <c r="AG47" s="72"/>
      <c r="AH47" s="72"/>
      <c r="AI47" s="72"/>
      <c r="AJ47" s="71"/>
      <c r="AK47" s="77"/>
      <c r="AL47" s="42"/>
      <c r="AM47" s="43"/>
      <c r="AN47" s="44"/>
      <c r="AO47" s="65"/>
      <c r="AP47" s="66"/>
    </row>
    <row r="48" s="47" customFormat="true" ht="9.75" hidden="false" customHeight="true" outlineLevel="0" collapsed="false">
      <c r="A48" s="29"/>
      <c r="B48" s="120"/>
      <c r="C48" s="56"/>
      <c r="D48" s="32"/>
      <c r="E48" s="33"/>
      <c r="F48" s="39"/>
      <c r="G48" s="59"/>
      <c r="H48" s="40"/>
      <c r="I48" s="40"/>
      <c r="J48" s="39"/>
      <c r="K48" s="39"/>
      <c r="L48" s="38"/>
      <c r="M48" s="39"/>
      <c r="N48" s="39"/>
      <c r="O48" s="40"/>
      <c r="P48" s="40"/>
      <c r="Q48" s="39"/>
      <c r="R48" s="39"/>
      <c r="S48" s="39"/>
      <c r="T48" s="39"/>
      <c r="U48" s="40"/>
      <c r="V48" s="40"/>
      <c r="W48" s="40"/>
      <c r="X48" s="39"/>
      <c r="Y48" s="39"/>
      <c r="Z48" s="39"/>
      <c r="AA48" s="39"/>
      <c r="AB48" s="39"/>
      <c r="AC48" s="40"/>
      <c r="AD48" s="40"/>
      <c r="AE48" s="39"/>
      <c r="AF48" s="39"/>
      <c r="AG48" s="39"/>
      <c r="AH48" s="39"/>
      <c r="AI48" s="39"/>
      <c r="AJ48" s="38"/>
      <c r="AK48" s="64"/>
      <c r="AL48" s="42"/>
      <c r="AM48" s="43"/>
      <c r="AN48" s="44"/>
      <c r="AO48" s="29"/>
      <c r="AP48" s="127"/>
    </row>
    <row r="49" s="47" customFormat="true" ht="9.75" hidden="false" customHeight="true" outlineLevel="0" collapsed="false">
      <c r="A49" s="29"/>
      <c r="B49" s="120"/>
      <c r="C49" s="56"/>
      <c r="D49" s="32"/>
      <c r="E49" s="33"/>
      <c r="F49" s="128"/>
      <c r="G49" s="129"/>
      <c r="H49" s="63"/>
      <c r="I49" s="63"/>
      <c r="J49" s="72"/>
      <c r="K49" s="72"/>
      <c r="L49" s="71"/>
      <c r="M49" s="72"/>
      <c r="N49" s="72"/>
      <c r="O49" s="63"/>
      <c r="P49" s="63"/>
      <c r="Q49" s="72"/>
      <c r="R49" s="72"/>
      <c r="S49" s="72"/>
      <c r="T49" s="72"/>
      <c r="U49" s="63"/>
      <c r="V49" s="63"/>
      <c r="W49" s="63"/>
      <c r="X49" s="72"/>
      <c r="Y49" s="72"/>
      <c r="Z49" s="72"/>
      <c r="AA49" s="72"/>
      <c r="AB49" s="72"/>
      <c r="AC49" s="63"/>
      <c r="AD49" s="63"/>
      <c r="AE49" s="72"/>
      <c r="AF49" s="72"/>
      <c r="AG49" s="72"/>
      <c r="AH49" s="72"/>
      <c r="AI49" s="72"/>
      <c r="AJ49" s="71"/>
      <c r="AK49" s="77"/>
      <c r="AL49" s="42"/>
      <c r="AM49" s="43"/>
      <c r="AN49" s="44"/>
      <c r="AO49" s="29"/>
      <c r="AP49" s="127"/>
    </row>
    <row r="50" s="47" customFormat="true" ht="9.75" hidden="false" customHeight="true" outlineLevel="0" collapsed="false">
      <c r="A50" s="29"/>
      <c r="B50" s="120"/>
      <c r="C50" s="56"/>
      <c r="D50" s="32"/>
      <c r="E50" s="33"/>
      <c r="F50" s="39"/>
      <c r="G50" s="59"/>
      <c r="H50" s="40"/>
      <c r="I50" s="40"/>
      <c r="J50" s="39"/>
      <c r="K50" s="39"/>
      <c r="L50" s="38"/>
      <c r="M50" s="39"/>
      <c r="N50" s="39"/>
      <c r="O50" s="40"/>
      <c r="P50" s="35"/>
      <c r="Q50" s="35"/>
      <c r="R50" s="35"/>
      <c r="S50" s="35"/>
      <c r="T50" s="103"/>
      <c r="U50" s="35"/>
      <c r="V50" s="35"/>
      <c r="W50" s="35"/>
      <c r="X50" s="35"/>
      <c r="Y50" s="35"/>
      <c r="Z50" s="35"/>
      <c r="AA50" s="35"/>
      <c r="AB50" s="35"/>
      <c r="AC50" s="35"/>
      <c r="AD50" s="40"/>
      <c r="AE50" s="39"/>
      <c r="AF50" s="39"/>
      <c r="AG50" s="39"/>
      <c r="AH50" s="39"/>
      <c r="AI50" s="39"/>
      <c r="AJ50" s="38"/>
      <c r="AK50" s="64"/>
      <c r="AL50" s="42"/>
      <c r="AM50" s="43"/>
      <c r="AN50" s="44"/>
      <c r="AO50" s="29"/>
      <c r="AP50" s="127"/>
    </row>
    <row r="51" s="47" customFormat="true" ht="9.75" hidden="false" customHeight="true" outlineLevel="0" collapsed="false">
      <c r="A51" s="29"/>
      <c r="B51" s="120"/>
      <c r="C51" s="56"/>
      <c r="D51" s="32"/>
      <c r="E51" s="33"/>
      <c r="F51" s="128"/>
      <c r="G51" s="129"/>
      <c r="H51" s="63"/>
      <c r="I51" s="63"/>
      <c r="J51" s="72"/>
      <c r="K51" s="72"/>
      <c r="L51" s="71"/>
      <c r="M51" s="72"/>
      <c r="N51" s="72"/>
      <c r="O51" s="63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3"/>
      <c r="AE51" s="72"/>
      <c r="AF51" s="72"/>
      <c r="AG51" s="72"/>
      <c r="AH51" s="72"/>
      <c r="AI51" s="72"/>
      <c r="AJ51" s="71"/>
      <c r="AK51" s="77"/>
      <c r="AL51" s="42"/>
      <c r="AM51" s="43"/>
      <c r="AN51" s="44"/>
      <c r="AO51" s="29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59"/>
      <c r="G52" s="39"/>
      <c r="H52" s="40"/>
      <c r="I52" s="40"/>
      <c r="J52" s="39"/>
      <c r="K52" s="39"/>
      <c r="L52" s="38"/>
      <c r="M52" s="39"/>
      <c r="N52" s="39"/>
      <c r="O52" s="40"/>
      <c r="P52" s="40"/>
      <c r="Q52" s="39"/>
      <c r="R52" s="39"/>
      <c r="S52" s="39"/>
      <c r="T52" s="39"/>
      <c r="U52" s="40"/>
      <c r="V52" s="40"/>
      <c r="W52" s="40"/>
      <c r="X52" s="39"/>
      <c r="Y52" s="39"/>
      <c r="Z52" s="39"/>
      <c r="AA52" s="39"/>
      <c r="AB52" s="39"/>
      <c r="AC52" s="40"/>
      <c r="AD52" s="40"/>
      <c r="AE52" s="39"/>
      <c r="AF52" s="39"/>
      <c r="AG52" s="39"/>
      <c r="AH52" s="39"/>
      <c r="AI52" s="39"/>
      <c r="AJ52" s="38"/>
      <c r="AK52" s="64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3"/>
      <c r="I53" s="63"/>
      <c r="J53" s="72"/>
      <c r="K53" s="72"/>
      <c r="L53" s="71"/>
      <c r="M53" s="72"/>
      <c r="N53" s="72"/>
      <c r="O53" s="63"/>
      <c r="P53" s="63"/>
      <c r="Q53" s="72"/>
      <c r="R53" s="72"/>
      <c r="S53" s="72"/>
      <c r="T53" s="72"/>
      <c r="U53" s="63"/>
      <c r="V53" s="63"/>
      <c r="W53" s="63"/>
      <c r="X53" s="72"/>
      <c r="Y53" s="72"/>
      <c r="Z53" s="72"/>
      <c r="AA53" s="72"/>
      <c r="AB53" s="72"/>
      <c r="AC53" s="63"/>
      <c r="AD53" s="63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7" customFormat="true" ht="9.75" hidden="false" customHeight="true" outlineLevel="0" collapsed="false">
      <c r="A54" s="142"/>
      <c r="B54" s="120"/>
      <c r="C54" s="56"/>
      <c r="D54" s="124"/>
      <c r="E54" s="33"/>
      <c r="F54" s="59"/>
      <c r="G54" s="39"/>
      <c r="H54" s="40"/>
      <c r="I54" s="40"/>
      <c r="J54" s="39"/>
      <c r="K54" s="39"/>
      <c r="L54" s="38"/>
      <c r="M54" s="39"/>
      <c r="N54" s="39"/>
      <c r="O54" s="40"/>
      <c r="P54" s="40"/>
      <c r="Q54" s="39"/>
      <c r="R54" s="39"/>
      <c r="S54" s="39"/>
      <c r="T54" s="39"/>
      <c r="U54" s="40"/>
      <c r="V54" s="40"/>
      <c r="W54" s="40"/>
      <c r="X54" s="39"/>
      <c r="Y54" s="39"/>
      <c r="Z54" s="39"/>
      <c r="AA54" s="39"/>
      <c r="AB54" s="39"/>
      <c r="AC54" s="40"/>
      <c r="AD54" s="40"/>
      <c r="AE54" s="39"/>
      <c r="AF54" s="39"/>
      <c r="AG54" s="39"/>
      <c r="AH54" s="39"/>
      <c r="AI54" s="39"/>
      <c r="AJ54" s="38"/>
      <c r="AK54" s="64"/>
      <c r="AL54" s="143"/>
      <c r="AM54" s="144"/>
      <c r="AN54" s="29"/>
      <c r="AO54" s="29"/>
      <c r="AP54" s="127"/>
    </row>
    <row r="55" s="47" customFormat="true" ht="9.75" hidden="false" customHeight="true" outlineLevel="0" collapsed="false">
      <c r="A55" s="142"/>
      <c r="B55" s="120"/>
      <c r="C55" s="56"/>
      <c r="D55" s="124"/>
      <c r="E55" s="33"/>
      <c r="F55" s="91"/>
      <c r="G55" s="72"/>
      <c r="H55" s="63"/>
      <c r="I55" s="63"/>
      <c r="J55" s="72"/>
      <c r="K55" s="72"/>
      <c r="L55" s="71"/>
      <c r="M55" s="72"/>
      <c r="N55" s="72"/>
      <c r="O55" s="63"/>
      <c r="P55" s="63"/>
      <c r="Q55" s="72"/>
      <c r="R55" s="72"/>
      <c r="S55" s="72"/>
      <c r="T55" s="72"/>
      <c r="U55" s="63"/>
      <c r="V55" s="63"/>
      <c r="W55" s="63"/>
      <c r="X55" s="72"/>
      <c r="Y55" s="72"/>
      <c r="Z55" s="72"/>
      <c r="AA55" s="72"/>
      <c r="AB55" s="72"/>
      <c r="AC55" s="63"/>
      <c r="AD55" s="63"/>
      <c r="AE55" s="72"/>
      <c r="AF55" s="72"/>
      <c r="AG55" s="72"/>
      <c r="AH55" s="72"/>
      <c r="AI55" s="72"/>
      <c r="AJ55" s="71"/>
      <c r="AK55" s="77"/>
      <c r="AL55" s="143"/>
      <c r="AM55" s="144"/>
      <c r="AN55" s="29"/>
      <c r="AO55" s="29"/>
      <c r="AP55" s="127"/>
    </row>
    <row r="56" s="47" customFormat="true" ht="9.75" hidden="false" customHeight="true" outlineLevel="0" collapsed="false">
      <c r="A56" s="29"/>
      <c r="B56" s="120"/>
      <c r="C56" s="56"/>
      <c r="D56" s="124"/>
      <c r="E56" s="33"/>
      <c r="F56" s="59"/>
      <c r="G56" s="39"/>
      <c r="H56" s="40"/>
      <c r="I56" s="40"/>
      <c r="J56" s="39"/>
      <c r="K56" s="39"/>
      <c r="L56" s="38"/>
      <c r="M56" s="39"/>
      <c r="N56" s="39"/>
      <c r="O56" s="40"/>
      <c r="P56" s="40"/>
      <c r="Q56" s="39"/>
      <c r="R56" s="39"/>
      <c r="S56" s="39"/>
      <c r="T56" s="39"/>
      <c r="U56" s="40"/>
      <c r="V56" s="40"/>
      <c r="W56" s="40"/>
      <c r="X56" s="39"/>
      <c r="Y56" s="39"/>
      <c r="Z56" s="39"/>
      <c r="AA56" s="39"/>
      <c r="AB56" s="39"/>
      <c r="AC56" s="40"/>
      <c r="AD56" s="40"/>
      <c r="AE56" s="39"/>
      <c r="AF56" s="39"/>
      <c r="AG56" s="39"/>
      <c r="AH56" s="39"/>
      <c r="AI56" s="39"/>
      <c r="AJ56" s="38"/>
      <c r="AK56" s="64"/>
      <c r="AL56" s="143"/>
      <c r="AM56" s="144"/>
      <c r="AN56" s="29"/>
      <c r="AO56" s="29"/>
      <c r="AP56" s="127"/>
    </row>
    <row r="57" s="47" customFormat="true" ht="9.75" hidden="false" customHeight="true" outlineLevel="0" collapsed="false">
      <c r="A57" s="29"/>
      <c r="B57" s="120"/>
      <c r="C57" s="56"/>
      <c r="D57" s="124"/>
      <c r="E57" s="33"/>
      <c r="F57" s="91"/>
      <c r="G57" s="72"/>
      <c r="H57" s="63"/>
      <c r="I57" s="63"/>
      <c r="J57" s="72"/>
      <c r="K57" s="72"/>
      <c r="L57" s="71"/>
      <c r="M57" s="72"/>
      <c r="N57" s="72"/>
      <c r="O57" s="63"/>
      <c r="P57" s="63"/>
      <c r="Q57" s="72"/>
      <c r="R57" s="72"/>
      <c r="S57" s="72"/>
      <c r="T57" s="72"/>
      <c r="U57" s="63"/>
      <c r="V57" s="63"/>
      <c r="W57" s="63"/>
      <c r="X57" s="72"/>
      <c r="Y57" s="72"/>
      <c r="Z57" s="72"/>
      <c r="AA57" s="72"/>
      <c r="AB57" s="72"/>
      <c r="AC57" s="63"/>
      <c r="AD57" s="63"/>
      <c r="AE57" s="72"/>
      <c r="AF57" s="72"/>
      <c r="AG57" s="72"/>
      <c r="AH57" s="72"/>
      <c r="AI57" s="72"/>
      <c r="AJ57" s="71"/>
      <c r="AK57" s="77"/>
      <c r="AL57" s="143"/>
      <c r="AM57" s="144"/>
      <c r="AN57" s="29"/>
      <c r="AO57" s="29"/>
      <c r="AP57" s="127"/>
    </row>
    <row r="58" s="47" customFormat="true" ht="9.75" hidden="false" customHeight="true" outlineLevel="0" collapsed="false">
      <c r="A58" s="29"/>
      <c r="B58" s="120"/>
      <c r="C58" s="56"/>
      <c r="D58" s="124"/>
      <c r="E58" s="33"/>
      <c r="F58" s="59"/>
      <c r="G58" s="39"/>
      <c r="H58" s="40"/>
      <c r="I58" s="40"/>
      <c r="J58" s="39"/>
      <c r="K58" s="39"/>
      <c r="L58" s="38"/>
      <c r="M58" s="39"/>
      <c r="N58" s="39"/>
      <c r="O58" s="40"/>
      <c r="P58" s="40"/>
      <c r="Q58" s="39"/>
      <c r="R58" s="39"/>
      <c r="S58" s="39"/>
      <c r="T58" s="39"/>
      <c r="U58" s="40"/>
      <c r="V58" s="40"/>
      <c r="W58" s="40"/>
      <c r="X58" s="39"/>
      <c r="Y58" s="39"/>
      <c r="Z58" s="39"/>
      <c r="AA58" s="39"/>
      <c r="AB58" s="39"/>
      <c r="AC58" s="40"/>
      <c r="AD58" s="40"/>
      <c r="AE58" s="39"/>
      <c r="AF58" s="39"/>
      <c r="AG58" s="39"/>
      <c r="AH58" s="39"/>
      <c r="AI58" s="39"/>
      <c r="AJ58" s="38"/>
      <c r="AK58" s="64"/>
      <c r="AL58" s="143"/>
      <c r="AM58" s="144"/>
      <c r="AN58" s="29"/>
      <c r="AO58" s="29"/>
      <c r="AP58" s="127"/>
    </row>
    <row r="59" s="47" customFormat="true" ht="9.75" hidden="false" customHeight="true" outlineLevel="0" collapsed="false">
      <c r="A59" s="29"/>
      <c r="B59" s="120"/>
      <c r="C59" s="56"/>
      <c r="D59" s="124"/>
      <c r="E59" s="33"/>
      <c r="F59" s="91"/>
      <c r="G59" s="72"/>
      <c r="H59" s="63"/>
      <c r="I59" s="63"/>
      <c r="J59" s="72"/>
      <c r="K59" s="72"/>
      <c r="L59" s="71"/>
      <c r="M59" s="72"/>
      <c r="N59" s="72"/>
      <c r="O59" s="63"/>
      <c r="P59" s="63"/>
      <c r="Q59" s="72"/>
      <c r="R59" s="72"/>
      <c r="S59" s="72"/>
      <c r="T59" s="72"/>
      <c r="U59" s="63"/>
      <c r="V59" s="63"/>
      <c r="W59" s="63"/>
      <c r="X59" s="72"/>
      <c r="Y59" s="72"/>
      <c r="Z59" s="72"/>
      <c r="AA59" s="72"/>
      <c r="AB59" s="72"/>
      <c r="AC59" s="63"/>
      <c r="AD59" s="63"/>
      <c r="AE59" s="72"/>
      <c r="AF59" s="72"/>
      <c r="AG59" s="72"/>
      <c r="AH59" s="72"/>
      <c r="AI59" s="72"/>
      <c r="AJ59" s="71"/>
      <c r="AK59" s="77"/>
      <c r="AL59" s="143"/>
      <c r="AM59" s="144"/>
      <c r="AN59" s="29"/>
      <c r="AO59" s="29"/>
      <c r="AP59" s="127"/>
    </row>
    <row r="60" s="47" customFormat="true" ht="9.75" hidden="false" customHeight="true" outlineLevel="0" collapsed="false">
      <c r="A60" s="29"/>
      <c r="B60" s="120"/>
      <c r="C60" s="56"/>
      <c r="D60" s="124"/>
      <c r="E60" s="33"/>
      <c r="F60" s="59"/>
      <c r="G60" s="39"/>
      <c r="H60" s="40"/>
      <c r="I60" s="40"/>
      <c r="J60" s="39"/>
      <c r="K60" s="39"/>
      <c r="L60" s="38"/>
      <c r="M60" s="39"/>
      <c r="N60" s="39"/>
      <c r="O60" s="40"/>
      <c r="P60" s="40"/>
      <c r="Q60" s="39"/>
      <c r="R60" s="39"/>
      <c r="S60" s="39"/>
      <c r="T60" s="39"/>
      <c r="U60" s="40"/>
      <c r="V60" s="40"/>
      <c r="W60" s="40"/>
      <c r="X60" s="39"/>
      <c r="Y60" s="39"/>
      <c r="Z60" s="39"/>
      <c r="AA60" s="39"/>
      <c r="AB60" s="39"/>
      <c r="AC60" s="40"/>
      <c r="AD60" s="40"/>
      <c r="AE60" s="39"/>
      <c r="AF60" s="39"/>
      <c r="AG60" s="39"/>
      <c r="AH60" s="39"/>
      <c r="AI60" s="39"/>
      <c r="AJ60" s="38"/>
      <c r="AK60" s="64"/>
      <c r="AL60" s="143"/>
      <c r="AM60" s="144"/>
      <c r="AN60" s="29"/>
      <c r="AO60" s="29"/>
      <c r="AP60" s="127"/>
    </row>
    <row r="61" s="47" customFormat="true" ht="9.75" hidden="false" customHeight="true" outlineLevel="0" collapsed="false">
      <c r="A61" s="29"/>
      <c r="B61" s="120"/>
      <c r="C61" s="56"/>
      <c r="D61" s="124"/>
      <c r="E61" s="33"/>
      <c r="F61" s="91"/>
      <c r="G61" s="72"/>
      <c r="H61" s="72"/>
      <c r="I61" s="72"/>
      <c r="J61" s="72"/>
      <c r="K61" s="72"/>
      <c r="L61" s="71"/>
      <c r="M61" s="72"/>
      <c r="N61" s="72"/>
      <c r="O61" s="63"/>
      <c r="P61" s="63"/>
      <c r="Q61" s="72"/>
      <c r="R61" s="72"/>
      <c r="S61" s="72"/>
      <c r="T61" s="72"/>
      <c r="U61" s="63"/>
      <c r="V61" s="63"/>
      <c r="W61" s="63"/>
      <c r="X61" s="72"/>
      <c r="Y61" s="72"/>
      <c r="Z61" s="72"/>
      <c r="AA61" s="72"/>
      <c r="AB61" s="72"/>
      <c r="AC61" s="63"/>
      <c r="AD61" s="63"/>
      <c r="AE61" s="72"/>
      <c r="AF61" s="72"/>
      <c r="AG61" s="72"/>
      <c r="AH61" s="72"/>
      <c r="AI61" s="72"/>
      <c r="AJ61" s="71"/>
      <c r="AK61" s="77"/>
      <c r="AL61" s="143"/>
      <c r="AM61" s="144"/>
      <c r="AN61" s="29"/>
      <c r="AO61" s="29"/>
      <c r="AP61" s="127"/>
    </row>
    <row r="62" s="47" customFormat="true" ht="9.75" hidden="false" customHeight="true" outlineLevel="0" collapsed="false">
      <c r="A62" s="29"/>
      <c r="B62" s="120"/>
      <c r="C62" s="56"/>
      <c r="D62" s="124"/>
      <c r="E62" s="33"/>
      <c r="F62" s="62"/>
      <c r="G62" s="39"/>
      <c r="H62" s="39"/>
      <c r="I62" s="39"/>
      <c r="J62" s="39"/>
      <c r="K62" s="40"/>
      <c r="L62" s="39"/>
      <c r="M62" s="39"/>
      <c r="N62" s="39"/>
      <c r="O62" s="39"/>
      <c r="P62" s="39"/>
      <c r="Q62" s="39"/>
      <c r="R62" s="40"/>
      <c r="S62" s="40"/>
      <c r="T62" s="39"/>
      <c r="U62" s="39"/>
      <c r="V62" s="39"/>
      <c r="W62" s="39"/>
      <c r="X62" s="39"/>
      <c r="Y62" s="40"/>
      <c r="Z62" s="40"/>
      <c r="AA62" s="39"/>
      <c r="AB62" s="39"/>
      <c r="AC62" s="39"/>
      <c r="AD62" s="39"/>
      <c r="AE62" s="39"/>
      <c r="AF62" s="40"/>
      <c r="AG62" s="40"/>
      <c r="AH62" s="39"/>
      <c r="AI62" s="39"/>
      <c r="AJ62" s="39"/>
      <c r="AK62" s="64"/>
      <c r="AL62" s="143"/>
      <c r="AM62" s="144"/>
      <c r="AN62" s="29"/>
      <c r="AO62" s="29"/>
      <c r="AP62" s="127"/>
    </row>
    <row r="63" s="47" customFormat="true" ht="9.75" hidden="false" customHeight="true" outlineLevel="0" collapsed="false">
      <c r="A63" s="29"/>
      <c r="B63" s="120"/>
      <c r="C63" s="56"/>
      <c r="D63" s="124"/>
      <c r="E63" s="33"/>
      <c r="F63" s="91"/>
      <c r="G63" s="72"/>
      <c r="H63" s="72"/>
      <c r="I63" s="72"/>
      <c r="J63" s="72"/>
      <c r="K63" s="63"/>
      <c r="L63" s="72"/>
      <c r="M63" s="72"/>
      <c r="N63" s="72"/>
      <c r="O63" s="72"/>
      <c r="P63" s="72"/>
      <c r="Q63" s="72"/>
      <c r="R63" s="63"/>
      <c r="S63" s="63"/>
      <c r="T63" s="72"/>
      <c r="U63" s="72"/>
      <c r="V63" s="72"/>
      <c r="W63" s="72"/>
      <c r="X63" s="72"/>
      <c r="Y63" s="63"/>
      <c r="Z63" s="63"/>
      <c r="AA63" s="72"/>
      <c r="AB63" s="72"/>
      <c r="AC63" s="72"/>
      <c r="AD63" s="72"/>
      <c r="AE63" s="72"/>
      <c r="AF63" s="63"/>
      <c r="AG63" s="63"/>
      <c r="AH63" s="72"/>
      <c r="AI63" s="72"/>
      <c r="AJ63" s="72"/>
      <c r="AK63" s="77"/>
      <c r="AL63" s="143"/>
      <c r="AM63" s="144"/>
      <c r="AN63" s="29"/>
      <c r="AO63" s="29"/>
      <c r="AP63" s="127"/>
    </row>
    <row r="64" customFormat="false" ht="9.75" hidden="false" customHeight="true" outlineLevel="0" collapsed="false">
      <c r="A64" s="29"/>
      <c r="B64" s="120"/>
      <c r="C64" s="56"/>
      <c r="D64" s="124"/>
      <c r="E64" s="33"/>
      <c r="F64" s="5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64"/>
      <c r="AL64" s="143"/>
      <c r="AM64" s="144"/>
      <c r="AN64" s="29"/>
      <c r="AO64" s="29"/>
      <c r="AP64" s="127"/>
    </row>
    <row r="65" customFormat="false" ht="9.75" hidden="false" customHeight="true" outlineLevel="0" collapsed="false">
      <c r="A65" s="29"/>
      <c r="B65" s="120"/>
      <c r="C65" s="56"/>
      <c r="D65" s="124"/>
      <c r="E65" s="33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29"/>
      <c r="AO65" s="29"/>
      <c r="AP65" s="127"/>
    </row>
    <row r="66" customFormat="false" ht="9.75" hidden="false" customHeight="true" outlineLevel="0" collapsed="false">
      <c r="A66" s="29"/>
      <c r="B66" s="120"/>
      <c r="C66" s="56"/>
      <c r="D66" s="124"/>
      <c r="E66" s="33"/>
      <c r="F66" s="5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64"/>
      <c r="AL66" s="143"/>
      <c r="AM66" s="144"/>
      <c r="AN66" s="29"/>
      <c r="AO66" s="29"/>
      <c r="AP66" s="127"/>
    </row>
    <row r="67" customFormat="false" ht="9.75" hidden="false" customHeight="true" outlineLevel="0" collapsed="false">
      <c r="A67" s="29"/>
      <c r="B67" s="120"/>
      <c r="C67" s="56"/>
      <c r="D67" s="124"/>
      <c r="E67" s="33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29"/>
      <c r="AO67" s="29"/>
      <c r="AP67" s="127"/>
    </row>
    <row r="68" customFormat="false" ht="12" hidden="false" customHeight="true" outlineLevel="0" collapsed="false">
      <c r="A68" s="29"/>
      <c r="B68" s="120"/>
      <c r="C68" s="56"/>
      <c r="D68" s="124"/>
      <c r="E68" s="33"/>
      <c r="F68" s="5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64"/>
      <c r="AL68" s="143"/>
      <c r="AM68" s="144"/>
      <c r="AN68" s="29"/>
      <c r="AO68" s="29"/>
      <c r="AP68" s="127"/>
    </row>
    <row r="69" customFormat="false" ht="9.75" hidden="false" customHeight="true" outlineLevel="0" collapsed="false">
      <c r="A69" s="29"/>
      <c r="B69" s="120"/>
      <c r="C69" s="56"/>
      <c r="D69" s="124"/>
      <c r="E69" s="33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29"/>
      <c r="AO69" s="29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1"/>
      <c r="AM70" s="1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1"/>
      <c r="AM71" s="1"/>
      <c r="AN71" s="149" t="n">
        <f aca="false">SUM(AN10:AN33)</f>
        <v>148</v>
      </c>
      <c r="AO71" s="0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1"/>
      <c r="AM72" s="1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1"/>
      <c r="AM73" s="1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1"/>
      <c r="AM74" s="1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1"/>
      <c r="AM75" s="1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1"/>
      <c r="AM76" s="1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1"/>
      <c r="AM77" s="1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1"/>
      <c r="AM78" s="1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1"/>
      <c r="AM79" s="1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1"/>
      <c r="AM80" s="1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1"/>
      <c r="AM81" s="1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1"/>
      <c r="AM82" s="1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1"/>
      <c r="AM83" s="1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1"/>
      <c r="AM84" s="1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1"/>
      <c r="AM85" s="1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1"/>
      <c r="AM86" s="1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1"/>
      <c r="AM87" s="1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1"/>
      <c r="AM88" s="1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1"/>
      <c r="AM89" s="1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1"/>
      <c r="AM90" s="1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1"/>
      <c r="AM91" s="1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1"/>
      <c r="AM92" s="1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1"/>
      <c r="AM93" s="1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1"/>
      <c r="AM94" s="1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1"/>
      <c r="AM95" s="1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1"/>
      <c r="AM96" s="1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1"/>
      <c r="AM97" s="1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1"/>
      <c r="AM98" s="1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1"/>
      <c r="AM99" s="1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12</v>
      </c>
      <c r="I100" s="151" t="n">
        <f aca="false">MOD(I11-I10, 1)*24</f>
        <v>0</v>
      </c>
      <c r="J100" s="151" t="n">
        <f aca="false">MOD(J11-J10, 1)*24</f>
        <v>0</v>
      </c>
      <c r="K100" s="151" t="n">
        <f aca="false">MOD(K11-K10, 1)*24</f>
        <v>0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1"/>
      <c r="AM100" s="1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1"/>
      <c r="AM101" s="1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0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0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1"/>
      <c r="AM102" s="1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1"/>
      <c r="AM103" s="1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1"/>
      <c r="AM104" s="1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1"/>
      <c r="AM105" s="1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1"/>
      <c r="AM106" s="1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1"/>
      <c r="AM107" s="1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1"/>
      <c r="AM108" s="1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1"/>
      <c r="AM109" s="1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1"/>
      <c r="AM110" s="1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1"/>
      <c r="AM111" s="1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1"/>
      <c r="AM112" s="1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1"/>
      <c r="AM113" s="1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1"/>
      <c r="AM114" s="1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1"/>
      <c r="AM115" s="1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1"/>
      <c r="AM116" s="1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1"/>
      <c r="AM117" s="1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1"/>
      <c r="AM118" s="1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1"/>
      <c r="AM119" s="1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1"/>
      <c r="AM120" s="1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1"/>
      <c r="AM121" s="1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1"/>
      <c r="AM122" s="1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1"/>
      <c r="AM123" s="1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1"/>
      <c r="AM124" s="1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1"/>
      <c r="AM125" s="1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1"/>
      <c r="AM126" s="1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1"/>
      <c r="AM127" s="1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1"/>
      <c r="AM128" s="1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1"/>
      <c r="AM129" s="1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1"/>
      <c r="AM130" s="1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1"/>
      <c r="AM131" s="1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1"/>
      <c r="AM132" s="1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1"/>
      <c r="AM133" s="1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1"/>
      <c r="AM134" s="1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1"/>
      <c r="AM135" s="1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1"/>
      <c r="AM136" s="1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1"/>
      <c r="AM137" s="1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1"/>
      <c r="AM138" s="1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1"/>
      <c r="AM139" s="1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1"/>
      <c r="AM140" s="1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1"/>
      <c r="AM141" s="1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1"/>
      <c r="AM142" s="1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1"/>
      <c r="AM143" s="1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1"/>
      <c r="AM144" s="1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1"/>
      <c r="AM145" s="1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1"/>
      <c r="AM146" s="1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1"/>
      <c r="AM147" s="1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1"/>
      <c r="AM148" s="1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1"/>
      <c r="AM149" s="1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1"/>
      <c r="AM150" s="1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1"/>
      <c r="AM151" s="1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1"/>
      <c r="AM152" s="1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1"/>
      <c r="AM153" s="1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1"/>
      <c r="AM154" s="1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1"/>
      <c r="AM155" s="1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1"/>
      <c r="AM156" s="1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1"/>
      <c r="AM157" s="1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1"/>
      <c r="AM158" s="1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1"/>
      <c r="AM159" s="1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1"/>
      <c r="AM160" s="1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1"/>
      <c r="AM161" s="1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1"/>
      <c r="AM162" s="1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1"/>
      <c r="AM163" s="1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1"/>
      <c r="AM164" s="1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1"/>
      <c r="AM165" s="1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1"/>
      <c r="AM166" s="1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1"/>
      <c r="AM167" s="1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1"/>
      <c r="AM168" s="1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1"/>
      <c r="AM169" s="1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1"/>
      <c r="AM170" s="1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1"/>
      <c r="AM171" s="1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1"/>
      <c r="AM172" s="1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1"/>
      <c r="AM173" s="1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1"/>
      <c r="AM174" s="1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1"/>
      <c r="AM175" s="1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1"/>
      <c r="AM176" s="1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1"/>
      <c r="AM177" s="1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1"/>
      <c r="AM178" s="1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1"/>
      <c r="AM179" s="1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1"/>
      <c r="AM180" s="1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1"/>
      <c r="AM181" s="1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1"/>
      <c r="AM182" s="1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1"/>
      <c r="AM183" s="1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1"/>
      <c r="AM184" s="1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1"/>
      <c r="AM185" s="1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1"/>
      <c r="AM186" s="1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1"/>
      <c r="AM187" s="1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1"/>
      <c r="AM188" s="1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1"/>
      <c r="AM189" s="1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1"/>
      <c r="AM190" s="1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1"/>
      <c r="AM191" s="1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1"/>
      <c r="AM192" s="1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1"/>
      <c r="AM193" s="1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1"/>
      <c r="AM194" s="1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1"/>
      <c r="AM195" s="1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1"/>
      <c r="AM196" s="1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1"/>
      <c r="AM197" s="1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1"/>
      <c r="AM198" s="1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1"/>
      <c r="AM199" s="1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1"/>
      <c r="AM200" s="1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1"/>
      <c r="AM201" s="1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1"/>
      <c r="AM202" s="1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1"/>
      <c r="AM203" s="1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1"/>
      <c r="AM204" s="1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1"/>
      <c r="AM205" s="1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1"/>
      <c r="AM206" s="1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1"/>
      <c r="AM207" s="1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1"/>
      <c r="AM208" s="1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1"/>
      <c r="AM209" s="1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1"/>
      <c r="AM210" s="1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1"/>
      <c r="AM211" s="1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1"/>
      <c r="AM212" s="1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1"/>
      <c r="AM213" s="1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1"/>
      <c r="AM214" s="1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1"/>
      <c r="AM215" s="1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1"/>
      <c r="AM216" s="1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1"/>
      <c r="AM217" s="1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1"/>
      <c r="AM218" s="1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1"/>
      <c r="AM219" s="1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1"/>
      <c r="AM220" s="1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1"/>
      <c r="AM221" s="1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1"/>
      <c r="AM222" s="1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1"/>
      <c r="AM223" s="1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1"/>
      <c r="AM224" s="1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1"/>
      <c r="AM225" s="1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1"/>
      <c r="AM226" s="1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1"/>
      <c r="AM227" s="1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1"/>
      <c r="AM228" s="1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1"/>
      <c r="AM229" s="1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1"/>
      <c r="AM230" s="1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1"/>
      <c r="AM231" s="1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1"/>
      <c r="AM232" s="1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1"/>
      <c r="AM233" s="1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1"/>
      <c r="AM234" s="1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1"/>
      <c r="AM235" s="1"/>
      <c r="AN235" s="149" t="n">
        <f aca="false">SUM(AN10:AN233)</f>
        <v>296</v>
      </c>
      <c r="AO235" s="0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1"/>
      <c r="AM236" s="1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1"/>
      <c r="AM237" s="1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1"/>
      <c r="AM238" s="1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1"/>
      <c r="AM239" s="1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1"/>
      <c r="AM240" s="1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1"/>
      <c r="AM241" s="1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1"/>
      <c r="AM242" s="1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1"/>
      <c r="AM243" s="1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1"/>
      <c r="AM244" s="1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1"/>
      <c r="AM245" s="1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1"/>
      <c r="AM246" s="1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1"/>
      <c r="AM247" s="1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1"/>
      <c r="AM248" s="1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1"/>
      <c r="AM249" s="1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1"/>
      <c r="AM250" s="1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1"/>
      <c r="AM251" s="1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1"/>
      <c r="AM252" s="1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1"/>
      <c r="AM253" s="1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1"/>
      <c r="AM254" s="1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1"/>
      <c r="AM255" s="1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1"/>
      <c r="AM256" s="1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1"/>
      <c r="AM257" s="1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1"/>
      <c r="AM258" s="1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1"/>
      <c r="AM259" s="1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1"/>
      <c r="AM260" s="1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1"/>
      <c r="AM261" s="1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1"/>
      <c r="AM262" s="1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1"/>
      <c r="AM263" s="1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1"/>
      <c r="AM264" s="1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1"/>
      <c r="AM265" s="1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1"/>
      <c r="AM266" s="1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1"/>
      <c r="AM267" s="1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1"/>
      <c r="AM268" s="1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1"/>
      <c r="AM269" s="1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1"/>
      <c r="AM270" s="1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1"/>
      <c r="AM271" s="1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1"/>
      <c r="AM272" s="1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1"/>
      <c r="AM273" s="1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1"/>
      <c r="AM274" s="1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1"/>
      <c r="AM275" s="1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1"/>
      <c r="AM276" s="1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1"/>
      <c r="AM277" s="1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1"/>
      <c r="AM278" s="1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1"/>
      <c r="AM279" s="1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1"/>
      <c r="AM280" s="1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1"/>
      <c r="AM281" s="1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1"/>
      <c r="AM282" s="1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1"/>
      <c r="AM283" s="1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1"/>
      <c r="AM284" s="1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1"/>
      <c r="AM285" s="1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1"/>
      <c r="AM286" s="1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1"/>
      <c r="AM287" s="1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1"/>
      <c r="AM288" s="1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1"/>
      <c r="AM289" s="1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1"/>
      <c r="AM290" s="1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1"/>
      <c r="AM291" s="1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1"/>
      <c r="AM292" s="1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1"/>
      <c r="AM293" s="1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1"/>
      <c r="AM294" s="1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1"/>
      <c r="AM295" s="1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1"/>
      <c r="AM296" s="1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1"/>
      <c r="AM297" s="1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1"/>
      <c r="AM298" s="1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1"/>
      <c r="AM299" s="1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1"/>
      <c r="AM300" s="1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1"/>
      <c r="AM301" s="1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1"/>
      <c r="AM302" s="1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1"/>
      <c r="AM303" s="1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1"/>
      <c r="AM304" s="1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1"/>
      <c r="AM305" s="1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1"/>
      <c r="AM306" s="1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1"/>
      <c r="AM307" s="1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1"/>
      <c r="AM308" s="1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1"/>
      <c r="AM309" s="1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1"/>
      <c r="AM310" s="1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1"/>
      <c r="AM311" s="1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1"/>
      <c r="AM312" s="1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1"/>
      <c r="AM313" s="1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1"/>
      <c r="AM314" s="1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1"/>
      <c r="AM315" s="1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1"/>
      <c r="AM316" s="1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1"/>
      <c r="AM317" s="1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1"/>
      <c r="AM318" s="1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1"/>
      <c r="AM319" s="1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1"/>
      <c r="AM320" s="1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1"/>
      <c r="AM321" s="1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1"/>
      <c r="AM322" s="1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1"/>
      <c r="AM323" s="1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1"/>
      <c r="AM324" s="1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1"/>
      <c r="AM325" s="1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1"/>
      <c r="AM326" s="1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1"/>
      <c r="AM327" s="1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.75" hidden="false" customHeight="false" outlineLevel="0" collapsed="false">
      <c r="C1" s="163"/>
      <c r="F1" s="164"/>
      <c r="G1" s="164"/>
      <c r="H1" s="165"/>
      <c r="I1" s="165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</row>
    <row r="2" customFormat="false" ht="15.75" hidden="false" customHeight="false" outlineLevel="0" collapsed="false">
      <c r="C2" s="163"/>
      <c r="F2" s="164"/>
      <c r="G2" s="164"/>
      <c r="H2" s="165"/>
      <c r="I2" s="165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6" t="s">
        <v>40</v>
      </c>
      <c r="BO2" s="166"/>
      <c r="BP2" s="166"/>
      <c r="BQ2" s="166"/>
      <c r="BR2" s="166"/>
      <c r="BS2" s="166"/>
      <c r="BT2" s="164"/>
      <c r="BU2" s="164"/>
    </row>
    <row r="3" customFormat="false" ht="15.75" hidden="false" customHeight="false" outlineLevel="0" collapsed="false">
      <c r="C3" s="163"/>
      <c r="F3" s="164"/>
      <c r="G3" s="164"/>
      <c r="H3" s="165"/>
      <c r="I3" s="165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6" t="s">
        <v>41</v>
      </c>
      <c r="BO3" s="166"/>
      <c r="BP3" s="166"/>
      <c r="BQ3" s="166"/>
      <c r="BR3" s="166"/>
      <c r="BS3" s="166"/>
      <c r="BT3" s="164"/>
      <c r="BU3" s="164"/>
    </row>
    <row r="4" customFormat="false" ht="22.5" hidden="false" customHeight="true" outlineLevel="0" collapsed="false">
      <c r="C4" s="163"/>
      <c r="F4" s="164"/>
      <c r="G4" s="164"/>
      <c r="H4" s="165"/>
      <c r="I4" s="165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7" t="s">
        <v>42</v>
      </c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164"/>
      <c r="BC4" s="169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6" t="s">
        <v>43</v>
      </c>
      <c r="BO4" s="166"/>
      <c r="BP4" s="164"/>
      <c r="BQ4" s="166"/>
      <c r="BR4" s="166"/>
      <c r="BS4" s="166"/>
      <c r="BT4" s="164"/>
      <c r="BU4" s="164"/>
    </row>
    <row r="5" customFormat="false" ht="18" hidden="false" customHeight="true" outlineLevel="0" collapsed="false">
      <c r="C5" s="163"/>
      <c r="F5" s="164"/>
      <c r="G5" s="164"/>
      <c r="H5" s="165"/>
      <c r="I5" s="165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70" t="s">
        <v>44</v>
      </c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64"/>
      <c r="BC5" s="169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</row>
    <row r="6" customFormat="false" ht="15.75" hidden="false" customHeight="false" outlineLevel="0" collapsed="false">
      <c r="A6" s="172"/>
      <c r="B6" s="173"/>
      <c r="C6" s="174"/>
      <c r="D6" s="173"/>
      <c r="E6" s="173"/>
      <c r="F6" s="175"/>
      <c r="G6" s="175"/>
      <c r="H6" s="176"/>
      <c r="I6" s="176"/>
      <c r="J6" s="177"/>
      <c r="K6" s="177"/>
      <c r="L6" s="177"/>
      <c r="M6" s="177"/>
      <c r="N6" s="177"/>
      <c r="O6" s="177"/>
      <c r="P6" s="166"/>
      <c r="Q6" s="166"/>
      <c r="R6" s="166"/>
      <c r="S6" s="166"/>
      <c r="T6" s="166"/>
      <c r="U6" s="166"/>
      <c r="V6" s="166"/>
      <c r="W6" s="166"/>
      <c r="X6" s="177"/>
      <c r="Y6" s="177"/>
      <c r="Z6" s="177"/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9"/>
      <c r="AX6" s="177"/>
      <c r="AY6" s="177"/>
      <c r="AZ6" s="177"/>
      <c r="BA6" s="177"/>
      <c r="BB6" s="177"/>
      <c r="BC6" s="180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81"/>
      <c r="BV6" s="181"/>
      <c r="BW6" s="181"/>
      <c r="BX6" s="181"/>
      <c r="BY6" s="181"/>
      <c r="BZ6" s="181"/>
      <c r="CA6" s="182"/>
      <c r="CB6" s="182"/>
    </row>
    <row r="7" customFormat="false" ht="18" hidden="false" customHeight="true" outlineLevel="0" collapsed="false">
      <c r="A7" s="172"/>
      <c r="B7" s="173"/>
      <c r="C7" s="174"/>
      <c r="D7" s="173"/>
      <c r="E7" s="172" t="s">
        <v>2</v>
      </c>
      <c r="F7" s="183"/>
      <c r="G7" s="183"/>
      <c r="H7" s="183"/>
      <c r="I7" s="183"/>
      <c r="J7" s="183"/>
      <c r="K7" s="183"/>
      <c r="L7" s="184"/>
      <c r="M7" s="184"/>
      <c r="N7" s="184"/>
      <c r="O7" s="184"/>
      <c r="P7" s="164"/>
      <c r="Q7" s="164"/>
      <c r="R7" s="166"/>
      <c r="S7" s="166"/>
      <c r="T7" s="164"/>
      <c r="U7" s="164"/>
      <c r="V7" s="185" t="s">
        <v>45</v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6"/>
      <c r="BD7" s="177"/>
      <c r="BE7" s="177"/>
      <c r="BF7" s="166"/>
      <c r="BG7" s="166"/>
      <c r="BH7" s="177"/>
      <c r="BI7" s="177"/>
      <c r="BJ7" s="177"/>
      <c r="BK7" s="177"/>
      <c r="BL7" s="177"/>
      <c r="BM7" s="177"/>
      <c r="BN7" s="177"/>
      <c r="BO7" s="177"/>
      <c r="BP7" s="177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</row>
    <row r="8" customFormat="false" ht="40.5" hidden="false" customHeight="true" outlineLevel="0" collapsed="false">
      <c r="C8" s="163"/>
      <c r="E8" s="173"/>
      <c r="F8" s="164"/>
      <c r="G8" s="164"/>
      <c r="H8" s="175"/>
      <c r="I8" s="175"/>
      <c r="J8" s="175"/>
      <c r="K8" s="175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87"/>
      <c r="Y8" s="187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81"/>
      <c r="BR8" s="181"/>
      <c r="BS8" s="181"/>
      <c r="BT8" s="181"/>
      <c r="BU8" s="181"/>
      <c r="BV8" s="181"/>
    </row>
    <row r="9" customFormat="false" ht="15.75" hidden="false" customHeight="true" outlineLevel="0" collapsed="false">
      <c r="A9" s="188" t="s">
        <v>46</v>
      </c>
      <c r="B9" s="189" t="s">
        <v>47</v>
      </c>
      <c r="C9" s="190" t="s">
        <v>7</v>
      </c>
      <c r="D9" s="191" t="s">
        <v>48</v>
      </c>
      <c r="E9" s="192" t="s">
        <v>49</v>
      </c>
      <c r="F9" s="193" t="s">
        <v>50</v>
      </c>
      <c r="G9" s="194" t="s">
        <v>51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5" t="s">
        <v>52</v>
      </c>
      <c r="BR9" s="195"/>
      <c r="BS9" s="195"/>
      <c r="BT9" s="195"/>
      <c r="BU9" s="195"/>
      <c r="BV9" s="195"/>
      <c r="BW9" s="195"/>
      <c r="BX9" s="195"/>
      <c r="BY9" s="195"/>
      <c r="BZ9" s="196" t="s">
        <v>53</v>
      </c>
      <c r="CA9" s="196"/>
      <c r="CB9" s="196"/>
    </row>
    <row r="10" customFormat="false" ht="15.75" hidden="false" customHeight="true" outlineLevel="0" collapsed="false">
      <c r="A10" s="188"/>
      <c r="B10" s="189"/>
      <c r="C10" s="190"/>
      <c r="D10" s="191"/>
      <c r="E10" s="192"/>
      <c r="F10" s="193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7" t="s">
        <v>54</v>
      </c>
      <c r="BR10" s="198" t="s">
        <v>55</v>
      </c>
      <c r="BS10" s="198"/>
      <c r="BT10" s="198"/>
      <c r="BU10" s="198"/>
      <c r="BV10" s="198"/>
      <c r="BW10" s="198"/>
      <c r="BX10" s="198"/>
      <c r="BY10" s="198"/>
      <c r="BZ10" s="196"/>
      <c r="CA10" s="196"/>
      <c r="CB10" s="196"/>
    </row>
    <row r="11" customFormat="false" ht="15.75" hidden="false" customHeight="true" outlineLevel="0" collapsed="false">
      <c r="A11" s="188"/>
      <c r="B11" s="189"/>
      <c r="C11" s="190"/>
      <c r="D11" s="191"/>
      <c r="E11" s="192"/>
      <c r="F11" s="193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7"/>
      <c r="BR11" s="199" t="s">
        <v>56</v>
      </c>
      <c r="BS11" s="198" t="s">
        <v>57</v>
      </c>
      <c r="BT11" s="198"/>
      <c r="BU11" s="198"/>
      <c r="BV11" s="198"/>
      <c r="BW11" s="198"/>
      <c r="BX11" s="198"/>
      <c r="BY11" s="198"/>
      <c r="BZ11" s="196"/>
      <c r="CA11" s="196"/>
      <c r="CB11" s="196"/>
    </row>
    <row r="12" customFormat="false" ht="59.25" hidden="false" customHeight="true" outlineLevel="0" collapsed="false">
      <c r="A12" s="188"/>
      <c r="B12" s="189"/>
      <c r="C12" s="190"/>
      <c r="D12" s="191"/>
      <c r="E12" s="192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7"/>
      <c r="BR12" s="199"/>
      <c r="BS12" s="200" t="s">
        <v>58</v>
      </c>
      <c r="BT12" s="199" t="s">
        <v>59</v>
      </c>
      <c r="BU12" s="201" t="s">
        <v>60</v>
      </c>
      <c r="BV12" s="200" t="s">
        <v>61</v>
      </c>
      <c r="BW12" s="200" t="s">
        <v>62</v>
      </c>
      <c r="BX12" s="200" t="s">
        <v>63</v>
      </c>
      <c r="BY12" s="202" t="s">
        <v>64</v>
      </c>
      <c r="BZ12" s="203" t="s">
        <v>65</v>
      </c>
      <c r="CA12" s="203" t="s">
        <v>66</v>
      </c>
      <c r="CB12" s="204" t="s">
        <v>67</v>
      </c>
    </row>
    <row r="13" customFormat="false" ht="16.5" hidden="true" customHeight="true" outlineLevel="0" collapsed="false">
      <c r="A13" s="188"/>
      <c r="B13" s="189"/>
      <c r="C13" s="190"/>
      <c r="D13" s="191"/>
      <c r="E13" s="192"/>
      <c r="F13" s="193"/>
      <c r="G13" s="205"/>
      <c r="H13" s="206"/>
      <c r="I13" s="206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197"/>
      <c r="BR13" s="199"/>
      <c r="BS13" s="200"/>
      <c r="BT13" s="199"/>
      <c r="BU13" s="199"/>
      <c r="BV13" s="200"/>
      <c r="BW13" s="200"/>
      <c r="BX13" s="200"/>
      <c r="BY13" s="202"/>
      <c r="BZ13" s="203"/>
      <c r="CA13" s="203"/>
      <c r="CB13" s="204"/>
    </row>
    <row r="14" customFormat="false" ht="16.5" hidden="true" customHeight="true" outlineLevel="0" collapsed="false">
      <c r="A14" s="188"/>
      <c r="B14" s="189"/>
      <c r="C14" s="190"/>
      <c r="D14" s="191"/>
      <c r="E14" s="192"/>
      <c r="F14" s="193"/>
      <c r="G14" s="205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197"/>
      <c r="BR14" s="199"/>
      <c r="BS14" s="200"/>
      <c r="BT14" s="199"/>
      <c r="BU14" s="199"/>
      <c r="BV14" s="200"/>
      <c r="BW14" s="200"/>
      <c r="BX14" s="200"/>
      <c r="BY14" s="202"/>
      <c r="BZ14" s="203"/>
      <c r="CA14" s="203"/>
      <c r="CB14" s="204"/>
    </row>
    <row r="15" customFormat="false" ht="80.25" hidden="false" customHeight="true" outlineLevel="0" collapsed="false">
      <c r="A15" s="188"/>
      <c r="B15" s="189"/>
      <c r="C15" s="190"/>
      <c r="D15" s="191"/>
      <c r="E15" s="192"/>
      <c r="F15" s="193"/>
      <c r="G15" s="209" t="n">
        <v>1</v>
      </c>
      <c r="H15" s="209"/>
      <c r="I15" s="210" t="n">
        <v>2</v>
      </c>
      <c r="J15" s="210"/>
      <c r="K15" s="210" t="n">
        <v>3</v>
      </c>
      <c r="L15" s="210"/>
      <c r="M15" s="210" t="n">
        <v>4</v>
      </c>
      <c r="N15" s="210"/>
      <c r="O15" s="210" t="n">
        <v>5</v>
      </c>
      <c r="P15" s="210"/>
      <c r="Q15" s="210" t="n">
        <v>6</v>
      </c>
      <c r="R15" s="210"/>
      <c r="S15" s="210" t="n">
        <v>7</v>
      </c>
      <c r="T15" s="210"/>
      <c r="U15" s="210" t="n">
        <v>8</v>
      </c>
      <c r="V15" s="210"/>
      <c r="W15" s="210" t="n">
        <v>9</v>
      </c>
      <c r="X15" s="210"/>
      <c r="Y15" s="210" t="n">
        <v>10</v>
      </c>
      <c r="Z15" s="210"/>
      <c r="AA15" s="210" t="n">
        <v>11</v>
      </c>
      <c r="AB15" s="210"/>
      <c r="AC15" s="210" t="n">
        <v>12</v>
      </c>
      <c r="AD15" s="210"/>
      <c r="AE15" s="210" t="n">
        <v>13</v>
      </c>
      <c r="AF15" s="210"/>
      <c r="AG15" s="210" t="n">
        <v>14</v>
      </c>
      <c r="AH15" s="210"/>
      <c r="AI15" s="210" t="n">
        <v>15</v>
      </c>
      <c r="AJ15" s="210"/>
      <c r="AK15" s="210" t="n">
        <v>16</v>
      </c>
      <c r="AL15" s="210"/>
      <c r="AM15" s="210" t="n">
        <v>17</v>
      </c>
      <c r="AN15" s="210"/>
      <c r="AO15" s="210" t="n">
        <v>18</v>
      </c>
      <c r="AP15" s="210"/>
      <c r="AQ15" s="210" t="n">
        <v>19</v>
      </c>
      <c r="AR15" s="210"/>
      <c r="AS15" s="210" t="n">
        <v>20</v>
      </c>
      <c r="AT15" s="210"/>
      <c r="AU15" s="210" t="n">
        <v>21</v>
      </c>
      <c r="AV15" s="210"/>
      <c r="AW15" s="210" t="n">
        <v>22</v>
      </c>
      <c r="AX15" s="210"/>
      <c r="AY15" s="210" t="n">
        <v>23</v>
      </c>
      <c r="AZ15" s="210"/>
      <c r="BA15" s="210" t="n">
        <v>24</v>
      </c>
      <c r="BB15" s="210"/>
      <c r="BC15" s="210" t="n">
        <v>25</v>
      </c>
      <c r="BD15" s="210"/>
      <c r="BE15" s="210" t="n">
        <v>26</v>
      </c>
      <c r="BF15" s="210"/>
      <c r="BG15" s="210" t="n">
        <v>27</v>
      </c>
      <c r="BH15" s="210"/>
      <c r="BI15" s="210" t="n">
        <v>28</v>
      </c>
      <c r="BJ15" s="210"/>
      <c r="BK15" s="210" t="n">
        <v>29</v>
      </c>
      <c r="BL15" s="210"/>
      <c r="BM15" s="210" t="n">
        <v>30</v>
      </c>
      <c r="BN15" s="210"/>
      <c r="BO15" s="211" t="n">
        <v>31</v>
      </c>
      <c r="BP15" s="211"/>
      <c r="BQ15" s="197"/>
      <c r="BR15" s="199"/>
      <c r="BS15" s="200"/>
      <c r="BT15" s="199"/>
      <c r="BU15" s="199"/>
      <c r="BV15" s="200"/>
      <c r="BW15" s="200"/>
      <c r="BX15" s="200"/>
      <c r="BY15" s="202"/>
      <c r="BZ15" s="203"/>
      <c r="CA15" s="203"/>
      <c r="CB15" s="204"/>
    </row>
    <row r="16" customFormat="false" ht="15" hidden="false" customHeight="true" outlineLevel="0" collapsed="false">
      <c r="A16" s="188"/>
      <c r="B16" s="189"/>
      <c r="C16" s="190"/>
      <c r="D16" s="191"/>
      <c r="E16" s="192"/>
      <c r="F16" s="193"/>
      <c r="G16" s="212"/>
      <c r="H16" s="213"/>
      <c r="I16" s="214"/>
      <c r="J16" s="214"/>
      <c r="K16" s="215"/>
      <c r="L16" s="213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5"/>
      <c r="X16" s="213"/>
      <c r="Y16" s="214"/>
      <c r="Z16" s="214"/>
      <c r="AA16" s="215"/>
      <c r="AB16" s="213"/>
      <c r="AC16" s="214"/>
      <c r="AD16" s="214"/>
      <c r="AE16" s="215"/>
      <c r="AF16" s="213"/>
      <c r="AG16" s="214"/>
      <c r="AH16" s="214"/>
      <c r="AI16" s="215"/>
      <c r="AJ16" s="213"/>
      <c r="AK16" s="214"/>
      <c r="AL16" s="214"/>
      <c r="AM16" s="215"/>
      <c r="AN16" s="213"/>
      <c r="AO16" s="214"/>
      <c r="AP16" s="214"/>
      <c r="AQ16" s="215"/>
      <c r="AR16" s="213"/>
      <c r="AS16" s="214"/>
      <c r="AT16" s="214"/>
      <c r="AU16" s="215"/>
      <c r="AV16" s="213"/>
      <c r="AW16" s="214"/>
      <c r="AX16" s="214"/>
      <c r="AY16" s="215"/>
      <c r="AZ16" s="213"/>
      <c r="BA16" s="214"/>
      <c r="BB16" s="214"/>
      <c r="BC16" s="215"/>
      <c r="BD16" s="213"/>
      <c r="BE16" s="214"/>
      <c r="BF16" s="214"/>
      <c r="BG16" s="215"/>
      <c r="BH16" s="213"/>
      <c r="BI16" s="214"/>
      <c r="BJ16" s="214"/>
      <c r="BK16" s="215"/>
      <c r="BL16" s="213"/>
      <c r="BM16" s="214"/>
      <c r="BN16" s="214"/>
      <c r="BO16" s="215"/>
      <c r="BP16" s="214"/>
      <c r="BQ16" s="197"/>
      <c r="BR16" s="199"/>
      <c r="BS16" s="200"/>
      <c r="BT16" s="199"/>
      <c r="BU16" s="201"/>
      <c r="BV16" s="200"/>
      <c r="BW16" s="200"/>
      <c r="BX16" s="200"/>
      <c r="BY16" s="202"/>
      <c r="BZ16" s="203"/>
      <c r="CA16" s="203"/>
      <c r="CB16" s="204"/>
    </row>
    <row r="17" customFormat="false" ht="15" hidden="false" customHeight="true" outlineLevel="0" collapsed="false">
      <c r="A17" s="188"/>
      <c r="B17" s="189"/>
      <c r="C17" s="190"/>
      <c r="D17" s="191"/>
      <c r="E17" s="192"/>
      <c r="F17" s="193"/>
      <c r="G17" s="216" t="s">
        <v>68</v>
      </c>
      <c r="H17" s="217" t="s">
        <v>69</v>
      </c>
      <c r="I17" s="216" t="s">
        <v>68</v>
      </c>
      <c r="J17" s="217" t="s">
        <v>69</v>
      </c>
      <c r="K17" s="216" t="s">
        <v>68</v>
      </c>
      <c r="L17" s="217" t="s">
        <v>69</v>
      </c>
      <c r="M17" s="216" t="s">
        <v>68</v>
      </c>
      <c r="N17" s="217" t="s">
        <v>69</v>
      </c>
      <c r="O17" s="216" t="s">
        <v>68</v>
      </c>
      <c r="P17" s="217" t="s">
        <v>69</v>
      </c>
      <c r="Q17" s="216" t="s">
        <v>68</v>
      </c>
      <c r="R17" s="217" t="s">
        <v>69</v>
      </c>
      <c r="S17" s="216" t="s">
        <v>68</v>
      </c>
      <c r="T17" s="217" t="s">
        <v>69</v>
      </c>
      <c r="U17" s="216" t="s">
        <v>68</v>
      </c>
      <c r="V17" s="217" t="s">
        <v>69</v>
      </c>
      <c r="W17" s="216" t="s">
        <v>68</v>
      </c>
      <c r="X17" s="217" t="s">
        <v>69</v>
      </c>
      <c r="Y17" s="216" t="s">
        <v>68</v>
      </c>
      <c r="Z17" s="217" t="s">
        <v>69</v>
      </c>
      <c r="AA17" s="216" t="s">
        <v>68</v>
      </c>
      <c r="AB17" s="217" t="s">
        <v>69</v>
      </c>
      <c r="AC17" s="216" t="s">
        <v>68</v>
      </c>
      <c r="AD17" s="217" t="s">
        <v>69</v>
      </c>
      <c r="AE17" s="216" t="s">
        <v>68</v>
      </c>
      <c r="AF17" s="217" t="s">
        <v>69</v>
      </c>
      <c r="AG17" s="216" t="s">
        <v>68</v>
      </c>
      <c r="AH17" s="217" t="s">
        <v>69</v>
      </c>
      <c r="AI17" s="216" t="s">
        <v>68</v>
      </c>
      <c r="AJ17" s="217" t="s">
        <v>69</v>
      </c>
      <c r="AK17" s="216" t="s">
        <v>68</v>
      </c>
      <c r="AL17" s="217" t="s">
        <v>69</v>
      </c>
      <c r="AM17" s="216" t="s">
        <v>68</v>
      </c>
      <c r="AN17" s="217" t="s">
        <v>69</v>
      </c>
      <c r="AO17" s="216" t="s">
        <v>68</v>
      </c>
      <c r="AP17" s="217" t="s">
        <v>69</v>
      </c>
      <c r="AQ17" s="216" t="s">
        <v>68</v>
      </c>
      <c r="AR17" s="217" t="s">
        <v>69</v>
      </c>
      <c r="AS17" s="216" t="s">
        <v>68</v>
      </c>
      <c r="AT17" s="217" t="s">
        <v>69</v>
      </c>
      <c r="AU17" s="216" t="s">
        <v>68</v>
      </c>
      <c r="AV17" s="217" t="s">
        <v>69</v>
      </c>
      <c r="AW17" s="216" t="s">
        <v>68</v>
      </c>
      <c r="AX17" s="217" t="s">
        <v>69</v>
      </c>
      <c r="AY17" s="216" t="s">
        <v>68</v>
      </c>
      <c r="AZ17" s="217" t="s">
        <v>69</v>
      </c>
      <c r="BA17" s="216" t="s">
        <v>68</v>
      </c>
      <c r="BB17" s="217" t="s">
        <v>69</v>
      </c>
      <c r="BC17" s="216" t="s">
        <v>68</v>
      </c>
      <c r="BD17" s="217" t="s">
        <v>69</v>
      </c>
      <c r="BE17" s="216" t="s">
        <v>68</v>
      </c>
      <c r="BF17" s="217" t="s">
        <v>69</v>
      </c>
      <c r="BG17" s="216" t="s">
        <v>68</v>
      </c>
      <c r="BH17" s="217" t="s">
        <v>69</v>
      </c>
      <c r="BI17" s="216" t="s">
        <v>68</v>
      </c>
      <c r="BJ17" s="217" t="s">
        <v>69</v>
      </c>
      <c r="BK17" s="216" t="s">
        <v>68</v>
      </c>
      <c r="BL17" s="217" t="s">
        <v>69</v>
      </c>
      <c r="BM17" s="216" t="s">
        <v>68</v>
      </c>
      <c r="BN17" s="217" t="s">
        <v>69</v>
      </c>
      <c r="BO17" s="216" t="s">
        <v>68</v>
      </c>
      <c r="BP17" s="217" t="s">
        <v>69</v>
      </c>
      <c r="BQ17" s="218" t="n">
        <v>1</v>
      </c>
      <c r="BR17" s="219" t="n">
        <v>2</v>
      </c>
      <c r="BS17" s="219" t="n">
        <v>3</v>
      </c>
      <c r="BT17" s="219" t="n">
        <v>4</v>
      </c>
      <c r="BU17" s="219" t="n">
        <v>5</v>
      </c>
      <c r="BV17" s="219" t="n">
        <v>6</v>
      </c>
      <c r="BW17" s="219" t="n">
        <v>7</v>
      </c>
      <c r="BX17" s="219" t="n">
        <v>8</v>
      </c>
      <c r="BY17" s="220" t="n">
        <v>9</v>
      </c>
      <c r="BZ17" s="219" t="n">
        <v>10</v>
      </c>
      <c r="CA17" s="219" t="n">
        <v>11</v>
      </c>
      <c r="CB17" s="221" t="n">
        <v>12</v>
      </c>
    </row>
    <row r="18" customFormat="false" ht="20.25" hidden="false" customHeight="true" outlineLevel="0" collapsed="false">
      <c r="A18" s="222" t="n">
        <v>1</v>
      </c>
      <c r="B18" s="223"/>
      <c r="C18" s="224"/>
      <c r="D18" s="225"/>
      <c r="E18" s="226"/>
      <c r="F18" s="227"/>
      <c r="G18" s="228"/>
      <c r="H18" s="229" t="n">
        <v>8</v>
      </c>
      <c r="I18" s="229"/>
      <c r="J18" s="230" t="n">
        <v>8</v>
      </c>
      <c r="K18" s="230"/>
      <c r="L18" s="230" t="n">
        <v>8</v>
      </c>
      <c r="M18" s="230"/>
      <c r="N18" s="230" t="n">
        <v>8</v>
      </c>
      <c r="O18" s="230"/>
      <c r="P18" s="230" t="n">
        <v>8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 t="n">
        <v>9</v>
      </c>
      <c r="BJ18" s="230"/>
      <c r="BK18" s="230"/>
      <c r="BL18" s="230" t="n">
        <v>1</v>
      </c>
      <c r="BM18" s="230" t="n">
        <v>1</v>
      </c>
      <c r="BN18" s="230"/>
      <c r="BO18" s="230" t="n">
        <v>3</v>
      </c>
      <c r="BP18" s="231"/>
      <c r="BQ18" s="232" t="n">
        <f aca="false">SUM(H18+J18+L18+N18+P18+R18+T18+V18+X18+Z18+AB18+AD18+AF18+AH18+AJ18+AL18+AN18+AP18+AR18+AT18+AV18+AX18+AZ18+BB18+BD18+BF18+BH18+BJ18+BL18+BN18+BP18)</f>
        <v>41</v>
      </c>
      <c r="BR18" s="233" t="n">
        <f aca="false">SUM(G18:BP18)</f>
        <v>54</v>
      </c>
      <c r="BS18" s="234" t="n">
        <f aca="false">SUM(G18+I18+K18+M18+O18+Q18+S18+U18+W18+Y18+AA18+AC18+AE18+AG18+AI18+AK18+AM18+AO18+AQ18+AS18+AU18+AW18+AY18+BA18+BC18+BE18+BG18+BI18+BK18+BM18+BO18)</f>
        <v>13</v>
      </c>
      <c r="BT18" s="235"/>
      <c r="BU18" s="235"/>
      <c r="BV18" s="235"/>
      <c r="BW18" s="235"/>
      <c r="BX18" s="235"/>
      <c r="BY18" s="235"/>
      <c r="BZ18" s="235"/>
      <c r="CA18" s="236" t="n">
        <v>2</v>
      </c>
      <c r="CB18" s="237" t="n">
        <f aca="false">CA18*7.36</f>
        <v>14.72</v>
      </c>
    </row>
    <row r="19" customFormat="false" ht="20.25" hidden="false" customHeight="true" outlineLevel="0" collapsed="false">
      <c r="A19" s="222"/>
      <c r="B19" s="223"/>
      <c r="C19" s="224"/>
      <c r="D19" s="225"/>
      <c r="E19" s="238"/>
      <c r="F19" s="239"/>
      <c r="G19" s="240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2"/>
      <c r="BQ19" s="243"/>
      <c r="BR19" s="244"/>
      <c r="BS19" s="244"/>
      <c r="BT19" s="245"/>
      <c r="BU19" s="245"/>
      <c r="BV19" s="245"/>
      <c r="BW19" s="245"/>
      <c r="BX19" s="245"/>
      <c r="BY19" s="245"/>
      <c r="BZ19" s="246"/>
      <c r="CA19" s="247"/>
      <c r="CB19" s="248"/>
    </row>
    <row r="20" customFormat="false" ht="20.25" hidden="false" customHeight="true" outlineLevel="0" collapsed="false">
      <c r="A20" s="222"/>
      <c r="B20" s="223"/>
      <c r="C20" s="224"/>
      <c r="D20" s="225"/>
      <c r="E20" s="249"/>
      <c r="F20" s="250"/>
      <c r="G20" s="251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3"/>
      <c r="BQ20" s="254"/>
      <c r="BR20" s="255"/>
      <c r="BS20" s="255"/>
      <c r="BT20" s="256"/>
      <c r="BU20" s="256"/>
      <c r="BV20" s="256"/>
      <c r="BW20" s="256"/>
      <c r="BX20" s="256"/>
      <c r="BY20" s="256"/>
      <c r="BZ20" s="257"/>
      <c r="CA20" s="258"/>
      <c r="CB20" s="259"/>
    </row>
    <row r="21" customFormat="false" ht="20.25" hidden="false" customHeight="true" outlineLevel="0" collapsed="false">
      <c r="A21" s="222" t="n">
        <v>2</v>
      </c>
      <c r="B21" s="223"/>
      <c r="C21" s="260"/>
      <c r="D21" s="261"/>
      <c r="E21" s="226"/>
      <c r="F21" s="262"/>
      <c r="G21" s="228"/>
      <c r="H21" s="263"/>
      <c r="I21" s="263"/>
      <c r="J21" s="230"/>
      <c r="K21" s="230"/>
      <c r="L21" s="230"/>
      <c r="M21" s="230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30"/>
      <c r="Y21" s="230"/>
      <c r="Z21" s="230"/>
      <c r="AA21" s="230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30"/>
      <c r="AM21" s="230"/>
      <c r="AN21" s="230"/>
      <c r="AO21" s="230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30"/>
      <c r="BA21" s="230"/>
      <c r="BB21" s="230"/>
      <c r="BC21" s="230"/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30"/>
      <c r="BO21" s="230"/>
      <c r="BP21" s="231"/>
      <c r="BQ21" s="232" t="n">
        <f aca="false">SUM(H21+J21+L21+N21+P21+R21+T21+V21+X21+Z21+AB21+AD21+AF21+AH21+AJ21+AL21+AN21+AP21+AR21+AT21+AV21+AX21+AZ21+BB21+BD21+BF21+BH21+BJ21+BL21+BN21+BP21)</f>
        <v>0</v>
      </c>
      <c r="BR21" s="233" t="n">
        <f aca="false">SUM(G21:BP21)</f>
        <v>0</v>
      </c>
      <c r="BS21" s="234" t="n">
        <f aca="false">SUM(G21+I21+K21+M21+O21+Q21+S21+U21+W21+Y21+AA21+AC21+AE21+AG21+AI21+AK21+AM21+AO21+AQ21+AS21+AU21+AW21+AY21+BA21+BC21+BE21+BG21+BI21+BK21+BM21+BO21)</f>
        <v>0</v>
      </c>
      <c r="BT21" s="235"/>
      <c r="BU21" s="235"/>
      <c r="BV21" s="235"/>
      <c r="BW21" s="235"/>
      <c r="BX21" s="235"/>
      <c r="BY21" s="235"/>
      <c r="BZ21" s="235"/>
      <c r="CA21" s="236" t="n">
        <v>0</v>
      </c>
      <c r="CB21" s="237" t="n">
        <f aca="false">CA21*4</f>
        <v>0</v>
      </c>
    </row>
    <row r="22" customFormat="false" ht="20.25" hidden="false" customHeight="true" outlineLevel="0" collapsed="false">
      <c r="A22" s="222"/>
      <c r="B22" s="223"/>
      <c r="C22" s="260"/>
      <c r="D22" s="261"/>
      <c r="E22" s="265"/>
      <c r="F22" s="266"/>
      <c r="G22" s="240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267"/>
      <c r="BO22" s="267"/>
      <c r="BP22" s="268"/>
      <c r="BQ22" s="243"/>
      <c r="BR22" s="244"/>
      <c r="BS22" s="244"/>
      <c r="BT22" s="245"/>
      <c r="BU22" s="245"/>
      <c r="BV22" s="245"/>
      <c r="BW22" s="245"/>
      <c r="BX22" s="245"/>
      <c r="BY22" s="245"/>
      <c r="BZ22" s="246"/>
      <c r="CA22" s="247"/>
      <c r="CB22" s="248"/>
    </row>
    <row r="23" customFormat="false" ht="20.25" hidden="false" customHeight="true" outlineLevel="0" collapsed="false">
      <c r="A23" s="222"/>
      <c r="B23" s="223"/>
      <c r="C23" s="260"/>
      <c r="D23" s="261"/>
      <c r="E23" s="249"/>
      <c r="F23" s="250"/>
      <c r="G23" s="251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70"/>
      <c r="BQ23" s="254"/>
      <c r="BR23" s="255"/>
      <c r="BS23" s="255"/>
      <c r="BT23" s="256"/>
      <c r="BU23" s="256"/>
      <c r="BV23" s="256"/>
      <c r="BW23" s="256"/>
      <c r="BX23" s="256"/>
      <c r="BY23" s="256"/>
      <c r="BZ23" s="257"/>
      <c r="CA23" s="258"/>
      <c r="CB23" s="259"/>
    </row>
    <row r="24" customFormat="false" ht="20.25" hidden="false" customHeight="true" outlineLevel="0" collapsed="false">
      <c r="A24" s="222" t="n">
        <v>3</v>
      </c>
      <c r="B24" s="223"/>
      <c r="C24" s="260"/>
      <c r="D24" s="261"/>
      <c r="E24" s="226"/>
      <c r="F24" s="271"/>
      <c r="G24" s="228"/>
      <c r="H24" s="263"/>
      <c r="I24" s="263"/>
      <c r="J24" s="230"/>
      <c r="K24" s="230"/>
      <c r="L24" s="230"/>
      <c r="M24" s="230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30"/>
      <c r="Y24" s="230"/>
      <c r="Z24" s="230"/>
      <c r="AA24" s="230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30"/>
      <c r="AM24" s="230"/>
      <c r="AN24" s="230"/>
      <c r="AO24" s="230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30"/>
      <c r="BA24" s="230"/>
      <c r="BB24" s="230"/>
      <c r="BC24" s="230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30"/>
      <c r="BO24" s="230"/>
      <c r="BP24" s="231"/>
      <c r="BQ24" s="232" t="n">
        <f aca="false">SUM(H24+J24+L24+N24+P24+R24+T24+V24+X24+Z24+AB24+AD24+AF24+AH24+AJ24+AL24+AN24+AP24+AR24+AT24+AV24+AX24+AZ24+BB24+BD24+BF24+BH24+BJ24+BL24+BN24+BP24)</f>
        <v>0</v>
      </c>
      <c r="BR24" s="233" t="n">
        <f aca="false">SUM(G24:BP24)</f>
        <v>0</v>
      </c>
      <c r="BS24" s="234" t="n">
        <f aca="false">SUM(G24+I24+K24+M24+O24+Q24+S24+U24+W24+Y24+AA24+AC24+AE24+AG24+AI24+AK24+AM24+AO24+AQ24+AS24+AU24+AW24+AY24+BA24+BC24+BE24+BG24+BI24+BK24+BM24+BO24)</f>
        <v>0</v>
      </c>
      <c r="BT24" s="235"/>
      <c r="BU24" s="235"/>
      <c r="BV24" s="235"/>
      <c r="BW24" s="235"/>
      <c r="BX24" s="235"/>
      <c r="BY24" s="235"/>
      <c r="BZ24" s="272"/>
      <c r="CA24" s="236" t="n">
        <v>0</v>
      </c>
      <c r="CB24" s="237" t="n">
        <f aca="false">CA24*4</f>
        <v>0</v>
      </c>
    </row>
    <row r="25" customFormat="false" ht="20.25" hidden="false" customHeight="true" outlineLevel="0" collapsed="false">
      <c r="A25" s="222"/>
      <c r="B25" s="223"/>
      <c r="C25" s="260"/>
      <c r="D25" s="261"/>
      <c r="E25" s="265"/>
      <c r="F25" s="266"/>
      <c r="G25" s="240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67"/>
      <c r="BO25" s="267"/>
      <c r="BP25" s="268"/>
      <c r="BQ25" s="243"/>
      <c r="BR25" s="244"/>
      <c r="BS25" s="244"/>
      <c r="BT25" s="245"/>
      <c r="BU25" s="245"/>
      <c r="BV25" s="245"/>
      <c r="BW25" s="245"/>
      <c r="BX25" s="245"/>
      <c r="BY25" s="245"/>
      <c r="BZ25" s="246"/>
      <c r="CA25" s="247"/>
      <c r="CB25" s="248"/>
    </row>
    <row r="26" customFormat="false" ht="20.25" hidden="false" customHeight="true" outlineLevel="0" collapsed="false">
      <c r="A26" s="222"/>
      <c r="B26" s="223"/>
      <c r="C26" s="260"/>
      <c r="D26" s="261"/>
      <c r="E26" s="249"/>
      <c r="F26" s="250"/>
      <c r="G26" s="251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70"/>
      <c r="BQ26" s="254"/>
      <c r="BR26" s="255"/>
      <c r="BS26" s="255"/>
      <c r="BT26" s="256"/>
      <c r="BU26" s="256"/>
      <c r="BV26" s="256"/>
      <c r="BW26" s="256"/>
      <c r="BX26" s="256"/>
      <c r="BY26" s="256"/>
      <c r="BZ26" s="257"/>
      <c r="CA26" s="258"/>
      <c r="CB26" s="259"/>
    </row>
    <row r="27" customFormat="false" ht="20.25" hidden="false" customHeight="true" outlineLevel="0" collapsed="false">
      <c r="A27" s="222" t="n">
        <v>4</v>
      </c>
      <c r="B27" s="273"/>
      <c r="C27" s="260"/>
      <c r="D27" s="261"/>
      <c r="E27" s="226"/>
      <c r="F27" s="262"/>
      <c r="G27" s="228"/>
      <c r="H27" s="263"/>
      <c r="I27" s="263"/>
      <c r="J27" s="230"/>
      <c r="K27" s="230"/>
      <c r="L27" s="230"/>
      <c r="M27" s="230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30"/>
      <c r="Y27" s="230"/>
      <c r="Z27" s="230"/>
      <c r="AA27" s="230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30"/>
      <c r="AM27" s="230"/>
      <c r="AN27" s="230"/>
      <c r="AO27" s="230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30"/>
      <c r="BA27" s="230"/>
      <c r="BB27" s="230"/>
      <c r="BC27" s="230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30"/>
      <c r="BO27" s="230"/>
      <c r="BP27" s="231"/>
      <c r="BQ27" s="232" t="n">
        <f aca="false">SUM(H27+J27+L27+N27+P27+R27+T27+V27+X27+Z27+AB27+AD27+AF27+AH27+AJ27+AL27+AN27+AP27+AR27+AT27+AV27+AX27+AZ27+BB27+BD27+BF27+BH27+BJ27+BL27+BN27+BP27)</f>
        <v>0</v>
      </c>
      <c r="BR27" s="233" t="n">
        <f aca="false">SUM(G27:BP27)</f>
        <v>0</v>
      </c>
      <c r="BS27" s="234" t="n">
        <f aca="false">SUM(G27+I27+K27+M27+O27+Q27+S27+U27+W27+Y27+AA27+AC27+AE27+AG27+AI27+AK27+AM27+AO27+AQ27+AS27+AU27+AW27+AY27+BA27+BC27+BE27+BG27+BI27+BK27+BM27+BO27)</f>
        <v>0</v>
      </c>
      <c r="BT27" s="235"/>
      <c r="BU27" s="235"/>
      <c r="BV27" s="235"/>
      <c r="BW27" s="235"/>
      <c r="BX27" s="235"/>
      <c r="BY27" s="235"/>
      <c r="BZ27" s="272"/>
      <c r="CA27" s="274" t="n">
        <v>0</v>
      </c>
      <c r="CB27" s="237" t="n">
        <f aca="false">CA27*4</f>
        <v>0</v>
      </c>
    </row>
    <row r="28" customFormat="false" ht="20.25" hidden="false" customHeight="true" outlineLevel="0" collapsed="false">
      <c r="A28" s="222"/>
      <c r="B28" s="273"/>
      <c r="C28" s="260"/>
      <c r="D28" s="261"/>
      <c r="E28" s="265"/>
      <c r="F28" s="266"/>
      <c r="G28" s="240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8"/>
      <c r="BQ28" s="243"/>
      <c r="BR28" s="244"/>
      <c r="BS28" s="244"/>
      <c r="BT28" s="245"/>
      <c r="BU28" s="245"/>
      <c r="BV28" s="245"/>
      <c r="BW28" s="245"/>
      <c r="BX28" s="245"/>
      <c r="BY28" s="245"/>
      <c r="BZ28" s="246"/>
      <c r="CA28" s="247"/>
      <c r="CB28" s="248"/>
    </row>
    <row r="29" customFormat="false" ht="20.25" hidden="false" customHeight="true" outlineLevel="0" collapsed="false">
      <c r="A29" s="222"/>
      <c r="B29" s="273"/>
      <c r="C29" s="260"/>
      <c r="D29" s="261"/>
      <c r="E29" s="249"/>
      <c r="F29" s="250"/>
      <c r="G29" s="251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70"/>
      <c r="BQ29" s="254"/>
      <c r="BR29" s="255"/>
      <c r="BS29" s="255"/>
      <c r="BT29" s="256"/>
      <c r="BU29" s="256"/>
      <c r="BV29" s="256"/>
      <c r="BW29" s="256"/>
      <c r="BX29" s="256"/>
      <c r="BY29" s="256"/>
      <c r="BZ29" s="257"/>
      <c r="CA29" s="258"/>
      <c r="CB29" s="259"/>
    </row>
    <row r="30" customFormat="false" ht="20.25" hidden="false" customHeight="true" outlineLevel="0" collapsed="false">
      <c r="A30" s="222" t="n">
        <v>5</v>
      </c>
      <c r="B30" s="223"/>
      <c r="C30" s="260"/>
      <c r="D30" s="261"/>
      <c r="E30" s="226"/>
      <c r="F30" s="271"/>
      <c r="G30" s="228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32" t="n">
        <f aca="false">SUM(H30+J30+L30+N30+P30+R30+T30+V30+X30+Z30+AB30+AD30+AF30+AH30+AJ30+AL30+AN30+AP30+AR30+AT30+AV30+AX30+AZ30+BB30+BD30+BF30+BH30+BJ30+BL30+BN30+BP30)</f>
        <v>0</v>
      </c>
      <c r="BR30" s="233" t="n">
        <f aca="false">SUM(G30:BP30)</f>
        <v>0</v>
      </c>
      <c r="BS30" s="234" t="n">
        <f aca="false">SUM(G30+I30+K30+M30+O30+Q30+S30+U30+W30+Y30+AA30+AC30+AE30+AG30+AI30+AK30+AM30+AO30+AQ30+AS30+AU30+AW30+AY30+BA30+BC30+BE30+BG30+BI30+BK30+BM30+BO30)</f>
        <v>0</v>
      </c>
      <c r="BT30" s="235"/>
      <c r="BU30" s="235"/>
      <c r="BV30" s="235"/>
      <c r="BW30" s="235"/>
      <c r="BX30" s="235"/>
      <c r="BY30" s="235"/>
      <c r="BZ30" s="272"/>
      <c r="CA30" s="274" t="n">
        <f aca="false">BQ24-BQ30</f>
        <v>0</v>
      </c>
      <c r="CB30" s="237" t="n">
        <f aca="false">CA30*8</f>
        <v>0</v>
      </c>
    </row>
    <row r="31" customFormat="false" ht="20.25" hidden="false" customHeight="true" outlineLevel="0" collapsed="false">
      <c r="A31" s="222"/>
      <c r="B31" s="223"/>
      <c r="C31" s="260"/>
      <c r="D31" s="261"/>
      <c r="E31" s="265"/>
      <c r="F31" s="266"/>
      <c r="G31" s="275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2"/>
      <c r="BQ31" s="243"/>
      <c r="BR31" s="244"/>
      <c r="BS31" s="244"/>
      <c r="BT31" s="245"/>
      <c r="BU31" s="245"/>
      <c r="BV31" s="245"/>
      <c r="BW31" s="245"/>
      <c r="BX31" s="245"/>
      <c r="BY31" s="245"/>
      <c r="BZ31" s="245"/>
      <c r="CA31" s="276"/>
      <c r="CB31" s="248"/>
    </row>
    <row r="32" customFormat="false" ht="20.25" hidden="false" customHeight="true" outlineLevel="0" collapsed="false">
      <c r="A32" s="222"/>
      <c r="B32" s="223"/>
      <c r="C32" s="260"/>
      <c r="D32" s="261"/>
      <c r="E32" s="249"/>
      <c r="F32" s="250"/>
      <c r="G32" s="277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3"/>
      <c r="BQ32" s="254"/>
      <c r="BR32" s="255"/>
      <c r="BS32" s="255"/>
      <c r="BT32" s="256"/>
      <c r="BU32" s="256"/>
      <c r="BV32" s="256"/>
      <c r="BW32" s="256"/>
      <c r="BX32" s="256"/>
      <c r="BY32" s="256"/>
      <c r="BZ32" s="256"/>
      <c r="CA32" s="278"/>
      <c r="CB32" s="259"/>
    </row>
    <row r="33" customFormat="false" ht="20.25" hidden="false" customHeight="true" outlineLevel="0" collapsed="false">
      <c r="A33" s="222" t="n">
        <v>6</v>
      </c>
      <c r="B33" s="273"/>
      <c r="C33" s="260"/>
      <c r="D33" s="261"/>
      <c r="E33" s="226"/>
      <c r="F33" s="262"/>
      <c r="G33" s="228"/>
      <c r="H33" s="263"/>
      <c r="I33" s="263"/>
      <c r="J33" s="230"/>
      <c r="K33" s="230"/>
      <c r="L33" s="230"/>
      <c r="M33" s="230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30"/>
      <c r="Y33" s="230"/>
      <c r="Z33" s="230"/>
      <c r="AA33" s="230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30"/>
      <c r="AM33" s="230"/>
      <c r="AN33" s="230"/>
      <c r="AO33" s="230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30"/>
      <c r="BA33" s="230"/>
      <c r="BB33" s="230"/>
      <c r="BC33" s="230"/>
      <c r="BD33" s="264"/>
      <c r="BE33" s="264"/>
      <c r="BF33" s="264"/>
      <c r="BG33" s="264"/>
      <c r="BH33" s="264"/>
      <c r="BI33" s="264"/>
      <c r="BJ33" s="264"/>
      <c r="BK33" s="264"/>
      <c r="BL33" s="264"/>
      <c r="BM33" s="264"/>
      <c r="BN33" s="230"/>
      <c r="BO33" s="230"/>
      <c r="BP33" s="231"/>
      <c r="BQ33" s="232" t="n">
        <f aca="false">SUM(H33+J33+L33+N33+P33+R33+T33+V33+X33+Z33+AB33+AD33+AF33+AH33+AJ33+AL33+AN33+AP33+AR33+AT33+AV33+AX33+AZ33+BB33+BD33+BF33+BH33+BJ33+BL33+BN33+BP33)</f>
        <v>0</v>
      </c>
      <c r="BR33" s="233" t="n">
        <f aca="false">SUM(G33:BP33)</f>
        <v>0</v>
      </c>
      <c r="BS33" s="234" t="n">
        <f aca="false">SUM(G33+I33+K33+M33+O33+Q33+S33+U33+W33+Y33+AA33+AC33+AE33+AG33+AI33+AK33+AM33+AO33+AQ33+AS33+AU33+AW33+AY33+BA33+BC33+BE33+BG33+BI33+BK33+BM33+BO33)</f>
        <v>0</v>
      </c>
      <c r="BT33" s="235"/>
      <c r="BU33" s="235"/>
      <c r="BV33" s="235"/>
      <c r="BW33" s="235"/>
      <c r="BX33" s="235"/>
      <c r="BY33" s="235"/>
      <c r="BZ33" s="272"/>
      <c r="CA33" s="274" t="n">
        <v>0</v>
      </c>
      <c r="CB33" s="237" t="n">
        <f aca="false">CA33*4</f>
        <v>0</v>
      </c>
    </row>
    <row r="34" customFormat="false" ht="20.25" hidden="false" customHeight="true" outlineLevel="0" collapsed="false">
      <c r="A34" s="222"/>
      <c r="B34" s="273"/>
      <c r="C34" s="260"/>
      <c r="D34" s="261"/>
      <c r="E34" s="265"/>
      <c r="F34" s="266"/>
      <c r="G34" s="240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8"/>
      <c r="BQ34" s="243"/>
      <c r="BR34" s="244"/>
      <c r="BS34" s="244"/>
      <c r="BT34" s="245"/>
      <c r="BU34" s="245"/>
      <c r="BV34" s="245"/>
      <c r="BW34" s="245"/>
      <c r="BX34" s="245"/>
      <c r="BY34" s="245"/>
      <c r="BZ34" s="246"/>
      <c r="CA34" s="247"/>
      <c r="CB34" s="248"/>
    </row>
    <row r="35" customFormat="false" ht="20.25" hidden="false" customHeight="true" outlineLevel="0" collapsed="false">
      <c r="A35" s="222"/>
      <c r="B35" s="273"/>
      <c r="C35" s="260"/>
      <c r="D35" s="261"/>
      <c r="E35" s="249"/>
      <c r="F35" s="250"/>
      <c r="G35" s="251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70"/>
      <c r="BQ35" s="254"/>
      <c r="BR35" s="255"/>
      <c r="BS35" s="255"/>
      <c r="BT35" s="256"/>
      <c r="BU35" s="256"/>
      <c r="BV35" s="256"/>
      <c r="BW35" s="256"/>
      <c r="BX35" s="256"/>
      <c r="BY35" s="256"/>
      <c r="BZ35" s="257"/>
      <c r="CA35" s="258"/>
      <c r="CB35" s="259"/>
    </row>
    <row r="36" customFormat="false" ht="20.25" hidden="false" customHeight="true" outlineLevel="0" collapsed="false">
      <c r="A36" s="222" t="n">
        <v>7</v>
      </c>
      <c r="B36" s="223"/>
      <c r="C36" s="260"/>
      <c r="D36" s="261"/>
      <c r="E36" s="226"/>
      <c r="F36" s="262"/>
      <c r="G36" s="228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1"/>
      <c r="BQ36" s="232" t="n">
        <f aca="false">SUM(H36+J36+L36+N36+P36+R36+T36+V36+X36+Z36+AB36+AD36+AF36+AH36+AJ36+AL36+AN36+AP36+AR36+AT36+AV36+AX36+AZ36+BB36+BD36+BF36+BH36+BJ36+BL36+BN36+BP36)</f>
        <v>0</v>
      </c>
      <c r="BR36" s="233" t="n">
        <f aca="false">SUM(G36:BP36)</f>
        <v>0</v>
      </c>
      <c r="BS36" s="234" t="n">
        <f aca="false">SUM(G36+I36+K36+M36+O36+Q36+S36+U36+W36+Y36+AA36+AC36+AE36+AG36+AI36+AK36+AM36+AO36+AQ36+AS36+AU36+AW36+AY36+BA36+BC36+BE36+BG36+BI36+BK36+BM36+BO36)</f>
        <v>0</v>
      </c>
      <c r="BT36" s="235"/>
      <c r="BU36" s="235"/>
      <c r="BV36" s="235"/>
      <c r="BW36" s="235"/>
      <c r="BX36" s="235"/>
      <c r="BY36" s="235"/>
      <c r="BZ36" s="235"/>
      <c r="CA36" s="236" t="n">
        <v>0</v>
      </c>
      <c r="CB36" s="237" t="n">
        <f aca="false">CA36*8</f>
        <v>0</v>
      </c>
    </row>
    <row r="37" customFormat="false" ht="20.25" hidden="false" customHeight="true" outlineLevel="0" collapsed="false">
      <c r="A37" s="222"/>
      <c r="B37" s="223"/>
      <c r="C37" s="260"/>
      <c r="D37" s="261"/>
      <c r="E37" s="279"/>
      <c r="F37" s="266"/>
      <c r="G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1"/>
      <c r="BN37" s="241"/>
      <c r="BO37" s="241"/>
      <c r="BP37" s="242"/>
      <c r="BQ37" s="243"/>
      <c r="BR37" s="244"/>
      <c r="BS37" s="244"/>
      <c r="BT37" s="245"/>
      <c r="BU37" s="245"/>
      <c r="BV37" s="245"/>
      <c r="BW37" s="245"/>
      <c r="BX37" s="245"/>
      <c r="BY37" s="245"/>
      <c r="BZ37" s="246"/>
      <c r="CA37" s="247"/>
      <c r="CB37" s="248"/>
    </row>
    <row r="38" customFormat="false" ht="20.25" hidden="false" customHeight="true" outlineLevel="0" collapsed="false">
      <c r="A38" s="222"/>
      <c r="B38" s="223"/>
      <c r="C38" s="260"/>
      <c r="D38" s="261"/>
      <c r="E38" s="249"/>
      <c r="F38" s="250"/>
      <c r="G38" s="251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3"/>
      <c r="BQ38" s="254"/>
      <c r="BR38" s="255"/>
      <c r="BS38" s="255"/>
      <c r="BT38" s="256"/>
      <c r="BU38" s="256"/>
      <c r="BV38" s="256"/>
      <c r="BW38" s="256"/>
      <c r="BX38" s="256"/>
      <c r="BY38" s="256"/>
      <c r="BZ38" s="257"/>
      <c r="CA38" s="258"/>
      <c r="CB38" s="259"/>
    </row>
    <row r="39" customFormat="false" ht="20.25" hidden="false" customHeight="true" outlineLevel="0" collapsed="false">
      <c r="A39" s="222" t="n">
        <v>8</v>
      </c>
      <c r="B39" s="273"/>
      <c r="C39" s="260"/>
      <c r="D39" s="280"/>
      <c r="E39" s="265"/>
      <c r="F39" s="266"/>
      <c r="G39" s="281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1"/>
      <c r="BQ39" s="232" t="n">
        <f aca="false">SUM(H39+J39+L39+N39+P39+R39+T39+V39+X39+Z39+AB39+AD39+AF39+AH39+AJ39+AL39+AN39+AP39+AR39+AT39+AV39+AX39+AZ39+BB39+BD39+BF39+BH39+BJ39+BL39+BN39+BP39)</f>
        <v>0</v>
      </c>
      <c r="BR39" s="233" t="n">
        <f aca="false">SUM(G39:BP39)</f>
        <v>0</v>
      </c>
      <c r="BS39" s="234" t="n">
        <f aca="false">SUM(G39+I39+K39+M39+O39+Q39+S39+U39+W39+Y39+AA39+AC39+AE39+AG39+AI39+AK39+AM39+AO39+AQ39+AS39+AU39+AW39+AY39+BA39+BC39+BE39+BG39+BI39+BK39+BM39+BO39)</f>
        <v>0</v>
      </c>
      <c r="BT39" s="235"/>
      <c r="BU39" s="235"/>
      <c r="BV39" s="235"/>
      <c r="BW39" s="235"/>
      <c r="BX39" s="235"/>
      <c r="BY39" s="235"/>
      <c r="BZ39" s="272"/>
      <c r="CA39" s="236" t="n">
        <v>0</v>
      </c>
      <c r="CB39" s="237" t="n">
        <f aca="false">CA39*8</f>
        <v>0</v>
      </c>
    </row>
    <row r="40" customFormat="false" ht="20.25" hidden="false" customHeight="true" outlineLevel="0" collapsed="false">
      <c r="A40" s="222"/>
      <c r="B40" s="273"/>
      <c r="C40" s="260"/>
      <c r="D40" s="280"/>
      <c r="E40" s="265"/>
      <c r="F40" s="266"/>
      <c r="G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2"/>
      <c r="BQ40" s="243"/>
      <c r="BR40" s="244"/>
      <c r="BS40" s="244"/>
      <c r="BT40" s="245"/>
      <c r="BU40" s="245"/>
      <c r="BV40" s="245"/>
      <c r="BW40" s="245"/>
      <c r="BX40" s="245"/>
      <c r="BY40" s="245"/>
      <c r="BZ40" s="246"/>
      <c r="CA40" s="247"/>
      <c r="CB40" s="248"/>
    </row>
    <row r="41" customFormat="false" ht="20.25" hidden="false" customHeight="true" outlineLevel="0" collapsed="false">
      <c r="A41" s="222"/>
      <c r="B41" s="273"/>
      <c r="C41" s="260"/>
      <c r="D41" s="280"/>
      <c r="E41" s="265"/>
      <c r="F41" s="266"/>
      <c r="G41" s="251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3"/>
      <c r="BQ41" s="254"/>
      <c r="BR41" s="255"/>
      <c r="BS41" s="255"/>
      <c r="BT41" s="256"/>
      <c r="BU41" s="256"/>
      <c r="BV41" s="256"/>
      <c r="BW41" s="256"/>
      <c r="BX41" s="256"/>
      <c r="BY41" s="256"/>
      <c r="BZ41" s="257"/>
      <c r="CA41" s="258"/>
      <c r="CB41" s="259"/>
    </row>
    <row r="42" customFormat="false" ht="20.25" hidden="false" customHeight="true" outlineLevel="0" collapsed="false">
      <c r="A42" s="222" t="n">
        <v>9</v>
      </c>
      <c r="B42" s="273"/>
      <c r="C42" s="260"/>
      <c r="D42" s="282"/>
      <c r="E42" s="283"/>
      <c r="F42" s="284"/>
      <c r="G42" s="281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1"/>
      <c r="BQ42" s="232" t="n">
        <f aca="false">SUM(H42+J42+L42+N42+P42+R42+T42+V42+X42+Z42+AB42+AD42+AF42+AH42+AJ42+AL42+AN42+AP42+AR42+AT42+AV42+AX42+AZ42+BB42+BD42+BF42+BH42+BJ42+BL42+BN42+BP42)</f>
        <v>0</v>
      </c>
      <c r="BR42" s="233" t="n">
        <f aca="false">SUM(G42:BP42)</f>
        <v>0</v>
      </c>
      <c r="BS42" s="234" t="n">
        <f aca="false">SUM(G42+I42+K42+M42+O42+Q42+S42+U42+W42+Y42+AA42+AC42+AE42+AG42+AI42+AK42+AM42+AO42+AQ42+AS42+AU42+AW42+AY42+BA42+BC42+BE42+BG42+BI42+BK42+BM42+BO42)</f>
        <v>0</v>
      </c>
      <c r="BT42" s="235"/>
      <c r="BU42" s="235"/>
      <c r="BV42" s="235"/>
      <c r="BW42" s="235"/>
      <c r="BX42" s="235"/>
      <c r="BY42" s="235"/>
      <c r="BZ42" s="272"/>
      <c r="CA42" s="236" t="n">
        <v>0</v>
      </c>
      <c r="CB42" s="237" t="n">
        <f aca="false">CA42*8</f>
        <v>0</v>
      </c>
    </row>
    <row r="43" customFormat="false" ht="20.25" hidden="false" customHeight="true" outlineLevel="0" collapsed="false">
      <c r="A43" s="222"/>
      <c r="B43" s="273"/>
      <c r="C43" s="260"/>
      <c r="D43" s="280"/>
      <c r="E43" s="265"/>
      <c r="F43" s="266"/>
      <c r="G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1"/>
      <c r="BN43" s="241"/>
      <c r="BO43" s="241"/>
      <c r="BP43" s="242"/>
      <c r="BQ43" s="243"/>
      <c r="BR43" s="244"/>
      <c r="BS43" s="244"/>
      <c r="BT43" s="245"/>
      <c r="BU43" s="245"/>
      <c r="BV43" s="245"/>
      <c r="BW43" s="245"/>
      <c r="BX43" s="245"/>
      <c r="BY43" s="245"/>
      <c r="BZ43" s="246"/>
      <c r="CA43" s="247"/>
      <c r="CB43" s="248"/>
    </row>
    <row r="44" customFormat="false" ht="20.25" hidden="false" customHeight="true" outlineLevel="0" collapsed="false">
      <c r="A44" s="222"/>
      <c r="B44" s="273"/>
      <c r="C44" s="260"/>
      <c r="D44" s="285"/>
      <c r="E44" s="286"/>
      <c r="F44" s="250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3"/>
      <c r="BQ44" s="254"/>
      <c r="BR44" s="255"/>
      <c r="BS44" s="255"/>
      <c r="BT44" s="256"/>
      <c r="BU44" s="256"/>
      <c r="BV44" s="256"/>
      <c r="BW44" s="256"/>
      <c r="BX44" s="256"/>
      <c r="BY44" s="256"/>
      <c r="BZ44" s="257"/>
      <c r="CA44" s="258"/>
      <c r="CB44" s="259"/>
    </row>
    <row r="45" customFormat="false" ht="20.25" hidden="false" customHeight="true" outlineLevel="0" collapsed="false">
      <c r="A45" s="222" t="n">
        <v>10</v>
      </c>
      <c r="B45" s="273"/>
      <c r="C45" s="260"/>
      <c r="D45" s="280"/>
      <c r="E45" s="265"/>
      <c r="F45" s="266"/>
      <c r="G45" s="281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1"/>
      <c r="BQ45" s="232" t="n">
        <f aca="false">SUM(H45+J45+L45+N45+P45+R45+T45+V45+X45+Z45+AB45+AD45+AF45+AH45+AJ45+AL45+AN45+AP45+AR45+AT45+AV45+AX45+AZ45+BB45+BD45+BF45+BH45+BJ45+BL45+BN45+BP45)</f>
        <v>0</v>
      </c>
      <c r="BR45" s="233" t="n">
        <f aca="false">SUM(G45:BP45)</f>
        <v>0</v>
      </c>
      <c r="BS45" s="234" t="n">
        <f aca="false">SUM(G45+I45+K45+M45+O45+Q45+S45+U45+W45+Y45+AA45+AC45+AE45+AG45+AI45+AK45+AM45+AO45+AQ45+AS45+AU45+AW45+AY45+BA45+BC45+BE45+BG45+BI45+BK45+BM45+BO45)</f>
        <v>0</v>
      </c>
      <c r="BT45" s="235"/>
      <c r="BU45" s="235"/>
      <c r="BV45" s="235"/>
      <c r="BW45" s="235"/>
      <c r="BX45" s="235"/>
      <c r="BY45" s="235"/>
      <c r="BZ45" s="272"/>
      <c r="CA45" s="236" t="n">
        <v>0</v>
      </c>
      <c r="CB45" s="237" t="n">
        <f aca="false">CA45*8</f>
        <v>0</v>
      </c>
    </row>
    <row r="46" customFormat="false" ht="20.25" hidden="false" customHeight="true" outlineLevel="0" collapsed="false">
      <c r="A46" s="222"/>
      <c r="B46" s="273"/>
      <c r="C46" s="260"/>
      <c r="D46" s="280"/>
      <c r="E46" s="265"/>
      <c r="F46" s="266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2"/>
      <c r="BQ46" s="243"/>
      <c r="BR46" s="244"/>
      <c r="BS46" s="244"/>
      <c r="BT46" s="245"/>
      <c r="BU46" s="245"/>
      <c r="BV46" s="245"/>
      <c r="BW46" s="245"/>
      <c r="BX46" s="245"/>
      <c r="BY46" s="245"/>
      <c r="BZ46" s="246"/>
      <c r="CA46" s="247"/>
      <c r="CB46" s="248"/>
    </row>
    <row r="47" customFormat="false" ht="20.25" hidden="false" customHeight="true" outlineLevel="0" collapsed="false">
      <c r="A47" s="222"/>
      <c r="B47" s="273"/>
      <c r="C47" s="260"/>
      <c r="D47" s="280"/>
      <c r="E47" s="265"/>
      <c r="F47" s="266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3"/>
      <c r="BQ47" s="254"/>
      <c r="BR47" s="255"/>
      <c r="BS47" s="255"/>
      <c r="BT47" s="256"/>
      <c r="BU47" s="256"/>
      <c r="BV47" s="256"/>
      <c r="BW47" s="256"/>
      <c r="BX47" s="256"/>
      <c r="BY47" s="256"/>
      <c r="BZ47" s="257"/>
      <c r="CA47" s="258"/>
      <c r="CB47" s="259"/>
    </row>
    <row r="48" customFormat="false" ht="20.25" hidden="false" customHeight="true" outlineLevel="0" collapsed="false">
      <c r="A48" s="222" t="n">
        <v>11</v>
      </c>
      <c r="B48" s="273"/>
      <c r="C48" s="260"/>
      <c r="D48" s="282"/>
      <c r="E48" s="283"/>
      <c r="F48" s="284"/>
      <c r="G48" s="281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1"/>
      <c r="BQ48" s="232" t="n">
        <f aca="false">SUM(H48+J48+L48+N48+P48+R48+T48+V48+X48+Z48+AB48+AD48+AF48+AH48+AJ48+AL48+AN48+AP48+AR48+AT48+AV48+AX48+AZ48+BB48+BD48+BF48+BH48+BJ48+BL48+BN48+BP48)</f>
        <v>0</v>
      </c>
      <c r="BR48" s="233" t="n">
        <f aca="false">SUM(G48:BP48)</f>
        <v>0</v>
      </c>
      <c r="BS48" s="234" t="n">
        <f aca="false">SUM(G48+I48+K48+M48+O48+Q48+S48+U48+W48+Y48+AA48+AC48+AE48+AG48+AI48+AK48+AM48+AO48+AQ48+AS48+AU48+AW48+AY48+BA48+BC48+BE48+BG48+BI48+BK48+BM48+BO48)</f>
        <v>0</v>
      </c>
      <c r="BT48" s="235"/>
      <c r="BU48" s="235"/>
      <c r="BV48" s="235"/>
      <c r="BW48" s="235"/>
      <c r="BX48" s="235"/>
      <c r="BY48" s="235"/>
      <c r="BZ48" s="272"/>
      <c r="CA48" s="236" t="n">
        <v>0</v>
      </c>
      <c r="CB48" s="237" t="n">
        <f aca="false">CA48*8</f>
        <v>0</v>
      </c>
    </row>
    <row r="49" customFormat="false" ht="20.25" hidden="false" customHeight="true" outlineLevel="0" collapsed="false">
      <c r="A49" s="222"/>
      <c r="B49" s="273"/>
      <c r="C49" s="260"/>
      <c r="D49" s="280"/>
      <c r="E49" s="265"/>
      <c r="F49" s="266"/>
      <c r="G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2"/>
      <c r="BQ49" s="243"/>
      <c r="BR49" s="244"/>
      <c r="BS49" s="244"/>
      <c r="BT49" s="245"/>
      <c r="BU49" s="245"/>
      <c r="BV49" s="245"/>
      <c r="BW49" s="245"/>
      <c r="BX49" s="245"/>
      <c r="BY49" s="245"/>
      <c r="BZ49" s="246"/>
      <c r="CA49" s="247"/>
      <c r="CB49" s="248"/>
    </row>
    <row r="50" customFormat="false" ht="20.25" hidden="false" customHeight="true" outlineLevel="0" collapsed="false">
      <c r="A50" s="222"/>
      <c r="B50" s="273"/>
      <c r="C50" s="260"/>
      <c r="D50" s="285"/>
      <c r="E50" s="286"/>
      <c r="F50" s="250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3"/>
      <c r="BQ50" s="254"/>
      <c r="BR50" s="255"/>
      <c r="BS50" s="255"/>
      <c r="BT50" s="256"/>
      <c r="BU50" s="256"/>
      <c r="BV50" s="256"/>
      <c r="BW50" s="256"/>
      <c r="BX50" s="256"/>
      <c r="BY50" s="256"/>
      <c r="BZ50" s="257"/>
      <c r="CA50" s="258"/>
      <c r="CB50" s="259"/>
    </row>
    <row r="51" customFormat="false" ht="20.25" hidden="false" customHeight="true" outlineLevel="0" collapsed="false">
      <c r="A51" s="222" t="n">
        <v>12</v>
      </c>
      <c r="B51" s="273"/>
      <c r="C51" s="260"/>
      <c r="D51" s="282"/>
      <c r="E51" s="283"/>
      <c r="F51" s="284"/>
      <c r="G51" s="281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1"/>
      <c r="BQ51" s="232" t="n">
        <f aca="false">SUM(H51+J51+L51+N51+P51+R51+T51+V51+X51+Z51+AB51+AD51+AF51+AH51+AJ51+AL51+AN51+AP51+AR51+AT51+AV51+AX51+AZ51+BB51+BD51+BF51+BH51+BJ51+BL51+BN51+BP51)</f>
        <v>0</v>
      </c>
      <c r="BR51" s="233" t="n">
        <f aca="false">SUM(G51:BP51)</f>
        <v>0</v>
      </c>
      <c r="BS51" s="234" t="n">
        <f aca="false">SUM(G51+I51+K51+M51+O51+Q51+S51+U51+W51+Y51+AA51+AC51+AE51+AG51+AI51+AK51+AM51+AO51+AQ51+AS51+AU51+AW51+AY51+BA51+BC51+BE51+BG51+BI51+BK51+BM51+BO51)</f>
        <v>0</v>
      </c>
      <c r="BT51" s="235"/>
      <c r="BU51" s="235"/>
      <c r="BV51" s="235"/>
      <c r="BW51" s="235"/>
      <c r="BX51" s="235"/>
      <c r="BY51" s="235"/>
      <c r="BZ51" s="272"/>
      <c r="CA51" s="236" t="n">
        <v>0</v>
      </c>
      <c r="CB51" s="237" t="n">
        <f aca="false">CA51*8</f>
        <v>0</v>
      </c>
    </row>
    <row r="52" customFormat="false" ht="20.25" hidden="false" customHeight="true" outlineLevel="0" collapsed="false">
      <c r="A52" s="222"/>
      <c r="B52" s="273"/>
      <c r="C52" s="260"/>
      <c r="D52" s="280"/>
      <c r="E52" s="265"/>
      <c r="F52" s="266"/>
      <c r="G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242"/>
      <c r="BQ52" s="243"/>
      <c r="BR52" s="244"/>
      <c r="BS52" s="244"/>
      <c r="BT52" s="245"/>
      <c r="BU52" s="245"/>
      <c r="BV52" s="245"/>
      <c r="BW52" s="245"/>
      <c r="BX52" s="245"/>
      <c r="BY52" s="245"/>
      <c r="BZ52" s="246"/>
      <c r="CA52" s="247"/>
      <c r="CB52" s="248"/>
    </row>
    <row r="53" customFormat="false" ht="20.25" hidden="false" customHeight="true" outlineLevel="0" collapsed="false">
      <c r="A53" s="222"/>
      <c r="B53" s="273"/>
      <c r="C53" s="260"/>
      <c r="D53" s="285"/>
      <c r="E53" s="286"/>
      <c r="F53" s="250"/>
      <c r="G53" s="251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3"/>
      <c r="BQ53" s="287"/>
      <c r="BR53" s="288"/>
      <c r="BS53" s="288"/>
      <c r="BT53" s="289"/>
      <c r="BU53" s="289"/>
      <c r="BV53" s="289"/>
      <c r="BW53" s="289"/>
      <c r="BX53" s="289"/>
      <c r="BY53" s="289"/>
      <c r="BZ53" s="290"/>
      <c r="CA53" s="291"/>
      <c r="CB53" s="292"/>
    </row>
    <row r="54" customFormat="false" ht="20.25" hidden="false" customHeight="true" outlineLevel="0" collapsed="false">
      <c r="A54" s="222" t="n">
        <v>13</v>
      </c>
      <c r="B54" s="273"/>
      <c r="C54" s="260"/>
      <c r="D54" s="282"/>
      <c r="E54" s="283"/>
      <c r="F54" s="284"/>
      <c r="G54" s="281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1"/>
      <c r="BQ54" s="232" t="n">
        <f aca="false">SUM(H54+J54+L54+N54+P54+R54+T54+V54+X54+Z54+AB54+AD54+AF54+AH54+AJ54+AL54+AN54+AP54+AR54+AT54+AV54+AX54+AZ54+BB54+BD54+BF54+BH54+BJ54+BL54+BN54+BP54)</f>
        <v>0</v>
      </c>
      <c r="BR54" s="233" t="n">
        <f aca="false">SUM(G54:BP54)</f>
        <v>0</v>
      </c>
      <c r="BS54" s="234" t="n">
        <f aca="false">SUM(G54+I54+K54+M54+O54+Q54+S54+U54+W54+Y54+AA54+AC54+AE54+AG54+AI54+AK54+AM54+AO54+AQ54+AS54+AU54+AW54+AY54+BA54+BC54+BE54+BG54+BI54+BK54+BM54+BO54)</f>
        <v>0</v>
      </c>
      <c r="BT54" s="235"/>
      <c r="BU54" s="235"/>
      <c r="BV54" s="235"/>
      <c r="BW54" s="235"/>
      <c r="BX54" s="235"/>
      <c r="BY54" s="235"/>
      <c r="BZ54" s="272"/>
      <c r="CA54" s="236" t="n">
        <v>0</v>
      </c>
      <c r="CB54" s="237" t="n">
        <f aca="false">CA54*8</f>
        <v>0</v>
      </c>
    </row>
    <row r="55" customFormat="false" ht="20.25" hidden="false" customHeight="true" outlineLevel="0" collapsed="false">
      <c r="A55" s="222"/>
      <c r="B55" s="273"/>
      <c r="C55" s="260"/>
      <c r="D55" s="280"/>
      <c r="E55" s="265"/>
      <c r="F55" s="266"/>
      <c r="G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2"/>
      <c r="BQ55" s="243"/>
      <c r="BR55" s="244"/>
      <c r="BS55" s="244"/>
      <c r="BT55" s="245"/>
      <c r="BU55" s="245"/>
      <c r="BV55" s="245"/>
      <c r="BW55" s="245"/>
      <c r="BX55" s="245"/>
      <c r="BY55" s="245"/>
      <c r="BZ55" s="246"/>
      <c r="CA55" s="247"/>
      <c r="CB55" s="248"/>
    </row>
    <row r="56" customFormat="false" ht="20.25" hidden="false" customHeight="true" outlineLevel="0" collapsed="false">
      <c r="A56" s="222"/>
      <c r="B56" s="273"/>
      <c r="C56" s="260"/>
      <c r="D56" s="285"/>
      <c r="E56" s="286"/>
      <c r="F56" s="250"/>
      <c r="G56" s="251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3"/>
      <c r="BQ56" s="254"/>
      <c r="BR56" s="255"/>
      <c r="BS56" s="255"/>
      <c r="BT56" s="256"/>
      <c r="BU56" s="256"/>
      <c r="BV56" s="256"/>
      <c r="BW56" s="256"/>
      <c r="BX56" s="256"/>
      <c r="BY56" s="256"/>
      <c r="BZ56" s="257"/>
      <c r="CA56" s="258"/>
      <c r="CB56" s="259"/>
    </row>
    <row r="57" customFormat="false" ht="20.25" hidden="false" customHeight="true" outlineLevel="0" collapsed="false">
      <c r="A57" s="222" t="n">
        <v>14</v>
      </c>
      <c r="B57" s="273"/>
      <c r="C57" s="260"/>
      <c r="D57" s="282"/>
      <c r="E57" s="283"/>
      <c r="F57" s="284"/>
      <c r="G57" s="281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1"/>
      <c r="BQ57" s="232" t="n">
        <f aca="false">SUM(H57+J57+L57+N57+P57+R57+T57+V57+X57+Z57+AB57+AD57+AF57+AH57+AJ57+AL57+AN57+AP57+AR57+AT57+AV57+AX57+AZ57+BB57+BD57+BF57+BH57+BJ57+BL57+BN57+BP57)</f>
        <v>0</v>
      </c>
      <c r="BR57" s="293" t="n">
        <f aca="false">SUM(G57:BP57)</f>
        <v>0</v>
      </c>
      <c r="BS57" s="234" t="n">
        <f aca="false">SUM(G57+I57+K57+M57+O57+Q57+S57+U57+W57+Y57+AA57+AC57+AE57+AG57+AI57+AK57+AM57+AO57+AQ57+AS57+AU57+AW57+AY57+BA57+BC57+BE57+BG57+BI57+BK57+BM57+BO57)</f>
        <v>0</v>
      </c>
      <c r="BT57" s="294"/>
      <c r="BU57" s="294"/>
      <c r="BV57" s="294"/>
      <c r="BW57" s="294"/>
      <c r="BX57" s="294"/>
      <c r="BY57" s="294"/>
      <c r="BZ57" s="295"/>
      <c r="CA57" s="296" t="n">
        <v>0</v>
      </c>
      <c r="CB57" s="297" t="n">
        <f aca="false">CA57*8</f>
        <v>0</v>
      </c>
    </row>
    <row r="58" customFormat="false" ht="20.25" hidden="false" customHeight="true" outlineLevel="0" collapsed="false">
      <c r="A58" s="222"/>
      <c r="B58" s="273"/>
      <c r="C58" s="260"/>
      <c r="D58" s="280"/>
      <c r="E58" s="265"/>
      <c r="F58" s="266"/>
      <c r="G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2"/>
      <c r="BQ58" s="243"/>
      <c r="BR58" s="244"/>
      <c r="BS58" s="244"/>
      <c r="BT58" s="245"/>
      <c r="BU58" s="245"/>
      <c r="BV58" s="245"/>
      <c r="BW58" s="245"/>
      <c r="BX58" s="245"/>
      <c r="BY58" s="245"/>
      <c r="BZ58" s="246"/>
      <c r="CA58" s="247"/>
      <c r="CB58" s="248"/>
    </row>
    <row r="59" customFormat="false" ht="20.25" hidden="false" customHeight="true" outlineLevel="0" collapsed="false">
      <c r="A59" s="222"/>
      <c r="B59" s="273"/>
      <c r="C59" s="260"/>
      <c r="D59" s="285"/>
      <c r="E59" s="286"/>
      <c r="F59" s="250"/>
      <c r="G59" s="251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3"/>
      <c r="BQ59" s="254"/>
      <c r="BR59" s="255"/>
      <c r="BS59" s="255"/>
      <c r="BT59" s="256"/>
      <c r="BU59" s="256"/>
      <c r="BV59" s="256"/>
      <c r="BW59" s="256"/>
      <c r="BX59" s="256"/>
      <c r="BY59" s="256"/>
      <c r="BZ59" s="257"/>
      <c r="CA59" s="258"/>
      <c r="CB59" s="259"/>
    </row>
    <row r="60" customFormat="false" ht="20.25" hidden="false" customHeight="true" outlineLevel="0" collapsed="false">
      <c r="A60" s="222" t="n">
        <v>15</v>
      </c>
      <c r="B60" s="273"/>
      <c r="C60" s="260"/>
      <c r="D60" s="282"/>
      <c r="E60" s="283"/>
      <c r="F60" s="284"/>
      <c r="G60" s="281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1"/>
      <c r="BQ60" s="232" t="n">
        <f aca="false">SUM(H60+J60+L60+N60+P60+R60+T60+V60+X60+Z60+AB60+AD60+AF60+AH60+AJ60+AL60+AN60+AP60+AR60+AT60+AV60+AX60+AZ60+BB60+BD60+BF60+BH60+BJ60+BL60+BN60+BP60)</f>
        <v>0</v>
      </c>
      <c r="BR60" s="233" t="n">
        <f aca="false">SUM(G60:BP60)</f>
        <v>0</v>
      </c>
      <c r="BS60" s="234" t="n">
        <f aca="false">SUM(G60+I60+K60+M60+O60+Q60+S60+U60+W60+Y60+AA60+AC60+AE60+AG60+AI60+AK60+AM60+AO60+AQ60+AS60+AU60+AW60+AY60+BA60+BC60+BE60+BG60+BI60+BK60+BM60+BO60)</f>
        <v>0</v>
      </c>
      <c r="BT60" s="235"/>
      <c r="BU60" s="235"/>
      <c r="BV60" s="235"/>
      <c r="BW60" s="235"/>
      <c r="BX60" s="235"/>
      <c r="BY60" s="235"/>
      <c r="BZ60" s="272"/>
      <c r="CA60" s="236" t="n">
        <v>0</v>
      </c>
      <c r="CB60" s="237" t="n">
        <f aca="false">CA60*8</f>
        <v>0</v>
      </c>
    </row>
    <row r="61" customFormat="false" ht="20.25" hidden="false" customHeight="true" outlineLevel="0" collapsed="false">
      <c r="A61" s="222"/>
      <c r="B61" s="273"/>
      <c r="C61" s="260"/>
      <c r="D61" s="280"/>
      <c r="E61" s="265"/>
      <c r="F61" s="266"/>
      <c r="G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2"/>
      <c r="BQ61" s="243"/>
      <c r="BR61" s="244"/>
      <c r="BS61" s="244"/>
      <c r="BT61" s="245"/>
      <c r="BU61" s="245"/>
      <c r="BV61" s="245"/>
      <c r="BW61" s="245"/>
      <c r="BX61" s="245"/>
      <c r="BY61" s="245"/>
      <c r="BZ61" s="246"/>
      <c r="CA61" s="247"/>
      <c r="CB61" s="248"/>
    </row>
    <row r="62" customFormat="false" ht="20.25" hidden="false" customHeight="true" outlineLevel="0" collapsed="false">
      <c r="A62" s="222"/>
      <c r="B62" s="273"/>
      <c r="C62" s="260"/>
      <c r="D62" s="285"/>
      <c r="E62" s="286"/>
      <c r="F62" s="250"/>
      <c r="G62" s="251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3"/>
      <c r="BQ62" s="254"/>
      <c r="BR62" s="255"/>
      <c r="BS62" s="255"/>
      <c r="BT62" s="256"/>
      <c r="BU62" s="256"/>
      <c r="BV62" s="256"/>
      <c r="BW62" s="256"/>
      <c r="BX62" s="256"/>
      <c r="BY62" s="256"/>
      <c r="BZ62" s="257"/>
      <c r="CA62" s="258"/>
      <c r="CB62" s="259"/>
    </row>
    <row r="63" customFormat="false" ht="20.25" hidden="false" customHeight="true" outlineLevel="0" collapsed="false">
      <c r="A63" s="222" t="n">
        <v>16</v>
      </c>
      <c r="B63" s="273"/>
      <c r="C63" s="260"/>
      <c r="D63" s="282"/>
      <c r="E63" s="283"/>
      <c r="F63" s="284"/>
      <c r="G63" s="281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1"/>
      <c r="BQ63" s="232" t="n">
        <f aca="false">SUM(H63+J63+L63+N63+P63+R63+T63+V63+X63+Z63+AB63+AD63+AF63+AH63+AJ63+AL63+AN63+AP63+AR63+AT63+AV63+AX63+AZ63+BB63+BD63+BF63+BH63+BJ63+BL63+BN63+BP63)</f>
        <v>0</v>
      </c>
      <c r="BR63" s="233" t="n">
        <f aca="false">SUM(G63:BP63)</f>
        <v>0</v>
      </c>
      <c r="BS63" s="234" t="n">
        <f aca="false">SUM(G63+I63+K63+M63+O63+Q63+S63+U63+W63+Y63+AA63+AC63+AE63+AG63+AI63+AK63+AM63+AO63+AQ63+AS63+AU63+AW63+AY63+BA63+BC63+BE63+BG63+BI63+BK63+BM63+BO63)</f>
        <v>0</v>
      </c>
      <c r="BT63" s="235"/>
      <c r="BU63" s="235"/>
      <c r="BV63" s="235"/>
      <c r="BW63" s="235"/>
      <c r="BX63" s="235"/>
      <c r="BY63" s="235"/>
      <c r="BZ63" s="272"/>
      <c r="CA63" s="236" t="n">
        <v>0</v>
      </c>
      <c r="CB63" s="237" t="n">
        <f aca="false">CA63*8</f>
        <v>0</v>
      </c>
    </row>
    <row r="64" customFormat="false" ht="20.25" hidden="false" customHeight="true" outlineLevel="0" collapsed="false">
      <c r="A64" s="222"/>
      <c r="B64" s="273"/>
      <c r="C64" s="260"/>
      <c r="D64" s="280"/>
      <c r="E64" s="265"/>
      <c r="F64" s="266"/>
      <c r="G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41"/>
      <c r="BH64" s="241"/>
      <c r="BI64" s="241"/>
      <c r="BJ64" s="241"/>
      <c r="BK64" s="241"/>
      <c r="BL64" s="241"/>
      <c r="BM64" s="241"/>
      <c r="BN64" s="241"/>
      <c r="BO64" s="241"/>
      <c r="BP64" s="242"/>
      <c r="BQ64" s="243"/>
      <c r="BR64" s="244"/>
      <c r="BS64" s="244"/>
      <c r="BT64" s="245"/>
      <c r="BU64" s="245"/>
      <c r="BV64" s="245"/>
      <c r="BW64" s="245"/>
      <c r="BX64" s="245"/>
      <c r="BY64" s="245"/>
      <c r="BZ64" s="246"/>
      <c r="CA64" s="247"/>
      <c r="CB64" s="248"/>
    </row>
    <row r="65" customFormat="false" ht="20.25" hidden="false" customHeight="true" outlineLevel="0" collapsed="false">
      <c r="A65" s="222"/>
      <c r="B65" s="273"/>
      <c r="C65" s="260"/>
      <c r="D65" s="285"/>
      <c r="E65" s="286"/>
      <c r="F65" s="250"/>
      <c r="G65" s="251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3"/>
      <c r="BQ65" s="254"/>
      <c r="BR65" s="255"/>
      <c r="BS65" s="255"/>
      <c r="BT65" s="256"/>
      <c r="BU65" s="256"/>
      <c r="BV65" s="256"/>
      <c r="BW65" s="256"/>
      <c r="BX65" s="256"/>
      <c r="BY65" s="256"/>
      <c r="BZ65" s="257"/>
      <c r="CA65" s="258"/>
      <c r="CB65" s="259"/>
    </row>
    <row r="66" customFormat="false" ht="20.25" hidden="false" customHeight="true" outlineLevel="0" collapsed="false">
      <c r="A66" s="222" t="n">
        <v>17</v>
      </c>
      <c r="B66" s="273"/>
      <c r="C66" s="260"/>
      <c r="D66" s="282"/>
      <c r="E66" s="283"/>
      <c r="F66" s="284"/>
      <c r="G66" s="281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1"/>
      <c r="BQ66" s="232" t="n">
        <f aca="false">SUM(H66+J66+L66+N66+P66+R66+T66+V66+X66+Z66+AB66+AD66+AF66+AH66+AJ66+AL66+AN66+AP66+AR66+AT66+AV66+AX66+AZ66+BB66+BD66+BF66+BH66+BJ66+BL66+BN66+BP66)</f>
        <v>0</v>
      </c>
      <c r="BR66" s="233" t="n">
        <f aca="false">SUM(G66:BP66)</f>
        <v>0</v>
      </c>
      <c r="BS66" s="234" t="n">
        <f aca="false">SUM(G66+I66+K66+M66+O66+Q66+S66+U66+W66+Y66+AA66+AC66+AE66+AG66+AI66+AK66+AM66+AO66+AQ66+AS66+AU66+AW66+AY66+BA66+BC66+BE66+BG66+BI66+BK66+BM66+BO66)</f>
        <v>0</v>
      </c>
      <c r="BT66" s="235"/>
      <c r="BU66" s="235"/>
      <c r="BV66" s="235"/>
      <c r="BW66" s="235"/>
      <c r="BX66" s="235"/>
      <c r="BY66" s="235"/>
      <c r="BZ66" s="272"/>
      <c r="CA66" s="236" t="n">
        <v>0</v>
      </c>
      <c r="CB66" s="237" t="n">
        <f aca="false">CA66*8</f>
        <v>0</v>
      </c>
    </row>
    <row r="67" customFormat="false" ht="20.25" hidden="false" customHeight="true" outlineLevel="0" collapsed="false">
      <c r="A67" s="222"/>
      <c r="B67" s="273"/>
      <c r="C67" s="260"/>
      <c r="D67" s="280"/>
      <c r="E67" s="265"/>
      <c r="F67" s="266"/>
      <c r="G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2"/>
      <c r="BQ67" s="243"/>
      <c r="BR67" s="244"/>
      <c r="BS67" s="244"/>
      <c r="BT67" s="245"/>
      <c r="BU67" s="245"/>
      <c r="BV67" s="245"/>
      <c r="BW67" s="245"/>
      <c r="BX67" s="245"/>
      <c r="BY67" s="245"/>
      <c r="BZ67" s="246"/>
      <c r="CA67" s="247"/>
      <c r="CB67" s="248"/>
    </row>
    <row r="68" customFormat="false" ht="20.25" hidden="false" customHeight="true" outlineLevel="0" collapsed="false">
      <c r="A68" s="222"/>
      <c r="B68" s="273"/>
      <c r="C68" s="260"/>
      <c r="D68" s="285"/>
      <c r="E68" s="286"/>
      <c r="F68" s="250"/>
      <c r="G68" s="251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3"/>
      <c r="BQ68" s="254"/>
      <c r="BR68" s="255"/>
      <c r="BS68" s="255"/>
      <c r="BT68" s="256"/>
      <c r="BU68" s="256"/>
      <c r="BV68" s="256"/>
      <c r="BW68" s="256"/>
      <c r="BX68" s="256"/>
      <c r="BY68" s="256"/>
      <c r="BZ68" s="257"/>
      <c r="CA68" s="258"/>
      <c r="CB68" s="259"/>
    </row>
    <row r="69" customFormat="false" ht="20.25" hidden="false" customHeight="true" outlineLevel="0" collapsed="false">
      <c r="A69" s="222" t="n">
        <v>18</v>
      </c>
      <c r="B69" s="273"/>
      <c r="C69" s="260"/>
      <c r="D69" s="282"/>
      <c r="E69" s="283"/>
      <c r="F69" s="284"/>
      <c r="G69" s="281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1"/>
      <c r="BQ69" s="232" t="n">
        <f aca="false">SUM(H69+J69+L69+N69+P69+R69+T69+V69+X69+Z69+AB69+AD69+AF69+AH69+AJ69+AL69+AN69+AP69+AR69+AT69+AV69+AX69+AZ69+BB69+BD69+BF69+BH69+BJ69+BL69+BN69+BP69)</f>
        <v>0</v>
      </c>
      <c r="BR69" s="233" t="n">
        <f aca="false">SUM(G69:BP69)</f>
        <v>0</v>
      </c>
      <c r="BS69" s="234" t="n">
        <f aca="false">SUM(G69+I69+K69+M69+O69+Q69+S69+U69+W69+Y69+AA69+AC69+AE69+AG69+AI69+AK69+AM69+AO69+AQ69+AS69+AU69+AW69+AY69+BA69+BC69+BE69+BG69+BI69+BK69+BM69+BO69)</f>
        <v>0</v>
      </c>
      <c r="BT69" s="235"/>
      <c r="BU69" s="235"/>
      <c r="BV69" s="235"/>
      <c r="BW69" s="235"/>
      <c r="BX69" s="235"/>
      <c r="BY69" s="235"/>
      <c r="BZ69" s="272"/>
      <c r="CA69" s="236" t="n">
        <v>0</v>
      </c>
      <c r="CB69" s="237" t="n">
        <f aca="false">CA69*8</f>
        <v>0</v>
      </c>
    </row>
    <row r="70" customFormat="false" ht="20.25" hidden="false" customHeight="true" outlineLevel="0" collapsed="false">
      <c r="A70" s="222"/>
      <c r="B70" s="273"/>
      <c r="C70" s="260"/>
      <c r="D70" s="280"/>
      <c r="E70" s="265"/>
      <c r="F70" s="266"/>
      <c r="G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  <c r="AY70" s="241"/>
      <c r="AZ70" s="241"/>
      <c r="BA70" s="241"/>
      <c r="BB70" s="241"/>
      <c r="BC70" s="241"/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2"/>
      <c r="BQ70" s="243"/>
      <c r="BR70" s="244"/>
      <c r="BS70" s="244"/>
      <c r="BT70" s="245"/>
      <c r="BU70" s="245"/>
      <c r="BV70" s="245"/>
      <c r="BW70" s="245"/>
      <c r="BX70" s="245"/>
      <c r="BY70" s="245"/>
      <c r="BZ70" s="246"/>
      <c r="CA70" s="247"/>
      <c r="CB70" s="248"/>
    </row>
    <row r="71" customFormat="false" ht="20.25" hidden="false" customHeight="true" outlineLevel="0" collapsed="false">
      <c r="A71" s="222"/>
      <c r="B71" s="273"/>
      <c r="C71" s="260"/>
      <c r="D71" s="285"/>
      <c r="E71" s="286"/>
      <c r="F71" s="250"/>
      <c r="G71" s="251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3"/>
      <c r="BQ71" s="254"/>
      <c r="BR71" s="255"/>
      <c r="BS71" s="255"/>
      <c r="BT71" s="256"/>
      <c r="BU71" s="256"/>
      <c r="BV71" s="256"/>
      <c r="BW71" s="256"/>
      <c r="BX71" s="256"/>
      <c r="BY71" s="256"/>
      <c r="BZ71" s="257"/>
      <c r="CA71" s="258"/>
      <c r="CB71" s="259"/>
    </row>
    <row r="72" customFormat="false" ht="20.25" hidden="false" customHeight="true" outlineLevel="0" collapsed="false">
      <c r="A72" s="222" t="n">
        <v>19</v>
      </c>
      <c r="B72" s="273"/>
      <c r="C72" s="260"/>
      <c r="D72" s="282"/>
      <c r="E72" s="283"/>
      <c r="F72" s="298"/>
      <c r="G72" s="299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1"/>
      <c r="BQ72" s="232" t="n">
        <f aca="false">SUM(H72+J72+L72+N72+P72+R72+T72+V72+X72+Z72+AB72+AD72+AF72+AH72+AJ72+AL72+AN72+AP72+AR72+AT72+AV72+AX72+AZ72+BB72+BD72+BF72+BH72+BJ72+BL72+BN72+BP72)</f>
        <v>0</v>
      </c>
      <c r="BR72" s="233" t="n">
        <f aca="false">SUM(G72:BP72)</f>
        <v>0</v>
      </c>
      <c r="BS72" s="234" t="n">
        <f aca="false">SUM(G72+I72+K72+M72+O72+Q72+S72+U72+W72+Y72+AA72+AC72+AE72+AG72+AI72+AK72+AM72+AO72+AQ72+AS72+AU72+AW72+AY72+BA72+BC72+BE72+BG72+BI72+BK72+BM72+BO72)</f>
        <v>0</v>
      </c>
      <c r="BT72" s="235"/>
      <c r="BU72" s="235"/>
      <c r="BV72" s="235"/>
      <c r="BW72" s="235"/>
      <c r="BX72" s="235"/>
      <c r="BY72" s="235"/>
      <c r="BZ72" s="272"/>
      <c r="CA72" s="236" t="n">
        <v>0</v>
      </c>
      <c r="CB72" s="237" t="n">
        <f aca="false">CA72*8</f>
        <v>0</v>
      </c>
    </row>
    <row r="73" customFormat="false" ht="20.25" hidden="false" customHeight="true" outlineLevel="0" collapsed="false">
      <c r="A73" s="222"/>
      <c r="B73" s="273"/>
      <c r="C73" s="260"/>
      <c r="D73" s="280"/>
      <c r="E73" s="265"/>
      <c r="F73" s="300"/>
      <c r="G73" s="30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  <c r="AZ73" s="241"/>
      <c r="BA73" s="241"/>
      <c r="BB73" s="241"/>
      <c r="BC73" s="241"/>
      <c r="BD73" s="241"/>
      <c r="BE73" s="241"/>
      <c r="BF73" s="241"/>
      <c r="BG73" s="241"/>
      <c r="BH73" s="241"/>
      <c r="BI73" s="241"/>
      <c r="BJ73" s="241"/>
      <c r="BK73" s="241"/>
      <c r="BL73" s="241"/>
      <c r="BM73" s="241"/>
      <c r="BN73" s="241"/>
      <c r="BO73" s="241"/>
      <c r="BP73" s="242"/>
      <c r="BQ73" s="243"/>
      <c r="BR73" s="244"/>
      <c r="BS73" s="244"/>
      <c r="BT73" s="245"/>
      <c r="BU73" s="245"/>
      <c r="BV73" s="245"/>
      <c r="BW73" s="245"/>
      <c r="BX73" s="245"/>
      <c r="BY73" s="245"/>
      <c r="BZ73" s="246"/>
      <c r="CA73" s="247"/>
      <c r="CB73" s="248"/>
    </row>
    <row r="74" customFormat="false" ht="20.25" hidden="false" customHeight="true" outlineLevel="0" collapsed="false">
      <c r="A74" s="222"/>
      <c r="B74" s="273"/>
      <c r="C74" s="260"/>
      <c r="D74" s="285"/>
      <c r="E74" s="286"/>
      <c r="F74" s="302"/>
      <c r="G74" s="303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3"/>
      <c r="BQ74" s="254"/>
      <c r="BR74" s="255"/>
      <c r="BS74" s="255"/>
      <c r="BT74" s="256"/>
      <c r="BU74" s="256"/>
      <c r="BV74" s="256"/>
      <c r="BW74" s="256"/>
      <c r="BX74" s="256"/>
      <c r="BY74" s="256"/>
      <c r="BZ74" s="257"/>
      <c r="CA74" s="258"/>
      <c r="CB74" s="259"/>
    </row>
    <row r="75" customFormat="false" ht="20.25" hidden="false" customHeight="true" outlineLevel="0" collapsed="false">
      <c r="A75" s="222" t="n">
        <v>20</v>
      </c>
      <c r="B75" s="273"/>
      <c r="C75" s="260"/>
      <c r="D75" s="282"/>
      <c r="E75" s="283"/>
      <c r="F75" s="298"/>
      <c r="G75" s="299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1"/>
      <c r="BQ75" s="232" t="n">
        <f aca="false">SUM(H75+J75+L75+N75+P75+R75+T75+V75+X75+Z75+AB75+AD75+AF75+AH75+AJ75+AL75+AN75+AP75+AR75+AT75+AV75+AX75+AZ75+BB75+BD75+BF75+BH75+BJ75+BL75+BN75+BP75)</f>
        <v>0</v>
      </c>
      <c r="BR75" s="233" t="n">
        <f aca="false">SUM(G75:BP75)</f>
        <v>0</v>
      </c>
      <c r="BS75" s="234" t="n">
        <f aca="false">SUM(G75+I75+K75+M75+O75+Q75+S75+U75+W75+Y75+AA75+AC75+AE75+AG75+AI75+AK75+AM75+AO75+AQ75+AS75+AU75+AW75+AY75+BA75+BC75+BE75+BG75+BI75+BK75+BM75+BO75)</f>
        <v>0</v>
      </c>
      <c r="BT75" s="235"/>
      <c r="BU75" s="235"/>
      <c r="BV75" s="235"/>
      <c r="BW75" s="235"/>
      <c r="BX75" s="235"/>
      <c r="BY75" s="235"/>
      <c r="BZ75" s="272"/>
      <c r="CA75" s="236" t="n">
        <v>0</v>
      </c>
      <c r="CB75" s="237" t="n">
        <f aca="false">CA75*8</f>
        <v>0</v>
      </c>
    </row>
    <row r="76" customFormat="false" ht="20.25" hidden="false" customHeight="true" outlineLevel="0" collapsed="false">
      <c r="A76" s="222"/>
      <c r="B76" s="273"/>
      <c r="C76" s="260"/>
      <c r="D76" s="280"/>
      <c r="E76" s="265"/>
      <c r="F76" s="300"/>
      <c r="G76" s="30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  <c r="BC76" s="241"/>
      <c r="BD76" s="241"/>
      <c r="BE76" s="241"/>
      <c r="BF76" s="241"/>
      <c r="BG76" s="241"/>
      <c r="BH76" s="241"/>
      <c r="BI76" s="241"/>
      <c r="BJ76" s="241"/>
      <c r="BK76" s="241"/>
      <c r="BL76" s="241"/>
      <c r="BM76" s="241"/>
      <c r="BN76" s="241"/>
      <c r="BO76" s="241"/>
      <c r="BP76" s="242"/>
      <c r="BQ76" s="243"/>
      <c r="BR76" s="244"/>
      <c r="BS76" s="244"/>
      <c r="BT76" s="245"/>
      <c r="BU76" s="245"/>
      <c r="BV76" s="245"/>
      <c r="BW76" s="245"/>
      <c r="BX76" s="245"/>
      <c r="BY76" s="245"/>
      <c r="BZ76" s="246"/>
      <c r="CA76" s="247"/>
      <c r="CB76" s="248"/>
    </row>
    <row r="77" customFormat="false" ht="20.25" hidden="false" customHeight="true" outlineLevel="0" collapsed="false">
      <c r="A77" s="222"/>
      <c r="B77" s="273"/>
      <c r="C77" s="260"/>
      <c r="D77" s="285"/>
      <c r="E77" s="286"/>
      <c r="F77" s="302"/>
      <c r="G77" s="303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3"/>
      <c r="BQ77" s="254"/>
      <c r="BR77" s="255"/>
      <c r="BS77" s="255"/>
      <c r="BT77" s="256"/>
      <c r="BU77" s="256"/>
      <c r="BV77" s="256"/>
      <c r="BW77" s="256"/>
      <c r="BX77" s="256"/>
      <c r="BY77" s="256"/>
      <c r="BZ77" s="257"/>
      <c r="CA77" s="258"/>
      <c r="CB77" s="259"/>
    </row>
    <row r="78" customFormat="false" ht="20.25" hidden="false" customHeight="true" outlineLevel="0" collapsed="false">
      <c r="A78" s="222" t="n">
        <v>21</v>
      </c>
      <c r="B78" s="273"/>
      <c r="C78" s="260"/>
      <c r="D78" s="282"/>
      <c r="E78" s="283"/>
      <c r="F78" s="298"/>
      <c r="G78" s="299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1"/>
      <c r="BQ78" s="232" t="n">
        <f aca="false">SUM(H78+J78+L78+N78+P78+R78+T78+V78+X78+Z78+AB78+AD78+AF78+AH78+AJ78+AL78+AN78+AP78+AR78+AT78+AV78+AX78+AZ78+BB78+BD78+BF78+BH78+BJ78+BL78+BN78+BP78)</f>
        <v>0</v>
      </c>
      <c r="BR78" s="233" t="n">
        <f aca="false">SUM(G78:BP78)</f>
        <v>0</v>
      </c>
      <c r="BS78" s="234" t="n">
        <f aca="false">SUM(G78+I78+K78+M78+O78+Q78+S78+U78+W78+Y78+AA78+AC78+AE78+AG78+AI78+AK78+AM78+AO78+AQ78+AS78+AU78+AW78+AY78+BA78+BC78+BE78+BG78+BI78+BK78+BM78+BO78)</f>
        <v>0</v>
      </c>
      <c r="BT78" s="235"/>
      <c r="BU78" s="235"/>
      <c r="BV78" s="235"/>
      <c r="BW78" s="235"/>
      <c r="BX78" s="235"/>
      <c r="BY78" s="235"/>
      <c r="BZ78" s="272"/>
      <c r="CA78" s="236" t="n">
        <v>0</v>
      </c>
      <c r="CB78" s="237" t="n">
        <f aca="false">CA78*8</f>
        <v>0</v>
      </c>
    </row>
    <row r="79" customFormat="false" ht="20.25" hidden="false" customHeight="true" outlineLevel="0" collapsed="false">
      <c r="A79" s="222"/>
      <c r="B79" s="273"/>
      <c r="C79" s="260"/>
      <c r="D79" s="280"/>
      <c r="E79" s="265"/>
      <c r="F79" s="300"/>
      <c r="G79" s="30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2"/>
      <c r="BQ79" s="243"/>
      <c r="BR79" s="244"/>
      <c r="BS79" s="244"/>
      <c r="BT79" s="245"/>
      <c r="BU79" s="245"/>
      <c r="BV79" s="245"/>
      <c r="BW79" s="245"/>
      <c r="BX79" s="245"/>
      <c r="BY79" s="245"/>
      <c r="BZ79" s="246"/>
      <c r="CA79" s="247"/>
      <c r="CB79" s="248"/>
    </row>
    <row r="80" customFormat="false" ht="20.25" hidden="false" customHeight="true" outlineLevel="0" collapsed="false">
      <c r="A80" s="222"/>
      <c r="B80" s="273"/>
      <c r="C80" s="260"/>
      <c r="D80" s="285"/>
      <c r="E80" s="286"/>
      <c r="F80" s="302"/>
      <c r="G80" s="303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3"/>
      <c r="BQ80" s="254"/>
      <c r="BR80" s="255"/>
      <c r="BS80" s="255"/>
      <c r="BT80" s="256"/>
      <c r="BU80" s="256"/>
      <c r="BV80" s="256"/>
      <c r="BW80" s="256"/>
      <c r="BX80" s="256"/>
      <c r="BY80" s="256"/>
      <c r="BZ80" s="257"/>
      <c r="CA80" s="258"/>
      <c r="CB80" s="259"/>
    </row>
    <row r="81" customFormat="false" ht="20.25" hidden="false" customHeight="true" outlineLevel="0" collapsed="false">
      <c r="A81" s="222" t="n">
        <v>22</v>
      </c>
      <c r="B81" s="273"/>
      <c r="C81" s="260"/>
      <c r="D81" s="282"/>
      <c r="E81" s="283"/>
      <c r="F81" s="298"/>
      <c r="G81" s="281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1"/>
      <c r="BQ81" s="232" t="n">
        <f aca="false">SUM(H81+J81+L81+N81+P81+R81+T81+V81+X81+Z81+AB81+AD81+AF81+AH81+AJ81+AL81+AN81+AP81+AR81+AT81+AV81+AX81+AZ81+BB81+BD81+BF81+BH81+BJ81+BL81+BN81+BP81)</f>
        <v>0</v>
      </c>
      <c r="BR81" s="233" t="n">
        <f aca="false">SUM(G81:BP81)</f>
        <v>0</v>
      </c>
      <c r="BS81" s="234" t="n">
        <f aca="false">SUM(G81+I81+K81+M81+O81+Q81+S81+U81+W81+Y81+AA81+AC81+AE81+AG81+AI81+AK81+AM81+AO81+AQ81+AS81+AU81+AW81+AY81+BA81+BC81+BE81+BG81+BI81+BK81+BM81+BO81)</f>
        <v>0</v>
      </c>
      <c r="BT81" s="235"/>
      <c r="BU81" s="235"/>
      <c r="BV81" s="235"/>
      <c r="BW81" s="235"/>
      <c r="BX81" s="235"/>
      <c r="BY81" s="235"/>
      <c r="BZ81" s="272"/>
      <c r="CA81" s="236" t="n">
        <v>0</v>
      </c>
      <c r="CB81" s="237" t="n">
        <f aca="false">CA81*8</f>
        <v>0</v>
      </c>
    </row>
    <row r="82" customFormat="false" ht="20.25" hidden="false" customHeight="true" outlineLevel="0" collapsed="false">
      <c r="A82" s="222"/>
      <c r="B82" s="273"/>
      <c r="C82" s="260"/>
      <c r="D82" s="280"/>
      <c r="E82" s="265"/>
      <c r="F82" s="300"/>
      <c r="G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2"/>
      <c r="BQ82" s="243"/>
      <c r="BR82" s="244"/>
      <c r="BS82" s="244"/>
      <c r="BT82" s="245"/>
      <c r="BU82" s="245"/>
      <c r="BV82" s="245"/>
      <c r="BW82" s="245"/>
      <c r="BX82" s="245"/>
      <c r="BY82" s="245"/>
      <c r="BZ82" s="246"/>
      <c r="CA82" s="247"/>
      <c r="CB82" s="248"/>
    </row>
    <row r="83" customFormat="false" ht="20.25" hidden="false" customHeight="true" outlineLevel="0" collapsed="false">
      <c r="A83" s="222"/>
      <c r="B83" s="273"/>
      <c r="C83" s="260"/>
      <c r="D83" s="285"/>
      <c r="E83" s="286"/>
      <c r="F83" s="302"/>
      <c r="G83" s="251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3"/>
      <c r="BQ83" s="254"/>
      <c r="BR83" s="255"/>
      <c r="BS83" s="255"/>
      <c r="BT83" s="256"/>
      <c r="BU83" s="256"/>
      <c r="BV83" s="256"/>
      <c r="BW83" s="256"/>
      <c r="BX83" s="256"/>
      <c r="BY83" s="256"/>
      <c r="BZ83" s="257"/>
      <c r="CA83" s="258"/>
      <c r="CB83" s="259"/>
    </row>
    <row r="84" customFormat="false" ht="20.25" hidden="false" customHeight="true" outlineLevel="0" collapsed="false">
      <c r="A84" s="222" t="n">
        <v>23</v>
      </c>
      <c r="B84" s="273"/>
      <c r="C84" s="260"/>
      <c r="D84" s="282"/>
      <c r="E84" s="283"/>
      <c r="F84" s="298"/>
      <c r="G84" s="281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1"/>
      <c r="BQ84" s="232" t="n">
        <f aca="false">SUM(H84+J84+L84+N84+P84+R84+T84+V84+X84+Z84+AB84+AD84+AF84+AH84+AJ84+AL84+AN84+AP84+AR84+AT84+AV84+AX84+AZ84+BB84+BD84+BF84+BH84+BJ84+BL84+BN84+BP84)</f>
        <v>0</v>
      </c>
      <c r="BR84" s="233" t="n">
        <f aca="false">SUM(G84:BP84)</f>
        <v>0</v>
      </c>
      <c r="BS84" s="234" t="n">
        <f aca="false">SUM(G84+I84+K84+M84+O84+Q84+S84+U84+W84+Y84+AA84+AC84+AE84+AG84+AI84+AK84+AM84+AO84+AQ84+AS84+AU84+AW84+AY84+BA84+BC84+BE84+BG84+BI84+BK84+BM84+BO84)</f>
        <v>0</v>
      </c>
      <c r="BT84" s="235"/>
      <c r="BU84" s="235"/>
      <c r="BV84" s="235"/>
      <c r="BW84" s="235"/>
      <c r="BX84" s="235"/>
      <c r="BY84" s="235"/>
      <c r="BZ84" s="272"/>
      <c r="CA84" s="236" t="n">
        <v>0</v>
      </c>
      <c r="CB84" s="237" t="n">
        <f aca="false">CA84*8</f>
        <v>0</v>
      </c>
    </row>
    <row r="85" customFormat="false" ht="20.25" hidden="false" customHeight="true" outlineLevel="0" collapsed="false">
      <c r="A85" s="222"/>
      <c r="B85" s="273"/>
      <c r="C85" s="260"/>
      <c r="D85" s="280"/>
      <c r="E85" s="265"/>
      <c r="F85" s="300"/>
      <c r="G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2"/>
      <c r="BQ85" s="243"/>
      <c r="BR85" s="244"/>
      <c r="BS85" s="244"/>
      <c r="BT85" s="245"/>
      <c r="BU85" s="245"/>
      <c r="BV85" s="245"/>
      <c r="BW85" s="245"/>
      <c r="BX85" s="245"/>
      <c r="BY85" s="245"/>
      <c r="BZ85" s="246"/>
      <c r="CA85" s="247"/>
      <c r="CB85" s="248"/>
    </row>
    <row r="86" customFormat="false" ht="20.25" hidden="false" customHeight="true" outlineLevel="0" collapsed="false">
      <c r="A86" s="222"/>
      <c r="B86" s="273"/>
      <c r="C86" s="260"/>
      <c r="D86" s="285"/>
      <c r="E86" s="286"/>
      <c r="F86" s="302"/>
      <c r="G86" s="251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3"/>
      <c r="BQ86" s="254"/>
      <c r="BR86" s="255"/>
      <c r="BS86" s="255"/>
      <c r="BT86" s="256"/>
      <c r="BU86" s="256"/>
      <c r="BV86" s="256"/>
      <c r="BW86" s="256"/>
      <c r="BX86" s="256"/>
      <c r="BY86" s="256"/>
      <c r="BZ86" s="257"/>
      <c r="CA86" s="258"/>
      <c r="CB86" s="259"/>
    </row>
    <row r="87" customFormat="false" ht="20.25" hidden="false" customHeight="true" outlineLevel="0" collapsed="false">
      <c r="A87" s="222" t="n">
        <v>24</v>
      </c>
      <c r="B87" s="273"/>
      <c r="C87" s="260"/>
      <c r="D87" s="282"/>
      <c r="E87" s="283"/>
      <c r="F87" s="298"/>
      <c r="G87" s="281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1"/>
      <c r="BQ87" s="232" t="n">
        <f aca="false">SUM(H87+J87+L87+N87+P87+R87+T87+V87+X87+Z87+AB87+AD87+AF87+AH87+AJ87+AL87+AN87+AP87+AR87+AT87+AV87+AX87+AZ87+BB87+BD87+BF87+BH87+BJ87+BL87+BN87+BP87)</f>
        <v>0</v>
      </c>
      <c r="BR87" s="233" t="n">
        <f aca="false">SUM(G87:BP87)</f>
        <v>0</v>
      </c>
      <c r="BS87" s="234" t="n">
        <f aca="false">SUM(G87+I87+K87+M87+O87+Q87+S87+U87+W87+Y87+AA87+AC87+AE87+AG87+AI87+AK87+AM87+AO87+AQ87+AS87+AU87+AW87+AY87+BA87+BC87+BE87+BG87+BI87+BK87+BM87+BO87)</f>
        <v>0</v>
      </c>
      <c r="BT87" s="235"/>
      <c r="BU87" s="235"/>
      <c r="BV87" s="235"/>
      <c r="BW87" s="235"/>
      <c r="BX87" s="235"/>
      <c r="BY87" s="235"/>
      <c r="BZ87" s="272"/>
      <c r="CA87" s="236" t="n">
        <v>0</v>
      </c>
      <c r="CB87" s="237" t="n">
        <f aca="false">CA87*8</f>
        <v>0</v>
      </c>
    </row>
    <row r="88" customFormat="false" ht="20.25" hidden="false" customHeight="true" outlineLevel="0" collapsed="false">
      <c r="A88" s="222"/>
      <c r="B88" s="273"/>
      <c r="C88" s="260"/>
      <c r="D88" s="280"/>
      <c r="E88" s="265"/>
      <c r="F88" s="300"/>
      <c r="G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  <c r="BC88" s="241"/>
      <c r="BD88" s="241"/>
      <c r="BE88" s="241"/>
      <c r="BF88" s="241"/>
      <c r="BG88" s="241"/>
      <c r="BH88" s="241"/>
      <c r="BI88" s="241"/>
      <c r="BJ88" s="241"/>
      <c r="BK88" s="241"/>
      <c r="BL88" s="241"/>
      <c r="BM88" s="241"/>
      <c r="BN88" s="241"/>
      <c r="BO88" s="241"/>
      <c r="BP88" s="242"/>
      <c r="BQ88" s="243"/>
      <c r="BR88" s="244"/>
      <c r="BS88" s="304"/>
      <c r="BT88" s="245"/>
      <c r="BU88" s="245"/>
      <c r="BV88" s="245"/>
      <c r="BW88" s="245"/>
      <c r="BX88" s="245"/>
      <c r="BY88" s="245"/>
      <c r="BZ88" s="246"/>
      <c r="CA88" s="247"/>
      <c r="CB88" s="248"/>
    </row>
    <row r="89" customFormat="false" ht="20.25" hidden="false" customHeight="true" outlineLevel="0" collapsed="false">
      <c r="A89" s="222"/>
      <c r="B89" s="273"/>
      <c r="C89" s="260"/>
      <c r="D89" s="285"/>
      <c r="E89" s="286"/>
      <c r="F89" s="302"/>
      <c r="G89" s="251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3"/>
      <c r="BQ89" s="254"/>
      <c r="BR89" s="255"/>
      <c r="BS89" s="255"/>
      <c r="BT89" s="256"/>
      <c r="BU89" s="256"/>
      <c r="BV89" s="256"/>
      <c r="BW89" s="256"/>
      <c r="BX89" s="256"/>
      <c r="BY89" s="256"/>
      <c r="BZ89" s="257"/>
      <c r="CA89" s="258"/>
      <c r="CB89" s="259"/>
    </row>
    <row r="90" customFormat="false" ht="20.25" hidden="false" customHeight="true" outlineLevel="0" collapsed="false">
      <c r="A90" s="222" t="n">
        <v>25</v>
      </c>
      <c r="B90" s="273"/>
      <c r="C90" s="260"/>
      <c r="D90" s="282"/>
      <c r="E90" s="283"/>
      <c r="F90" s="298"/>
      <c r="G90" s="281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1"/>
      <c r="BQ90" s="232" t="n">
        <f aca="false">SUM(H90+J90+L90+N90+P90+R90+T90+V90+X90+Z90+AB90+AD90+AF90+AH90+AJ90+AL90+AN90+AP90+AR90+AT90+AV90+AX90+AZ90+BB90+BD90+BF90+BH90+BJ90+BL90+BN90+BP90)</f>
        <v>0</v>
      </c>
      <c r="BR90" s="233" t="n">
        <f aca="false">SUM(G90:BP90)</f>
        <v>0</v>
      </c>
      <c r="BS90" s="234" t="n">
        <f aca="false">SUM(G90+I90+K90+M90+O90+Q90+S90+U90+W90+Y90+AA90+AC90+AE90+AG90+AI90+AK90+AM90+AO90+AQ90+AS90+AU90+AW90+AY90+BA90+BC90+BE90+BG90+BI90+BK90+BM90+BO90)</f>
        <v>0</v>
      </c>
      <c r="BT90" s="235"/>
      <c r="BU90" s="235"/>
      <c r="BV90" s="235"/>
      <c r="BW90" s="235"/>
      <c r="BX90" s="235"/>
      <c r="BY90" s="235"/>
      <c r="BZ90" s="272"/>
      <c r="CA90" s="236" t="n">
        <v>0</v>
      </c>
      <c r="CB90" s="237" t="n">
        <f aca="false">CA90*8</f>
        <v>0</v>
      </c>
    </row>
    <row r="91" customFormat="false" ht="20.25" hidden="false" customHeight="true" outlineLevel="0" collapsed="false">
      <c r="A91" s="222"/>
      <c r="B91" s="273"/>
      <c r="C91" s="260"/>
      <c r="D91" s="280"/>
      <c r="E91" s="265"/>
      <c r="F91" s="300"/>
      <c r="G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  <c r="BC91" s="241"/>
      <c r="BD91" s="241"/>
      <c r="BE91" s="241"/>
      <c r="BF91" s="241"/>
      <c r="BG91" s="241"/>
      <c r="BH91" s="241"/>
      <c r="BI91" s="241"/>
      <c r="BJ91" s="241"/>
      <c r="BK91" s="241"/>
      <c r="BL91" s="241"/>
      <c r="BM91" s="241"/>
      <c r="BN91" s="241"/>
      <c r="BO91" s="241"/>
      <c r="BP91" s="242"/>
      <c r="BQ91" s="243"/>
      <c r="BR91" s="244"/>
      <c r="BS91" s="244"/>
      <c r="BT91" s="245"/>
      <c r="BU91" s="245"/>
      <c r="BV91" s="245"/>
      <c r="BW91" s="245"/>
      <c r="BX91" s="245"/>
      <c r="BY91" s="245"/>
      <c r="BZ91" s="246"/>
      <c r="CA91" s="247"/>
      <c r="CB91" s="248"/>
    </row>
    <row r="92" customFormat="false" ht="20.25" hidden="false" customHeight="true" outlineLevel="0" collapsed="false">
      <c r="A92" s="222"/>
      <c r="B92" s="273"/>
      <c r="C92" s="260"/>
      <c r="D92" s="285"/>
      <c r="E92" s="286"/>
      <c r="F92" s="302"/>
      <c r="G92" s="251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3"/>
      <c r="BQ92" s="254"/>
      <c r="BR92" s="255"/>
      <c r="BS92" s="255"/>
      <c r="BT92" s="256"/>
      <c r="BU92" s="256"/>
      <c r="BV92" s="256"/>
      <c r="BW92" s="256"/>
      <c r="BX92" s="256"/>
      <c r="BY92" s="256"/>
      <c r="BZ92" s="257"/>
      <c r="CA92" s="258"/>
      <c r="CB92" s="259"/>
    </row>
    <row r="93" customFormat="false" ht="20.25" hidden="false" customHeight="true" outlineLevel="0" collapsed="false">
      <c r="A93" s="222" t="n">
        <v>26</v>
      </c>
      <c r="B93" s="273"/>
      <c r="C93" s="260"/>
      <c r="D93" s="282"/>
      <c r="E93" s="283"/>
      <c r="F93" s="298"/>
      <c r="G93" s="281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1"/>
      <c r="BQ93" s="232" t="n">
        <f aca="false">SUM(H93+J93+L93+N93+P93+R93+T93+V93+X93+Z93+AB93+AD93+AF93+AH93+AJ93+AL93+AN93+AP93+AR93+AT93+AV93+AX93+AZ93+BB93+BD93+BF93+BH93+BJ93+BL93+BN93+BP93)</f>
        <v>0</v>
      </c>
      <c r="BR93" s="233" t="n">
        <f aca="false">SUM(G93:BP93)</f>
        <v>0</v>
      </c>
      <c r="BS93" s="234" t="n">
        <f aca="false">SUM(G93+I93+K93+M93+O93+Q93+S93+U93+W93+Y93+AA93+AC93+AE93+AG93+AI93+AK93+AM93+AO93+AQ93+AS93+AU93+AW93+AY93+BA93+BC93+BE93+BG93+BI93+BK93+BM93+BO93)</f>
        <v>0</v>
      </c>
      <c r="BT93" s="235"/>
      <c r="BU93" s="235"/>
      <c r="BV93" s="235"/>
      <c r="BW93" s="235"/>
      <c r="BX93" s="235"/>
      <c r="BY93" s="235"/>
      <c r="BZ93" s="272"/>
      <c r="CA93" s="236" t="n">
        <v>0</v>
      </c>
      <c r="CB93" s="237" t="n">
        <f aca="false">CA93*8</f>
        <v>0</v>
      </c>
    </row>
    <row r="94" customFormat="false" ht="20.25" hidden="false" customHeight="true" outlineLevel="0" collapsed="false">
      <c r="A94" s="222"/>
      <c r="B94" s="273"/>
      <c r="C94" s="260"/>
      <c r="D94" s="280"/>
      <c r="E94" s="265"/>
      <c r="F94" s="300"/>
      <c r="G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  <c r="BC94" s="241"/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2"/>
      <c r="BQ94" s="243"/>
      <c r="BR94" s="244"/>
      <c r="BS94" s="244"/>
      <c r="BT94" s="245"/>
      <c r="BU94" s="245"/>
      <c r="BV94" s="245"/>
      <c r="BW94" s="245"/>
      <c r="BX94" s="245"/>
      <c r="BY94" s="245"/>
      <c r="BZ94" s="246"/>
      <c r="CA94" s="247"/>
      <c r="CB94" s="248"/>
    </row>
    <row r="95" customFormat="false" ht="20.25" hidden="false" customHeight="true" outlineLevel="0" collapsed="false">
      <c r="A95" s="222"/>
      <c r="B95" s="273"/>
      <c r="C95" s="260"/>
      <c r="D95" s="285"/>
      <c r="E95" s="286"/>
      <c r="F95" s="302"/>
      <c r="G95" s="251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3"/>
      <c r="BQ95" s="254"/>
      <c r="BR95" s="255"/>
      <c r="BS95" s="255"/>
      <c r="BT95" s="256"/>
      <c r="BU95" s="256"/>
      <c r="BV95" s="256"/>
      <c r="BW95" s="256"/>
      <c r="BX95" s="256"/>
      <c r="BY95" s="256"/>
      <c r="BZ95" s="257"/>
      <c r="CA95" s="258"/>
      <c r="CB95" s="259"/>
    </row>
    <row r="96" customFormat="false" ht="20.25" hidden="false" customHeight="true" outlineLevel="0" collapsed="false">
      <c r="A96" s="222" t="n">
        <v>27</v>
      </c>
      <c r="B96" s="273"/>
      <c r="C96" s="260"/>
      <c r="D96" s="282"/>
      <c r="E96" s="283"/>
      <c r="F96" s="298"/>
      <c r="G96" s="281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1"/>
      <c r="BQ96" s="232" t="n">
        <f aca="false">SUM(H96+J96+L96+N96+P96+R96+T96+V96+X96+Z96+AB96+AD96+AF96+AH96+AJ96+AL96+AN96+AP96+AR96+AT96+AV96+AX96+AZ96+BB96+BD96+BF96+BH96+BJ96+BL96+BN96+BP96)</f>
        <v>0</v>
      </c>
      <c r="BR96" s="233" t="n">
        <f aca="false">SUM(G96:BP96)</f>
        <v>0</v>
      </c>
      <c r="BS96" s="234" t="n">
        <f aca="false">SUM(G96+I96+K96+M96+O96+Q96+S96+U96+W96+Y96+AA96+AC96+AE96+AG96+AI96+AK96+AM96+AO96+AQ96+AS96+AU96+AW96+AY96+BA96+BC96+BE96+BG96+BI96+BK96+BM96+BO96)</f>
        <v>0</v>
      </c>
      <c r="BT96" s="235"/>
      <c r="BU96" s="235"/>
      <c r="BV96" s="235"/>
      <c r="BW96" s="235"/>
      <c r="BX96" s="235"/>
      <c r="BY96" s="235"/>
      <c r="BZ96" s="272"/>
      <c r="CA96" s="236" t="n">
        <v>0</v>
      </c>
      <c r="CB96" s="237" t="n">
        <f aca="false">CA96*8</f>
        <v>0</v>
      </c>
    </row>
    <row r="97" customFormat="false" ht="20.25" hidden="false" customHeight="true" outlineLevel="0" collapsed="false">
      <c r="A97" s="222"/>
      <c r="B97" s="273"/>
      <c r="C97" s="260"/>
      <c r="D97" s="280"/>
      <c r="E97" s="265"/>
      <c r="F97" s="300"/>
      <c r="G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2"/>
      <c r="BQ97" s="243"/>
      <c r="BR97" s="244"/>
      <c r="BS97" s="244"/>
      <c r="BT97" s="245"/>
      <c r="BU97" s="245"/>
      <c r="BV97" s="245"/>
      <c r="BW97" s="245"/>
      <c r="BX97" s="245"/>
      <c r="BY97" s="245"/>
      <c r="BZ97" s="246"/>
      <c r="CA97" s="247"/>
      <c r="CB97" s="248"/>
    </row>
    <row r="98" customFormat="false" ht="20.25" hidden="false" customHeight="true" outlineLevel="0" collapsed="false">
      <c r="A98" s="222"/>
      <c r="B98" s="273"/>
      <c r="C98" s="260"/>
      <c r="D98" s="285"/>
      <c r="E98" s="286"/>
      <c r="F98" s="302"/>
      <c r="G98" s="251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3"/>
      <c r="BQ98" s="254"/>
      <c r="BR98" s="255"/>
      <c r="BS98" s="255"/>
      <c r="BT98" s="256"/>
      <c r="BU98" s="256"/>
      <c r="BV98" s="256"/>
      <c r="BW98" s="256"/>
      <c r="BX98" s="256"/>
      <c r="BY98" s="256"/>
      <c r="BZ98" s="257"/>
      <c r="CA98" s="258"/>
      <c r="CB98" s="259"/>
    </row>
    <row r="99" customFormat="false" ht="20.25" hidden="false" customHeight="true" outlineLevel="0" collapsed="false">
      <c r="A99" s="222" t="n">
        <v>28</v>
      </c>
      <c r="B99" s="273"/>
      <c r="C99" s="260"/>
      <c r="D99" s="282"/>
      <c r="E99" s="283"/>
      <c r="F99" s="298"/>
      <c r="G99" s="281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1"/>
      <c r="BQ99" s="232" t="n">
        <f aca="false">SUM(H99+J99+L99+N99+P99+R99+T99+V99+X99+Z99+AB99+AD99+AF99+AH99+AJ99+AL99+AN99+AP99+AR99+AT99+AV99+AX99+AZ99+BB99+BD99+BF99+BH99+BJ99+BL99+BN99+BP99)</f>
        <v>0</v>
      </c>
      <c r="BR99" s="233" t="n">
        <f aca="false">SUM(G99:BP99)</f>
        <v>0</v>
      </c>
      <c r="BS99" s="234" t="n">
        <f aca="false">SUM(G99+I99+K99+M99+O99+Q99+S99+U99+W99+Y99+AA99+AC99+AE99+AG99+AI99+AK99+AM99+AO99+AQ99+AS99+AU99+AW99+AY99+BA99+BC99+BE99+BG99+BI99+BK99+BM99+BO99)</f>
        <v>0</v>
      </c>
      <c r="BT99" s="235"/>
      <c r="BU99" s="235"/>
      <c r="BV99" s="235"/>
      <c r="BW99" s="235"/>
      <c r="BX99" s="235"/>
      <c r="BY99" s="235"/>
      <c r="BZ99" s="272"/>
      <c r="CA99" s="236" t="n">
        <v>0</v>
      </c>
      <c r="CB99" s="237" t="n">
        <f aca="false">CA99*8</f>
        <v>0</v>
      </c>
    </row>
    <row r="100" customFormat="false" ht="20.25" hidden="false" customHeight="true" outlineLevel="0" collapsed="false">
      <c r="A100" s="222"/>
      <c r="B100" s="273"/>
      <c r="C100" s="260"/>
      <c r="D100" s="280"/>
      <c r="E100" s="265"/>
      <c r="F100" s="300"/>
      <c r="G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  <c r="BC100" s="241"/>
      <c r="BD100" s="241"/>
      <c r="BE100" s="241"/>
      <c r="BF100" s="241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2"/>
      <c r="BQ100" s="243"/>
      <c r="BR100" s="244"/>
      <c r="BS100" s="244"/>
      <c r="BT100" s="245"/>
      <c r="BU100" s="245"/>
      <c r="BV100" s="245"/>
      <c r="BW100" s="245"/>
      <c r="BX100" s="245"/>
      <c r="BY100" s="245"/>
      <c r="BZ100" s="246"/>
      <c r="CA100" s="247"/>
      <c r="CB100" s="248"/>
    </row>
    <row r="101" customFormat="false" ht="20.25" hidden="false" customHeight="true" outlineLevel="0" collapsed="false">
      <c r="A101" s="222"/>
      <c r="B101" s="273"/>
      <c r="C101" s="260"/>
      <c r="D101" s="285"/>
      <c r="E101" s="286"/>
      <c r="F101" s="302"/>
      <c r="G101" s="251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3"/>
      <c r="BQ101" s="254"/>
      <c r="BR101" s="255"/>
      <c r="BS101" s="255"/>
      <c r="BT101" s="256"/>
      <c r="BU101" s="256"/>
      <c r="BV101" s="256"/>
      <c r="BW101" s="256"/>
      <c r="BX101" s="256"/>
      <c r="BY101" s="256"/>
      <c r="BZ101" s="257"/>
      <c r="CA101" s="258"/>
      <c r="CB101" s="259"/>
    </row>
    <row r="102" customFormat="false" ht="20.25" hidden="false" customHeight="true" outlineLevel="0" collapsed="false">
      <c r="A102" s="222" t="n">
        <v>29</v>
      </c>
      <c r="B102" s="223"/>
      <c r="C102" s="260"/>
      <c r="D102" s="261"/>
      <c r="E102" s="305"/>
      <c r="F102" s="306"/>
      <c r="G102" s="228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1"/>
      <c r="BQ102" s="232" t="n">
        <f aca="false">SUM(H102+J102+L102+N102+P102+R102+T102+V102+X102+Z102+AB102+AD102+AF102+AH102+AJ102+AL102+AN102+AP102+AR102+AT102+AV102+AX102+AZ102+BB102+BD102+BF102+BH102+BJ102+BL102+BN102+BP102)</f>
        <v>0</v>
      </c>
      <c r="BR102" s="233" t="n">
        <f aca="false">SUM(G102:BP102)</f>
        <v>0</v>
      </c>
      <c r="BS102" s="234" t="n">
        <f aca="false">SUM(G102+I102+K102+M102+O102+Q102+S102+U102+W102+Y102+AA102+AC102+AE102+AG102+AI102+AK102+AM102+AO102+AQ102+AS102+AU102+AW102+AY102+BA102+BC102+BE102+BG102+BI102+BK102+BM102+BO102)</f>
        <v>0</v>
      </c>
      <c r="BT102" s="235"/>
      <c r="BU102" s="235"/>
      <c r="BV102" s="235"/>
      <c r="BW102" s="235"/>
      <c r="BX102" s="235"/>
      <c r="BY102" s="235"/>
      <c r="BZ102" s="235"/>
      <c r="CA102" s="236" t="n">
        <v>0</v>
      </c>
      <c r="CB102" s="237" t="n">
        <f aca="false">CA102*8</f>
        <v>0</v>
      </c>
    </row>
    <row r="103" customFormat="false" ht="20.25" hidden="false" customHeight="true" outlineLevel="0" collapsed="false">
      <c r="A103" s="222"/>
      <c r="B103" s="223"/>
      <c r="C103" s="260"/>
      <c r="D103" s="261"/>
      <c r="E103" s="265"/>
      <c r="F103" s="300"/>
      <c r="G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  <c r="BC103" s="241"/>
      <c r="BD103" s="241"/>
      <c r="BE103" s="241"/>
      <c r="BF103" s="241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2"/>
      <c r="BQ103" s="243"/>
      <c r="BR103" s="244"/>
      <c r="BS103" s="244"/>
      <c r="BT103" s="245"/>
      <c r="BU103" s="245"/>
      <c r="BV103" s="245"/>
      <c r="BW103" s="245"/>
      <c r="BX103" s="245"/>
      <c r="BY103" s="245"/>
      <c r="BZ103" s="246"/>
      <c r="CA103" s="247"/>
      <c r="CB103" s="248"/>
    </row>
    <row r="104" customFormat="false" ht="20.25" hidden="false" customHeight="true" outlineLevel="0" collapsed="false">
      <c r="A104" s="222"/>
      <c r="B104" s="223"/>
      <c r="C104" s="260"/>
      <c r="D104" s="261"/>
      <c r="E104" s="249"/>
      <c r="F104" s="302"/>
      <c r="G104" s="251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3"/>
      <c r="BQ104" s="254"/>
      <c r="BR104" s="255"/>
      <c r="BS104" s="255"/>
      <c r="BT104" s="256"/>
      <c r="BU104" s="256"/>
      <c r="BV104" s="256"/>
      <c r="BW104" s="256"/>
      <c r="BX104" s="256"/>
      <c r="BY104" s="256"/>
      <c r="BZ104" s="257"/>
      <c r="CA104" s="258"/>
      <c r="CB104" s="259"/>
    </row>
    <row r="105" customFormat="false" ht="20.25" hidden="false" customHeight="true" outlineLevel="0" collapsed="false">
      <c r="A105" s="222" t="n">
        <v>30</v>
      </c>
      <c r="B105" s="223"/>
      <c r="C105" s="260"/>
      <c r="D105" s="261"/>
      <c r="E105" s="305"/>
      <c r="F105" s="306"/>
      <c r="G105" s="228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1"/>
      <c r="BQ105" s="232" t="n">
        <f aca="false">SUM(H105+J105+L105+N105+P105+R105+T105+V105+X105+Z105+AB105+AD105+AF105+AH105+AJ105+AL105+AN105+AP105+AR105+AT105+AV105+AX105+AZ105+BB105+BD105+BF105+BH105+BJ105+BL105+BN105+BP105)</f>
        <v>0</v>
      </c>
      <c r="BR105" s="233" t="n">
        <f aca="false">SUM(G105:BP105)</f>
        <v>0</v>
      </c>
      <c r="BS105" s="234" t="n">
        <f aca="false">SUM(G105+I105+K105+M105+O105+Q105+S105+U105+W105+Y105+AA105+AC105+AE105+AG105+AI105+AK105+AM105+AO105+AQ105+AS105+AU105+AW105+AY105+BA105+BC105+BE105+BG105+BI105+BK105+BM105+BO105)</f>
        <v>0</v>
      </c>
      <c r="BT105" s="235"/>
      <c r="BU105" s="235"/>
      <c r="BV105" s="235"/>
      <c r="BW105" s="235"/>
      <c r="BX105" s="235"/>
      <c r="BY105" s="235"/>
      <c r="BZ105" s="272"/>
      <c r="CA105" s="274" t="n">
        <v>0</v>
      </c>
      <c r="CB105" s="237" t="n">
        <f aca="false">CA105*4</f>
        <v>0</v>
      </c>
    </row>
    <row r="106" customFormat="false" ht="20.25" hidden="false" customHeight="true" outlineLevel="0" collapsed="false">
      <c r="A106" s="222"/>
      <c r="B106" s="223"/>
      <c r="C106" s="260"/>
      <c r="D106" s="261"/>
      <c r="E106" s="265"/>
      <c r="F106" s="300"/>
      <c r="G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  <c r="BC106" s="241"/>
      <c r="BD106" s="241"/>
      <c r="BE106" s="241"/>
      <c r="BF106" s="241"/>
      <c r="BG106" s="241"/>
      <c r="BH106" s="241"/>
      <c r="BI106" s="241"/>
      <c r="BJ106" s="241"/>
      <c r="BK106" s="241"/>
      <c r="BL106" s="241"/>
      <c r="BM106" s="241"/>
      <c r="BN106" s="241"/>
      <c r="BO106" s="241"/>
      <c r="BP106" s="242"/>
      <c r="BQ106" s="243"/>
      <c r="BR106" s="244"/>
      <c r="BS106" s="244"/>
      <c r="BT106" s="245"/>
      <c r="BU106" s="245"/>
      <c r="BV106" s="245"/>
      <c r="BW106" s="245"/>
      <c r="BX106" s="245"/>
      <c r="BY106" s="245"/>
      <c r="BZ106" s="245"/>
      <c r="CA106" s="276"/>
      <c r="CB106" s="248"/>
    </row>
    <row r="107" customFormat="false" ht="20.25" hidden="false" customHeight="true" outlineLevel="0" collapsed="false">
      <c r="A107" s="222"/>
      <c r="B107" s="223"/>
      <c r="C107" s="260"/>
      <c r="D107" s="261"/>
      <c r="E107" s="249"/>
      <c r="F107" s="302"/>
      <c r="G107" s="251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3"/>
      <c r="BQ107" s="254"/>
      <c r="BR107" s="255"/>
      <c r="BS107" s="255"/>
      <c r="BT107" s="256"/>
      <c r="BU107" s="256"/>
      <c r="BV107" s="256"/>
      <c r="BW107" s="256"/>
      <c r="BX107" s="256"/>
      <c r="BY107" s="256"/>
      <c r="BZ107" s="256"/>
      <c r="CA107" s="278"/>
      <c r="CB107" s="259"/>
    </row>
    <row r="108" customFormat="false" ht="21.75" hidden="false" customHeight="true" outlineLevel="0" collapsed="false">
      <c r="A108" s="307"/>
      <c r="B108" s="308"/>
      <c r="C108" s="309"/>
      <c r="D108" s="307"/>
      <c r="E108" s="307"/>
      <c r="F108" s="310"/>
      <c r="G108" s="311"/>
      <c r="H108" s="311"/>
      <c r="I108" s="311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2"/>
      <c r="BM108" s="312"/>
      <c r="BN108" s="313" t="s">
        <v>70</v>
      </c>
      <c r="BO108" s="313"/>
      <c r="BP108" s="313"/>
      <c r="BQ108" s="313"/>
      <c r="BR108" s="314" t="n">
        <f aca="false">SUM(BR18:BR107)</f>
        <v>54</v>
      </c>
      <c r="BS108" s="314" t="n">
        <f aca="false">SUM(BS18:BS107)</f>
        <v>13</v>
      </c>
      <c r="BT108" s="315"/>
      <c r="BU108" s="316"/>
      <c r="BV108" s="316"/>
      <c r="BW108" s="316"/>
      <c r="BX108" s="316"/>
      <c r="BY108" s="316"/>
      <c r="BZ108" s="316"/>
      <c r="CA108" s="317" t="n">
        <f aca="false">SUM(CA18:CA107)</f>
        <v>2</v>
      </c>
      <c r="CB108" s="318" t="n">
        <f aca="false">SUM(CB18:CB107)</f>
        <v>14.72</v>
      </c>
    </row>
    <row r="109" customFormat="false" ht="44.25" hidden="false" customHeight="true" outlineLevel="0" collapsed="false">
      <c r="A109" s="307"/>
      <c r="B109" s="308"/>
      <c r="C109" s="309"/>
      <c r="D109" s="307"/>
      <c r="E109" s="307"/>
      <c r="F109" s="310"/>
      <c r="G109" s="311"/>
      <c r="H109" s="311"/>
      <c r="I109" s="311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9"/>
      <c r="BO109" s="319"/>
      <c r="BP109" s="320"/>
      <c r="BQ109" s="320"/>
      <c r="BR109" s="321"/>
      <c r="BS109" s="321"/>
      <c r="BT109" s="322"/>
      <c r="BU109" s="322"/>
      <c r="BV109" s="322"/>
      <c r="BW109" s="322"/>
      <c r="BX109" s="322"/>
      <c r="BY109" s="322"/>
      <c r="BZ109" s="322"/>
      <c r="CA109" s="321"/>
      <c r="CB109" s="321"/>
    </row>
    <row r="110" customFormat="false" ht="35.25" hidden="false" customHeight="true" outlineLevel="0" collapsed="false">
      <c r="A110" s="323"/>
      <c r="B110" s="324"/>
      <c r="C110" s="325" t="s">
        <v>71</v>
      </c>
      <c r="D110" s="325"/>
      <c r="E110" s="325"/>
      <c r="F110" s="325"/>
      <c r="G110" s="326" t="s">
        <v>72</v>
      </c>
      <c r="H110" s="326"/>
      <c r="I110" s="326" t="s">
        <v>73</v>
      </c>
      <c r="J110" s="326"/>
      <c r="K110" s="327" t="s">
        <v>69</v>
      </c>
      <c r="L110" s="327"/>
      <c r="M110" s="328" t="s">
        <v>74</v>
      </c>
      <c r="N110" s="328"/>
      <c r="O110" s="329" t="s">
        <v>68</v>
      </c>
      <c r="P110" s="329"/>
      <c r="Q110" s="330" t="s">
        <v>75</v>
      </c>
      <c r="R110" s="330"/>
      <c r="S110" s="329" t="s">
        <v>76</v>
      </c>
      <c r="T110" s="329"/>
      <c r="U110" s="329" t="s">
        <v>77</v>
      </c>
      <c r="V110" s="329"/>
      <c r="W110" s="330" t="s">
        <v>78</v>
      </c>
      <c r="X110" s="330"/>
      <c r="Y110" s="329" t="s">
        <v>79</v>
      </c>
      <c r="Z110" s="329"/>
      <c r="AA110" s="330" t="s">
        <v>80</v>
      </c>
      <c r="AB110" s="330"/>
      <c r="AC110" s="329" t="s">
        <v>81</v>
      </c>
      <c r="AD110" s="329"/>
      <c r="AE110" s="330" t="s">
        <v>82</v>
      </c>
      <c r="AF110" s="330"/>
      <c r="AG110" s="329" t="s">
        <v>83</v>
      </c>
      <c r="AH110" s="329"/>
      <c r="AI110" s="330" t="s">
        <v>84</v>
      </c>
      <c r="AJ110" s="330"/>
      <c r="AK110" s="327" t="s">
        <v>85</v>
      </c>
      <c r="AL110" s="327"/>
      <c r="AM110" s="327" t="s">
        <v>86</v>
      </c>
      <c r="AN110" s="327"/>
      <c r="AO110" s="326" t="s">
        <v>87</v>
      </c>
      <c r="AP110" s="326"/>
      <c r="AQ110" s="327" t="s">
        <v>88</v>
      </c>
      <c r="AR110" s="327"/>
      <c r="AS110" s="331" t="s">
        <v>89</v>
      </c>
      <c r="AT110" s="331"/>
      <c r="AU110" s="327" t="s">
        <v>90</v>
      </c>
      <c r="AV110" s="327"/>
      <c r="AW110" s="331" t="s">
        <v>91</v>
      </c>
      <c r="AX110" s="331"/>
      <c r="AY110" s="327" t="s">
        <v>92</v>
      </c>
      <c r="AZ110" s="327"/>
      <c r="BA110" s="331" t="s">
        <v>93</v>
      </c>
      <c r="BB110" s="331"/>
      <c r="BC110" s="327" t="s">
        <v>94</v>
      </c>
      <c r="BD110" s="327"/>
      <c r="BE110" s="331" t="s">
        <v>95</v>
      </c>
      <c r="BF110" s="331"/>
      <c r="BG110" s="327" t="s">
        <v>96</v>
      </c>
      <c r="BH110" s="327"/>
      <c r="BI110" s="332"/>
      <c r="BJ110" s="177"/>
      <c r="BK110" s="177"/>
      <c r="BL110" s="177"/>
      <c r="BM110" s="177"/>
      <c r="BN110" s="319"/>
      <c r="BO110" s="319"/>
      <c r="BP110" s="319"/>
      <c r="BQ110" s="319"/>
      <c r="BR110" s="321"/>
      <c r="BS110" s="321"/>
      <c r="BT110" s="322"/>
      <c r="BU110" s="322"/>
      <c r="BV110" s="322"/>
      <c r="BW110" s="322"/>
      <c r="BX110" s="322"/>
      <c r="BY110" s="322"/>
      <c r="BZ110" s="322"/>
      <c r="CA110" s="321"/>
      <c r="CB110" s="321"/>
    </row>
    <row r="111" customFormat="false" ht="21.75" hidden="false" customHeight="true" outlineLevel="0" collapsed="false">
      <c r="A111" s="323"/>
      <c r="B111" s="324"/>
      <c r="C111" s="333"/>
      <c r="D111" s="334" t="s">
        <v>51</v>
      </c>
      <c r="E111" s="334"/>
      <c r="F111" s="334"/>
      <c r="G111" s="335"/>
      <c r="H111" s="335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7" t="n">
        <f aca="false">SUM(CA18:CA107)</f>
        <v>2</v>
      </c>
      <c r="T111" s="337"/>
      <c r="U111" s="336"/>
      <c r="V111" s="336"/>
      <c r="W111" s="336"/>
      <c r="X111" s="336"/>
      <c r="Y111" s="336"/>
      <c r="Z111" s="336"/>
      <c r="AA111" s="336"/>
      <c r="AB111" s="336"/>
      <c r="AC111" s="336"/>
      <c r="AD111" s="336"/>
      <c r="AE111" s="336"/>
      <c r="AF111" s="336"/>
      <c r="AG111" s="336"/>
      <c r="AH111" s="336"/>
      <c r="AI111" s="336"/>
      <c r="AJ111" s="336"/>
      <c r="AK111" s="336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6"/>
      <c r="AX111" s="336"/>
      <c r="AY111" s="336"/>
      <c r="AZ111" s="336"/>
      <c r="BA111" s="336"/>
      <c r="BB111" s="336"/>
      <c r="BC111" s="336"/>
      <c r="BD111" s="336"/>
      <c r="BE111" s="336"/>
      <c r="BF111" s="336"/>
      <c r="BG111" s="336"/>
      <c r="BH111" s="336"/>
      <c r="BI111" s="177"/>
      <c r="BJ111" s="177"/>
      <c r="BK111" s="177"/>
      <c r="BL111" s="177"/>
      <c r="BM111" s="177"/>
      <c r="BN111" s="177"/>
      <c r="BO111" s="177"/>
      <c r="BP111" s="177"/>
      <c r="BQ111" s="181"/>
      <c r="BR111" s="181"/>
      <c r="BS111" s="181"/>
      <c r="BT111" s="181"/>
      <c r="BU111" s="338"/>
      <c r="BV111" s="181"/>
      <c r="BW111" s="181"/>
      <c r="BX111" s="181"/>
      <c r="BY111" s="181"/>
      <c r="BZ111" s="181"/>
      <c r="CA111" s="181"/>
      <c r="CB111" s="181"/>
    </row>
    <row r="112" customFormat="false" ht="21.75" hidden="false" customHeight="true" outlineLevel="0" collapsed="false">
      <c r="A112" s="323"/>
      <c r="B112" s="323"/>
      <c r="C112" s="333"/>
      <c r="D112" s="339" t="s">
        <v>97</v>
      </c>
      <c r="E112" s="339"/>
      <c r="F112" s="339"/>
      <c r="G112" s="340"/>
      <c r="H112" s="340"/>
      <c r="I112" s="341"/>
      <c r="J112" s="341"/>
      <c r="K112" s="342"/>
      <c r="L112" s="342"/>
      <c r="M112" s="341"/>
      <c r="N112" s="341"/>
      <c r="O112" s="341"/>
      <c r="P112" s="341"/>
      <c r="Q112" s="341"/>
      <c r="R112" s="341"/>
      <c r="S112" s="343" t="n">
        <f aca="false">SUM(CB18:CB107)</f>
        <v>14.72</v>
      </c>
      <c r="T112" s="343"/>
      <c r="U112" s="344"/>
      <c r="V112" s="344"/>
      <c r="W112" s="345"/>
      <c r="X112" s="345"/>
      <c r="Y112" s="346"/>
      <c r="Z112" s="346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7"/>
      <c r="AL112" s="347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177"/>
      <c r="BJ112" s="177"/>
      <c r="BK112" s="177"/>
      <c r="BL112" s="177"/>
      <c r="BM112" s="177"/>
      <c r="BN112" s="177"/>
      <c r="BO112" s="177"/>
      <c r="BP112" s="177"/>
      <c r="BT112" s="181"/>
      <c r="BU112" s="348"/>
      <c r="BV112" s="181"/>
      <c r="BW112" s="181"/>
      <c r="BX112" s="181"/>
      <c r="BY112" s="181"/>
      <c r="BZ112" s="181"/>
      <c r="CA112" s="181"/>
      <c r="CB112" s="181"/>
    </row>
    <row r="113" customFormat="false" ht="15.75" hidden="false" customHeight="false" outlineLevel="0" collapsed="false">
      <c r="A113" s="172"/>
      <c r="B113" s="173"/>
      <c r="C113" s="174"/>
      <c r="D113" s="349"/>
      <c r="E113" s="349"/>
      <c r="F113" s="350"/>
      <c r="G113" s="350"/>
      <c r="H113" s="176"/>
      <c r="I113" s="176"/>
      <c r="J113" s="351"/>
      <c r="K113" s="351"/>
      <c r="L113" s="177"/>
      <c r="M113" s="177"/>
      <c r="N113" s="177"/>
      <c r="O113" s="177"/>
      <c r="P113" s="177"/>
      <c r="Q113" s="177"/>
      <c r="R113" s="177"/>
      <c r="S113" s="177"/>
      <c r="T113" s="352"/>
      <c r="U113" s="352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353"/>
      <c r="AK113" s="353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T113" s="181"/>
      <c r="BU113" s="348"/>
      <c r="BV113" s="181"/>
      <c r="BW113" s="181"/>
      <c r="BX113" s="181"/>
      <c r="BY113" s="181"/>
      <c r="BZ113" s="181"/>
      <c r="CA113" s="181"/>
      <c r="CB113" s="181"/>
    </row>
    <row r="114" customFormat="false" ht="15.75" hidden="false" customHeight="false" outlineLevel="0" collapsed="false">
      <c r="A114" s="172"/>
      <c r="B114" s="173"/>
      <c r="C114" s="174"/>
      <c r="D114" s="349"/>
      <c r="E114" s="349"/>
      <c r="F114" s="350"/>
      <c r="G114" s="350"/>
      <c r="H114" s="176"/>
      <c r="I114" s="176"/>
      <c r="J114" s="351"/>
      <c r="K114" s="351"/>
      <c r="L114" s="177"/>
      <c r="M114" s="177"/>
      <c r="N114" s="177"/>
      <c r="O114" s="177"/>
      <c r="P114" s="177"/>
      <c r="Q114" s="177"/>
      <c r="R114" s="177"/>
      <c r="S114" s="177"/>
      <c r="T114" s="352"/>
      <c r="U114" s="352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353"/>
      <c r="AK114" s="353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T114" s="181"/>
      <c r="BU114" s="348"/>
      <c r="BV114" s="181"/>
      <c r="BW114" s="181"/>
      <c r="BX114" s="181"/>
      <c r="BY114" s="181"/>
      <c r="BZ114" s="181"/>
      <c r="CA114" s="181"/>
      <c r="CB114" s="181"/>
    </row>
    <row r="115" customFormat="false" ht="15.75" hidden="false" customHeight="false" outlineLevel="0" collapsed="false">
      <c r="A115" s="172"/>
      <c r="B115" s="173"/>
      <c r="C115" s="174"/>
      <c r="D115" s="173"/>
      <c r="E115" s="173"/>
      <c r="F115" s="175"/>
      <c r="G115" s="175"/>
      <c r="H115" s="176"/>
      <c r="I115" s="176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64"/>
      <c r="BA115" s="164"/>
      <c r="BB115" s="164"/>
      <c r="BC115" s="164"/>
      <c r="BD115" s="164"/>
      <c r="BE115" s="164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T115" s="181"/>
      <c r="BV115" s="181"/>
      <c r="BW115" s="181"/>
      <c r="BX115" s="181"/>
      <c r="BY115" s="181"/>
      <c r="BZ115" s="181"/>
      <c r="CA115" s="181"/>
      <c r="CB115" s="181"/>
    </row>
    <row r="116" customFormat="false" ht="18" hidden="false" customHeight="false" outlineLevel="0" collapsed="false">
      <c r="B116" s="354"/>
      <c r="C116" s="354"/>
      <c r="D116" s="355"/>
      <c r="E116" s="356"/>
      <c r="F116" s="357"/>
      <c r="G116" s="357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9"/>
      <c r="W116" s="359"/>
      <c r="X116" s="360"/>
      <c r="Y116" s="360"/>
      <c r="Z116" s="360"/>
      <c r="AA116" s="360"/>
      <c r="AB116" s="360"/>
      <c r="AC116" s="360"/>
      <c r="AD116" s="360"/>
      <c r="AE116" s="358"/>
      <c r="AF116" s="361"/>
      <c r="AG116" s="361"/>
      <c r="AH116" s="361"/>
      <c r="AI116" s="361"/>
      <c r="AJ116" s="361"/>
      <c r="AK116" s="361"/>
      <c r="AL116" s="361"/>
      <c r="AM116" s="361"/>
      <c r="AN116" s="362"/>
      <c r="AO116" s="362"/>
      <c r="AP116" s="363"/>
      <c r="AQ116" s="363"/>
      <c r="AR116" s="363"/>
      <c r="AS116" s="363"/>
      <c r="AT116" s="363"/>
      <c r="AU116" s="363"/>
      <c r="AV116" s="363"/>
      <c r="AW116" s="363"/>
      <c r="AX116" s="363"/>
      <c r="AY116" s="363"/>
      <c r="AZ116" s="363"/>
      <c r="BA116" s="363"/>
      <c r="BB116" s="362"/>
      <c r="BC116" s="3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4"/>
      <c r="BN116" s="164"/>
      <c r="BO116" s="164"/>
      <c r="BP116" s="164"/>
    </row>
    <row r="117" customFormat="false" ht="16.5" hidden="false" customHeight="true" outlineLevel="0" collapsed="false">
      <c r="B117" s="365" t="s">
        <v>98</v>
      </c>
      <c r="C117" s="365"/>
      <c r="D117" s="173"/>
      <c r="E117" s="355" t="s">
        <v>99</v>
      </c>
      <c r="F117" s="357"/>
      <c r="G117" s="357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61"/>
      <c r="U117" s="361"/>
      <c r="V117" s="366" t="s">
        <v>100</v>
      </c>
      <c r="W117" s="366"/>
      <c r="X117" s="366"/>
      <c r="Y117" s="366"/>
      <c r="Z117" s="366"/>
      <c r="AA117" s="366"/>
      <c r="AB117" s="366"/>
      <c r="AC117" s="366"/>
      <c r="AD117" s="366"/>
      <c r="AE117" s="356"/>
      <c r="AF117" s="355"/>
      <c r="AG117" s="355"/>
      <c r="AH117" s="355"/>
      <c r="AI117" s="355"/>
      <c r="AJ117" s="355"/>
      <c r="AK117" s="355"/>
      <c r="AL117" s="355"/>
      <c r="AM117" s="355"/>
      <c r="AN117" s="366" t="s">
        <v>101</v>
      </c>
      <c r="AO117" s="366"/>
      <c r="AP117" s="366"/>
      <c r="AQ117" s="366"/>
      <c r="AR117" s="366"/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56"/>
      <c r="BD117" s="177"/>
      <c r="BE117" s="177"/>
      <c r="BF117" s="177"/>
      <c r="BG117" s="177"/>
      <c r="BH117" s="164"/>
      <c r="BI117" s="164"/>
      <c r="BJ117" s="164"/>
      <c r="BK117" s="164"/>
      <c r="BL117" s="164"/>
      <c r="BM117" s="164"/>
      <c r="BN117" s="164"/>
      <c r="BO117" s="164"/>
      <c r="BP117" s="164"/>
    </row>
    <row r="118" customFormat="false" ht="18" hidden="false" customHeight="false" outlineLevel="0" collapsed="false">
      <c r="B118" s="355"/>
      <c r="C118" s="367"/>
      <c r="D118" s="355"/>
      <c r="E118" s="356"/>
      <c r="F118" s="357"/>
      <c r="G118" s="357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61"/>
      <c r="U118" s="361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5"/>
      <c r="AG118" s="355"/>
      <c r="AH118" s="355"/>
      <c r="AI118" s="355"/>
      <c r="AJ118" s="355"/>
      <c r="AK118" s="355"/>
      <c r="AL118" s="355"/>
      <c r="AM118" s="355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4"/>
      <c r="BN118" s="164"/>
      <c r="BO118" s="164"/>
      <c r="BP118" s="164"/>
    </row>
    <row r="119" customFormat="false" ht="13.5" hidden="false" customHeight="true" outlineLevel="0" collapsed="false">
      <c r="B119" s="355"/>
      <c r="C119" s="174"/>
      <c r="D119" s="173"/>
      <c r="E119" s="356"/>
      <c r="F119" s="357"/>
      <c r="G119" s="357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61"/>
      <c r="AG119" s="361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61"/>
      <c r="BA119" s="361"/>
      <c r="BB119" s="361"/>
      <c r="BC119" s="361"/>
      <c r="BD119" s="166"/>
      <c r="BE119" s="166"/>
      <c r="BF119" s="166"/>
      <c r="BG119" s="166"/>
      <c r="BH119" s="164"/>
      <c r="BI119" s="164"/>
      <c r="BJ119" s="164"/>
      <c r="BK119" s="164"/>
      <c r="BL119" s="164"/>
      <c r="BM119" s="164"/>
      <c r="BN119" s="164"/>
      <c r="BO119" s="164"/>
      <c r="BP119" s="164"/>
    </row>
    <row r="120" customFormat="false" ht="9.75" hidden="false" customHeight="true" outlineLevel="0" collapsed="false">
      <c r="B120" s="362"/>
      <c r="C120" s="362"/>
      <c r="D120" s="355"/>
      <c r="E120" s="355"/>
      <c r="F120" s="364"/>
      <c r="G120" s="364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58"/>
      <c r="S120" s="358"/>
      <c r="T120" s="358"/>
      <c r="U120" s="358"/>
      <c r="V120" s="368"/>
      <c r="W120" s="368"/>
      <c r="X120" s="368"/>
      <c r="Y120" s="368"/>
      <c r="Z120" s="369"/>
      <c r="AA120" s="369"/>
      <c r="AB120" s="368"/>
      <c r="AC120" s="368"/>
      <c r="AD120" s="368"/>
      <c r="AE120" s="358"/>
      <c r="AF120" s="361"/>
      <c r="AG120" s="361"/>
      <c r="AH120" s="361"/>
      <c r="AI120" s="361"/>
      <c r="AJ120" s="361"/>
      <c r="AK120" s="361"/>
      <c r="AL120" s="361"/>
      <c r="AM120" s="361"/>
      <c r="AN120" s="362"/>
      <c r="AO120" s="362"/>
      <c r="AP120" s="363"/>
      <c r="AQ120" s="363"/>
      <c r="AR120" s="363"/>
      <c r="AS120" s="363"/>
      <c r="AT120" s="363"/>
      <c r="AU120" s="363"/>
      <c r="AV120" s="363"/>
      <c r="AW120" s="363"/>
      <c r="AX120" s="363"/>
      <c r="AY120" s="363"/>
      <c r="AZ120" s="363"/>
      <c r="BA120" s="363"/>
      <c r="BB120" s="362"/>
      <c r="BC120" s="364"/>
      <c r="BD120" s="166"/>
      <c r="BE120" s="166"/>
      <c r="BF120" s="166"/>
      <c r="BG120" s="166"/>
      <c r="BH120" s="164"/>
      <c r="BI120" s="164"/>
      <c r="BJ120" s="164"/>
      <c r="BK120" s="164"/>
      <c r="BL120" s="164"/>
      <c r="BM120" s="164"/>
      <c r="BN120" s="164"/>
      <c r="BO120" s="164"/>
      <c r="BP120" s="164"/>
    </row>
    <row r="121" customFormat="false" ht="26.25" hidden="false" customHeight="true" outlineLevel="0" collapsed="false">
      <c r="B121" s="365" t="s">
        <v>102</v>
      </c>
      <c r="C121" s="365"/>
      <c r="D121" s="355"/>
      <c r="E121" s="355"/>
      <c r="F121" s="364"/>
      <c r="G121" s="364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55"/>
      <c r="U121" s="355"/>
      <c r="V121" s="366" t="s">
        <v>100</v>
      </c>
      <c r="W121" s="366"/>
      <c r="X121" s="366"/>
      <c r="Y121" s="366"/>
      <c r="Z121" s="366"/>
      <c r="AA121" s="366"/>
      <c r="AB121" s="366"/>
      <c r="AC121" s="366"/>
      <c r="AD121" s="366"/>
      <c r="AE121" s="356"/>
      <c r="AF121" s="355"/>
      <c r="AG121" s="355"/>
      <c r="AH121" s="355"/>
      <c r="AI121" s="355"/>
      <c r="AJ121" s="355"/>
      <c r="AK121" s="355"/>
      <c r="AL121" s="355"/>
      <c r="AM121" s="355"/>
      <c r="AN121" s="366" t="s">
        <v>101</v>
      </c>
      <c r="AO121" s="366"/>
      <c r="AP121" s="366"/>
      <c r="AQ121" s="366"/>
      <c r="AR121" s="366"/>
      <c r="AS121" s="366"/>
      <c r="AT121" s="366"/>
      <c r="AU121" s="366"/>
      <c r="AV121" s="366"/>
      <c r="AW121" s="366"/>
      <c r="AX121" s="366"/>
      <c r="AY121" s="366"/>
      <c r="AZ121" s="366"/>
      <c r="BA121" s="366"/>
      <c r="BB121" s="366"/>
      <c r="BC121" s="356"/>
      <c r="BD121" s="166"/>
      <c r="BE121" s="166"/>
      <c r="BF121" s="166"/>
      <c r="BG121" s="166"/>
      <c r="BH121" s="164"/>
      <c r="BI121" s="164"/>
      <c r="BJ121" s="164"/>
      <c r="BK121" s="164"/>
      <c r="BL121" s="164"/>
      <c r="BM121" s="164"/>
      <c r="BN121" s="164"/>
      <c r="BO121" s="164"/>
      <c r="BP121" s="164"/>
    </row>
    <row r="122" customFormat="false" ht="18" hidden="false" customHeight="false" outlineLevel="0" collapsed="false">
      <c r="B122" s="355"/>
      <c r="C122" s="367"/>
      <c r="D122" s="355"/>
      <c r="E122" s="355"/>
      <c r="F122" s="364"/>
      <c r="G122" s="364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AE122" s="364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64"/>
      <c r="BB122" s="361"/>
      <c r="BC122" s="361"/>
      <c r="BD122" s="166"/>
      <c r="BE122" s="166"/>
      <c r="BF122" s="166"/>
      <c r="BG122" s="166"/>
      <c r="BH122" s="164"/>
      <c r="BI122" s="164"/>
      <c r="BJ122" s="164"/>
      <c r="BK122" s="164"/>
      <c r="BL122" s="164"/>
      <c r="BM122" s="164"/>
      <c r="BN122" s="164"/>
      <c r="BO122" s="164"/>
      <c r="BP122" s="164"/>
    </row>
    <row r="123" customFormat="false" ht="18" hidden="false" customHeight="false" outlineLevel="0" collapsed="false">
      <c r="B123" s="355"/>
      <c r="C123" s="371" t="n">
        <f aca="true">NOW()</f>
        <v>45469.4106469046</v>
      </c>
      <c r="D123" s="371"/>
      <c r="E123" s="355"/>
      <c r="F123" s="364"/>
      <c r="G123" s="364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166"/>
      <c r="BE123" s="166"/>
      <c r="BF123" s="166"/>
      <c r="BG123" s="166"/>
      <c r="BH123" s="164"/>
      <c r="BI123" s="164"/>
      <c r="BJ123" s="164"/>
      <c r="BK123" s="164"/>
      <c r="BL123" s="164"/>
      <c r="BM123" s="164"/>
      <c r="BN123" s="164"/>
      <c r="BO123" s="164"/>
      <c r="BP123" s="164"/>
    </row>
    <row r="124" customFormat="false" ht="18" hidden="false" customHeight="false" outlineLevel="0" collapsed="false">
      <c r="B124" s="355"/>
      <c r="C124" s="163"/>
      <c r="F124" s="164"/>
      <c r="G124" s="164"/>
      <c r="H124" s="164"/>
      <c r="I124" s="164"/>
      <c r="J124" s="165"/>
      <c r="K124" s="165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364"/>
      <c r="BE124" s="364"/>
      <c r="BF124" s="364"/>
      <c r="BG124" s="364"/>
      <c r="BH124" s="164"/>
      <c r="BI124" s="164"/>
      <c r="BJ124" s="164"/>
      <c r="BK124" s="164"/>
      <c r="BL124" s="164"/>
      <c r="BM124" s="164"/>
      <c r="BN124" s="164"/>
      <c r="BO124" s="164"/>
      <c r="BP124" s="164"/>
    </row>
    <row r="125" customFormat="false" ht="15.75" hidden="false" customHeight="false" outlineLevel="0" collapsed="false">
      <c r="C125" s="163"/>
      <c r="F125" s="164"/>
      <c r="G125" s="164"/>
      <c r="H125" s="165"/>
      <c r="I125" s="165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  <c r="BJ125" s="164"/>
      <c r="BK125" s="164"/>
      <c r="BL125" s="164"/>
      <c r="BM125" s="164"/>
      <c r="BN125" s="164"/>
      <c r="BO125" s="164"/>
      <c r="BP125" s="164"/>
    </row>
    <row r="126" customFormat="false" ht="15.75" hidden="false" customHeight="false" outlineLevel="0" collapsed="false">
      <c r="C126" s="163"/>
      <c r="F126" s="164"/>
      <c r="G126" s="164"/>
      <c r="H126" s="165"/>
      <c r="I126" s="165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4"/>
      <c r="BN126" s="164"/>
      <c r="BO126" s="164"/>
      <c r="BP126" s="164"/>
    </row>
    <row r="127" customFormat="false" ht="15.75" hidden="false" customHeight="false" outlineLevel="0" collapsed="false">
      <c r="C127" s="163"/>
      <c r="F127" s="164"/>
      <c r="G127" s="164"/>
      <c r="H127" s="165"/>
      <c r="I127" s="165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  <c r="BJ127" s="164"/>
      <c r="BK127" s="164"/>
      <c r="BL127" s="164"/>
      <c r="BM127" s="164"/>
      <c r="BN127" s="164"/>
      <c r="BO127" s="164"/>
      <c r="BP127" s="164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72" t="n">
        <v>1</v>
      </c>
      <c r="B1" s="372" t="n">
        <v>2</v>
      </c>
      <c r="C1" s="372" t="n">
        <v>3</v>
      </c>
      <c r="D1" s="372" t="n">
        <v>4</v>
      </c>
      <c r="E1" s="372" t="n">
        <v>5</v>
      </c>
      <c r="F1" s="372" t="n">
        <v>6</v>
      </c>
      <c r="G1" s="372" t="n">
        <v>7</v>
      </c>
      <c r="H1" s="372" t="n">
        <v>8</v>
      </c>
      <c r="I1" s="372" t="n">
        <v>9</v>
      </c>
      <c r="J1" s="372" t="n">
        <v>10</v>
      </c>
      <c r="K1" s="372" t="n">
        <v>11</v>
      </c>
      <c r="L1" s="372" t="n">
        <v>12</v>
      </c>
      <c r="M1" s="372" t="n">
        <v>13</v>
      </c>
      <c r="N1" s="372" t="n">
        <v>14</v>
      </c>
      <c r="O1" s="372" t="n">
        <v>15</v>
      </c>
      <c r="P1" s="372" t="n">
        <v>16</v>
      </c>
      <c r="Q1" s="372" t="n">
        <v>17</v>
      </c>
      <c r="R1" s="372" t="n">
        <v>18</v>
      </c>
      <c r="S1" s="372" t="n">
        <v>19</v>
      </c>
      <c r="T1" s="372" t="n">
        <v>20</v>
      </c>
      <c r="U1" s="372" t="n">
        <v>21</v>
      </c>
      <c r="V1" s="372" t="n">
        <v>22</v>
      </c>
      <c r="W1" s="372" t="n">
        <v>23</v>
      </c>
      <c r="X1" s="372" t="n">
        <v>24</v>
      </c>
      <c r="Y1" s="372" t="n">
        <v>25</v>
      </c>
      <c r="Z1" s="372" t="n">
        <v>26</v>
      </c>
      <c r="AA1" s="372" t="n">
        <v>27</v>
      </c>
      <c r="AB1" s="372" t="n">
        <v>28</v>
      </c>
      <c r="AC1" s="372" t="n">
        <v>29</v>
      </c>
      <c r="AD1" s="372" t="n">
        <v>30</v>
      </c>
      <c r="AE1" s="372" t="n">
        <v>31</v>
      </c>
    </row>
    <row r="2" customFormat="false" ht="12.75" hidden="false" customHeight="false" outlineLevel="0" collapsed="false">
      <c r="A2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73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73" t="n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>-40</v>
      </c>
      <c r="D2" s="373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73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73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73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73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73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73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73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73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73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73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73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73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73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73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73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73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73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73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73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73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73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73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73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73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73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73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73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73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73" t="n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>12</v>
      </c>
      <c r="D3" s="373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73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73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73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73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73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73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73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73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73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73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73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73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73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73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73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73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73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73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73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73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73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73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73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73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73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73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73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74"/>
      <c r="D10" s="375"/>
    </row>
    <row r="11" customFormat="false" ht="12.75" hidden="false" customHeight="false" outlineLevel="0" collapsed="false">
      <c r="C11" s="376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7"/>
    </row>
    <row r="14" customFormat="false" ht="12.75" hidden="false" customHeight="false" outlineLevel="0" collapsed="false">
      <c r="C14" s="374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2024-06-26T09:51:19Z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