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rbo grafikas" sheetId="1" state="visible" r:id="rId2"/>
    <sheet name="belekoks" sheetId="2" state="hidden" r:id="rId3"/>
    <sheet name="Sheet2" sheetId="3" state="hidden" r:id="rId4"/>
    <sheet name="Sheet3" sheetId="4" state="hidden" r:id="rId5"/>
    <sheet name="Tabelis" sheetId="5" state="hidden" r:id="rId6"/>
    <sheet name="Tarpine" sheetId="6" state="hidden" r:id="rId7"/>
    <sheet name="Sheet1" sheetId="7" state="hidden" r:id="rId8"/>
  </sheets>
  <definedNames>
    <definedName function="false" hidden="false" localSheetId="4" name="Z_3A6C2238_6F2F_4B16_9EF0_DF591EBA9496_.wvu.Rows" vbProcedure="false">Tabelis!$13:$14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<sst xmlns="http://schemas.openxmlformats.org/spreadsheetml/2006/main" count="221" uniqueCount="137">
  <si>
    <t xml:space="preserve">VULSK</t>
  </si>
  <si>
    <t xml:space="preserve">Tvirtinu:__________________</t>
  </si>
  <si>
    <t xml:space="preserve">         </t>
  </si>
  <si>
    <t xml:space="preserve"> SKUBIOSIOS PAGALBOS SKYRIUS</t>
  </si>
  <si>
    <t xml:space="preserve">SKUBIOSIOS MEDICINOS GYDYTOJŲ DARBO GRAFIKAS</t>
  </si>
  <si>
    <t xml:space="preserve">2024m. Gruodžio mėn.</t>
  </si>
  <si>
    <t xml:space="preserve">eil.nr</t>
  </si>
  <si>
    <t xml:space="preserve">Vardas, pavardė</t>
  </si>
  <si>
    <t xml:space="preserve">Pareigos
med. gydytojas</t>
  </si>
  <si>
    <t xml:space="preserve">Etatų skaičius</t>
  </si>
  <si>
    <t xml:space="preserve">Darbo val. į dieną</t>
  </si>
  <si>
    <t xml:space="preserve">Mėnesio dienos</t>
  </si>
  <si>
    <t xml:space="preserve">Viso per mėn.</t>
  </si>
  <si>
    <t xml:space="preserve">Darbo dienų</t>
  </si>
  <si>
    <t xml:space="preserve">Darbo valan-dų</t>
  </si>
  <si>
    <t xml:space="preserve">Darbo valandų per mėnesį</t>
  </si>
  <si>
    <t xml:space="preserve">Darbo dienų per mėnesį</t>
  </si>
  <si>
    <t xml:space="preserve">ketvirtis</t>
  </si>
  <si>
    <t xml:space="preserve">Renata Juknevičienė 29/12</t>
  </si>
  <si>
    <t xml:space="preserve">SM gyd</t>
  </si>
  <si>
    <t xml:space="preserve">Aleksandras Briedis 24/12</t>
  </si>
  <si>
    <t xml:space="preserve">Julius Jaramavičius 42/12</t>
  </si>
  <si>
    <t xml:space="preserve">Paulius Uksas 38</t>
  </si>
  <si>
    <t xml:space="preserve">Iveta Vėgelytė 41/24</t>
  </si>
  <si>
    <t xml:space="preserve">SM gyd.</t>
  </si>
  <si>
    <t xml:space="preserve">Raminta Konciene 70/36</t>
  </si>
  <si>
    <t xml:space="preserve">sm gyd</t>
  </si>
  <si>
    <t xml:space="preserve">0.25</t>
  </si>
  <si>
    <t xml:space="preserve">nenori parų</t>
  </si>
  <si>
    <t xml:space="preserve">12 budejimas 12 papildomas</t>
  </si>
  <si>
    <t xml:space="preserve">Giedrius Montrimas 67</t>
  </si>
  <si>
    <t xml:space="preserve">SM</t>
  </si>
  <si>
    <t xml:space="preserve">12val.</t>
  </si>
  <si>
    <t xml:space="preserve">Lina Šimėnaitė 37/24</t>
  </si>
  <si>
    <t xml:space="preserve">Grakauskienė 89/72</t>
  </si>
  <si>
    <t xml:space="preserve">Laura Zajančkovskytė 129/84</t>
  </si>
  <si>
    <t xml:space="preserve">Tomas Trybė 87/48</t>
  </si>
  <si>
    <t xml:space="preserve">Vesta Aleliūnienė 137/84</t>
  </si>
  <si>
    <t xml:space="preserve">Karolis Skaisgirys 37</t>
  </si>
  <si>
    <t xml:space="preserve">Eglė Politikaitė 40/24</t>
  </si>
  <si>
    <t xml:space="preserve">nori savaitg para ir nakti paprasta diena</t>
  </si>
  <si>
    <t xml:space="preserve">Edgaras Baliūnas 18 val.</t>
  </si>
  <si>
    <t xml:space="preserve">Samanta Plikaitytė 40</t>
  </si>
  <si>
    <t xml:space="preserve">Dovilė Petrušytė 24</t>
  </si>
  <si>
    <t xml:space="preserve">18.</t>
  </si>
  <si>
    <t xml:space="preserve">Narvoiš 40</t>
  </si>
  <si>
    <t xml:space="preserve">19.</t>
  </si>
  <si>
    <t xml:space="preserve">serbentaite</t>
  </si>
  <si>
    <t xml:space="preserve">20.</t>
  </si>
  <si>
    <t xml:space="preserve">Michail Lapida 40</t>
  </si>
  <si>
    <t xml:space="preserve">21.</t>
  </si>
  <si>
    <t xml:space="preserve">Rinkūnas</t>
  </si>
  <si>
    <t xml:space="preserve">Valerija</t>
  </si>
  <si>
    <t xml:space="preserve">Raminta</t>
  </si>
  <si>
    <t xml:space="preserve">Jonas</t>
  </si>
  <si>
    <t xml:space="preserve">Beatričė</t>
  </si>
  <si>
    <t xml:space="preserve">Aleksandras Briedis 24x2</t>
  </si>
  <si>
    <t xml:space="preserve">Andrius Černauskas 3x12 naktimis</t>
  </si>
  <si>
    <t xml:space="preserve">Renata Juknevičienė 3x12 (dienomis)</t>
  </si>
  <si>
    <t xml:space="preserve">Eglė Politikaitė 3x12</t>
  </si>
  <si>
    <t xml:space="preserve">Giedrius Montrimas 6x12 +10val (gali kelt I kita menesi)</t>
  </si>
  <si>
    <t xml:space="preserve">Lina Šimėnaitė 7x12</t>
  </si>
  <si>
    <t xml:space="preserve">Karolis Skaisgirys 6x12</t>
  </si>
  <si>
    <t xml:space="preserve">Paulius Uksas 1x24 Sestadienis + 12val naktis</t>
  </si>
  <si>
    <t xml:space="preserve">Iveta Vėgelytė 3x24 +10val (gali kelt I kita menesi)</t>
  </si>
  <si>
    <t xml:space="preserve">Vilma Grakauskienė 3 x 24</t>
  </si>
  <si>
    <t xml:space="preserve">Vesta Aleliūnienė 1x12</t>
  </si>
  <si>
    <t xml:space="preserve">Laura Zajančkovskytė 4x12</t>
  </si>
  <si>
    <t xml:space="preserve">Tomas Trybė 3x12</t>
  </si>
  <si>
    <t xml:space="preserve">Edgaras Baliūnas para</t>
  </si>
  <si>
    <t xml:space="preserve">Michail Lapida para</t>
  </si>
  <si>
    <t xml:space="preserve">Samanta Plikaitytė 12val</t>
  </si>
  <si>
    <t xml:space="preserve">Raminta Koncienė 12val</t>
  </si>
  <si>
    <t xml:space="preserve">Dovilė Petrušytė 12val</t>
  </si>
  <si>
    <t xml:space="preserve">PATVIRTINTA</t>
  </si>
  <si>
    <t xml:space="preserve">Lietuvos Respublikos Vyriausybės                        </t>
  </si>
  <si>
    <t xml:space="preserve">VšĮ VILNIAUS UNIVERSITETO VAIKŲ LIGONINĖ</t>
  </si>
  <si>
    <t xml:space="preserve">2004 m. sausio 27 d. nutarimu Nr. 78</t>
  </si>
  <si>
    <t xml:space="preserve">(Įmonės, įstaigos, organizacijos pavadinimas)</t>
  </si>
  <si>
    <t xml:space="preserve">2010 M. RUGPJŪČIO MĖN. DARBO LAIKO  APSKAITOS ŽINIARAŠTIS</t>
  </si>
  <si>
    <t xml:space="preserve">Eil. Nr.</t>
  </si>
  <si>
    <t xml:space="preserve">Tabelio numeris</t>
  </si>
  <si>
    <t xml:space="preserve">Profesija (pareigos),
 kvalifikacinė  kategorija</t>
  </si>
  <si>
    <t xml:space="preserve"> Grafiko numeris</t>
  </si>
  <si>
    <t xml:space="preserve">Nustatytas darbo valandų
 skaičius per mėnesį</t>
  </si>
  <si>
    <t xml:space="preserve">Dienos</t>
  </si>
  <si>
    <t xml:space="preserve">         Faktiškai dirbta per mėnesį</t>
  </si>
  <si>
    <t xml:space="preserve"> Neatvykimai į 
darbą</t>
  </si>
  <si>
    <t xml:space="preserve">Dienų</t>
  </si>
  <si>
    <t xml:space="preserve">          Valandų</t>
  </si>
  <si>
    <t xml:space="preserve">Iš viso</t>
  </si>
  <si>
    <t xml:space="preserve">Iš jų</t>
  </si>
  <si>
    <t xml:space="preserve">Naktį</t>
  </si>
  <si>
    <t xml:space="preserve">Viršvalandžių</t>
  </si>
  <si>
    <t xml:space="preserve">nukrypimai nuo normalių
 darbo sąlygų</t>
  </si>
  <si>
    <t xml:space="preserve">Budėjimas namuose</t>
  </si>
  <si>
    <t xml:space="preserve">Budėjimas darbe</t>
  </si>
  <si>
    <t xml:space="preserve">Poilsio dienomis</t>
  </si>
  <si>
    <t xml:space="preserve">Švenčių dienomis</t>
  </si>
  <si>
    <t xml:space="preserve">Sutartinis žymėjimas</t>
  </si>
  <si>
    <t xml:space="preserve">Dienų skaičius</t>
  </si>
  <si>
    <t xml:space="preserve">Valandų skaičius</t>
  </si>
  <si>
    <t xml:space="preserve">N</t>
  </si>
  <si>
    <t xml:space="preserve">D</t>
  </si>
  <si>
    <t xml:space="preserve">Viso:</t>
  </si>
  <si>
    <t xml:space="preserve">Tarnybinės komandiruotės ir neatvykimai per mėnesį:</t>
  </si>
  <si>
    <t xml:space="preserve">V</t>
  </si>
  <si>
    <t xml:space="preserve">M</t>
  </si>
  <si>
    <t xml:space="preserve">L</t>
  </si>
  <si>
    <t xml:space="preserve">NS</t>
  </si>
  <si>
    <t xml:space="preserve">A</t>
  </si>
  <si>
    <t xml:space="preserve">MA</t>
  </si>
  <si>
    <t xml:space="preserve">NA</t>
  </si>
  <si>
    <t xml:space="preserve">KA</t>
  </si>
  <si>
    <t xml:space="preserve">G</t>
  </si>
  <si>
    <t xml:space="preserve">ID</t>
  </si>
  <si>
    <t xml:space="preserve">PV</t>
  </si>
  <si>
    <t xml:space="preserve">MD</t>
  </si>
  <si>
    <t xml:space="preserve">K</t>
  </si>
  <si>
    <t xml:space="preserve">KV</t>
  </si>
  <si>
    <t xml:space="preserve">VV</t>
  </si>
  <si>
    <t xml:space="preserve">KT</t>
  </si>
  <si>
    <t xml:space="preserve">KM</t>
  </si>
  <si>
    <t xml:space="preserve">PK</t>
  </si>
  <si>
    <t xml:space="preserve">PN</t>
  </si>
  <si>
    <t xml:space="preserve">PB</t>
  </si>
  <si>
    <t xml:space="preserve">ND</t>
  </si>
  <si>
    <t xml:space="preserve">NP</t>
  </si>
  <si>
    <t xml:space="preserve">KR</t>
  </si>
  <si>
    <t xml:space="preserve">NN</t>
  </si>
  <si>
    <t xml:space="preserve">ST</t>
  </si>
  <si>
    <t xml:space="preserve">Valandos</t>
  </si>
  <si>
    <t xml:space="preserve">( Įstaigos vadovas)</t>
  </si>
  <si>
    <t xml:space="preserve">A. V.</t>
  </si>
  <si>
    <t xml:space="preserve">(Parašas)</t>
  </si>
  <si>
    <t xml:space="preserve">(Vardas, pavardė)</t>
  </si>
  <si>
    <t xml:space="preserve">(Užpildžiusio asmens pareigų pavadinimas)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</si>
</sst>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0"/>
    <numFmt numFmtId="166" formatCode="hh\:mm"/>
    <numFmt numFmtId="167" formatCode="h:mm"/>
    <numFmt numFmtId="168" formatCode="General"/>
    <numFmt numFmtId="169" formatCode="0.00"/>
    <numFmt numFmtId="170" formatCode="@"/>
    <numFmt numFmtId="171" formatCode="0"/>
    <numFmt numFmtId="172" formatCode="0.0"/>
    <numFmt numFmtId="173" formatCode="[h]:mm"/>
    <numFmt numFmtId="174" formatCode="[h]:mm:ss"/>
    <numFmt numFmtId="175" formatCode="m/d/yyyy"/>
  </numFmts>
  <fonts count="69">
    <font>
      <sz val="10"/>
      <name val="Arial"/>
      <family val="0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86"/>
    </font>
    <font>
      <b val="true"/>
      <sz val="18"/>
      <name val="Arial"/>
      <family val="2"/>
      <charset val="186"/>
    </font>
    <font>
      <sz val="18"/>
      <name val="Arial"/>
      <family val="2"/>
      <charset val="186"/>
    </font>
    <font>
      <b val="true"/>
      <sz val="14"/>
      <name val="Arial"/>
      <family val="2"/>
      <charset val="186"/>
    </font>
    <font>
      <b val="true"/>
      <sz val="36"/>
      <name val="Arial"/>
      <family val="2"/>
      <charset val="186"/>
    </font>
    <font>
      <sz val="11"/>
      <name val="Arial"/>
      <family val="2"/>
      <charset val="186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b val="true"/>
      <sz val="9"/>
      <color rgb="FF000000"/>
      <name val="Arial2"/>
      <family val="0"/>
      <charset val="186"/>
    </font>
    <font>
      <sz val="9"/>
      <color rgb="FF000000"/>
      <name val="Arial2"/>
      <family val="0"/>
      <charset val="186"/>
    </font>
    <font>
      <sz val="12"/>
      <color rgb="FF000000"/>
      <name val="Arial1"/>
      <family val="0"/>
      <charset val="186"/>
    </font>
    <font>
      <sz val="10"/>
      <color rgb="FF000000"/>
      <name val="Arial1"/>
      <family val="0"/>
      <charset val="186"/>
    </font>
    <font>
      <sz val="8"/>
      <color rgb="FF000000"/>
      <name val="Arial1"/>
      <family val="0"/>
      <charset val="186"/>
    </font>
    <font>
      <sz val="8"/>
      <color rgb="FF000000"/>
      <name val="Arial2"/>
      <family val="0"/>
      <charset val="186"/>
    </font>
    <font>
      <sz val="8"/>
      <color rgb="FF000000"/>
      <name val="Arial"/>
      <family val="2"/>
      <charset val="186"/>
    </font>
    <font>
      <sz val="8"/>
      <color rgb="FF000000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9"/>
      <color rgb="FFFF0000"/>
      <name val="Arial2"/>
      <family val="0"/>
      <charset val="186"/>
    </font>
    <font>
      <sz val="10"/>
      <name val="Arial"/>
      <family val="2"/>
      <charset val="1"/>
    </font>
    <font>
      <sz val="15"/>
      <color rgb="FF000000"/>
      <name val="Helvetica Neue"/>
      <family val="2"/>
      <charset val="1"/>
    </font>
    <font>
      <sz val="9"/>
      <name val="Arial"/>
      <family val="2"/>
      <charset val="1"/>
    </font>
    <font>
      <b val="true"/>
      <sz val="10"/>
      <name val="Arial"/>
      <family val="2"/>
      <charset val="186"/>
    </font>
    <font>
      <sz val="12"/>
      <name val="Arial"/>
      <family val="2"/>
      <charset val="186"/>
    </font>
    <font>
      <sz val="12"/>
      <name val="Arial Baltic"/>
      <family val="2"/>
      <charset val="186"/>
    </font>
    <font>
      <b val="true"/>
      <sz val="18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86"/>
    </font>
    <font>
      <b val="true"/>
      <sz val="10"/>
      <name val="Arial Baltic"/>
      <family val="2"/>
      <charset val="186"/>
    </font>
    <font>
      <sz val="10"/>
      <name val="Arial Baltic"/>
      <family val="2"/>
      <charset val="186"/>
    </font>
    <font>
      <b val="true"/>
      <sz val="12"/>
      <name val="Arial"/>
      <family val="2"/>
      <charset val="186"/>
    </font>
    <font>
      <sz val="14"/>
      <name val="Arial Baltic"/>
      <family val="2"/>
      <charset val="186"/>
    </font>
    <font>
      <sz val="11"/>
      <name val="Arial Baltic"/>
      <family val="2"/>
      <charset val="186"/>
    </font>
    <font>
      <sz val="11"/>
      <name val="Arial Baltic"/>
      <family val="0"/>
      <charset val="186"/>
    </font>
    <font>
      <b val="true"/>
      <sz val="12"/>
      <name val="Arial Baltic"/>
      <family val="2"/>
      <charset val="186"/>
    </font>
    <font>
      <b val="true"/>
      <sz val="16"/>
      <name val="Times New Roman"/>
      <family val="1"/>
      <charset val="1"/>
    </font>
    <font>
      <b val="true"/>
      <sz val="16"/>
      <name val="Arial Baltic"/>
      <family val="0"/>
      <charset val="186"/>
    </font>
    <font>
      <b val="true"/>
      <sz val="16"/>
      <name val="Times New Roman"/>
      <family val="1"/>
      <charset val="186"/>
    </font>
    <font>
      <b val="true"/>
      <sz val="15"/>
      <name val="Times New Roman"/>
      <family val="1"/>
      <charset val="186"/>
    </font>
    <font>
      <b val="true"/>
      <sz val="20"/>
      <name val="Arial Baltic"/>
      <family val="2"/>
      <charset val="186"/>
    </font>
    <font>
      <b val="true"/>
      <sz val="1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1"/>
      <name val="Arial Baltic"/>
      <family val="2"/>
      <charset val="186"/>
    </font>
    <font>
      <b val="true"/>
      <sz val="14"/>
      <name val="Arial Baltic"/>
      <family val="2"/>
      <charset val="186"/>
    </font>
    <font>
      <b val="true"/>
      <sz val="12"/>
      <name val="Times New Roman"/>
      <family val="1"/>
      <charset val="186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86"/>
    </font>
    <font>
      <b val="true"/>
      <sz val="11"/>
      <name val="Times New Roman"/>
      <family val="1"/>
      <charset val="186"/>
    </font>
    <font>
      <b val="true"/>
      <sz val="11"/>
      <color rgb="FFFA7D00"/>
      <name val="Calibri"/>
      <family val="2"/>
      <charset val="186"/>
    </font>
    <font>
      <b val="true"/>
      <sz val="12"/>
      <color rgb="FFFF9900"/>
      <name val="Calibri"/>
      <family val="2"/>
      <charset val="186"/>
    </font>
    <font>
      <b val="true"/>
      <sz val="11"/>
      <name val="Arial Baltic"/>
      <family val="0"/>
      <charset val="186"/>
    </font>
    <font>
      <b val="true"/>
      <sz val="10"/>
      <name val="Arial Baltic"/>
      <family val="0"/>
      <charset val="186"/>
    </font>
    <font>
      <sz val="10"/>
      <name val="Arial Baltic"/>
      <family val="0"/>
      <charset val="186"/>
    </font>
    <font>
      <b val="true"/>
      <sz val="11"/>
      <color rgb="FF008000"/>
      <name val="Arial Baltic"/>
      <family val="2"/>
      <charset val="186"/>
    </font>
    <font>
      <b val="true"/>
      <sz val="12"/>
      <color rgb="FF008000"/>
      <name val="Arial Baltic"/>
      <family val="2"/>
      <charset val="186"/>
    </font>
    <font>
      <b val="true"/>
      <sz val="11"/>
      <name val="Arial"/>
      <family val="2"/>
      <charset val="186"/>
    </font>
    <font>
      <b val="true"/>
      <sz val="12"/>
      <name val="Arial Baltic"/>
      <family val="0"/>
      <charset val="186"/>
    </font>
    <font>
      <sz val="12"/>
      <name val="Arial Baltic"/>
      <family val="0"/>
      <charset val="186"/>
    </font>
    <font>
      <sz val="10"/>
      <name val="Times New Roman"/>
      <family val="1"/>
      <charset val="186"/>
    </font>
    <font>
      <sz val="11"/>
      <name val="Times New Roman"/>
      <family val="1"/>
      <charset val="186"/>
    </font>
    <font>
      <sz val="10"/>
      <name val="Times New Roman"/>
      <family val="1"/>
      <charset val="1"/>
    </font>
    <font>
      <sz val="14"/>
      <name val="Times New Roman"/>
      <family val="1"/>
      <charset val="1"/>
    </font>
    <font>
      <b val="true"/>
      <sz val="10"/>
      <color rgb="FF008000"/>
      <name val="Arial"/>
      <family val="2"/>
      <charset val="186"/>
    </font>
    <font>
      <u val="single"/>
      <sz val="10"/>
      <color rgb="FF0000FF"/>
      <name val="Arial"/>
      <family val="2"/>
      <charset val="186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0C0C0"/>
      </patternFill>
    </fill>
    <fill>
      <patternFill patternType="solid">
        <fgColor rgb="FF92D050"/>
        <bgColor rgb="FFA6A6A6"/>
      </patternFill>
    </fill>
    <fill>
      <patternFill patternType="solid">
        <fgColor rgb="FFFF0000"/>
        <bgColor rgb="FF993300"/>
      </patternFill>
    </fill>
    <fill>
      <patternFill patternType="solid">
        <fgColor rgb="FFA6A6A6"/>
        <bgColor rgb="FFBFBFBF"/>
      </patternFill>
    </fill>
    <fill>
      <patternFill patternType="solid">
        <fgColor rgb="FFC0C0C0"/>
        <bgColor rgb="FFBFBFBF"/>
      </patternFill>
    </fill>
    <fill>
      <patternFill patternType="solid">
        <fgColor rgb="FFFFFF00"/>
        <bgColor rgb="FFFFFF00"/>
      </patternFill>
    </fill>
  </fills>
  <borders count="7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/>
      <right style="hair"/>
      <top style="medium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/>
      <right style="medium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8" fillId="0" borderId="0" applyFont="true" applyBorder="false" applyAlignment="true" applyProtection="false">
      <alignment horizontal="general" vertical="bottom" textRotation="0" wrapText="false" indent="0" shrinkToFit="false"/>
    </xf>
    <xf numFmtId="164" fontId="53" fillId="2" borderId="1" applyFont="true" applyBorder="true" applyAlignment="true" applyProtection="false">
      <alignment horizontal="general" vertical="bottom" textRotation="0" wrapText="false" indent="0" shrinkToFit="false"/>
    </xf>
  </cellStyleXfs>
  <cellXfs count="3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2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6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6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4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5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8" borderId="15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0" fillId="8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0" fillId="8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1" fillId="8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2" fillId="8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3" fillId="8" borderId="2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4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8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8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5" fillId="8" borderId="1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5" fillId="8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8" borderId="18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5" fillId="8" borderId="18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2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4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4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45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6" fillId="8" borderId="46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47" fillId="8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7" fillId="8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8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8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8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8" borderId="31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47" fillId="8" borderId="2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7" fillId="8" borderId="5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7" fillId="8" borderId="5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5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8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8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8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8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5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1" fontId="33" fillId="0" borderId="5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12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4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5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4" fillId="2" borderId="55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54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54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9" fillId="8" borderId="5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2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55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4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6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4" fillId="2" borderId="5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4" fillId="2" borderId="6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8" borderId="6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4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6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4" fillId="2" borderId="63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4" fillId="2" borderId="64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8" borderId="6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2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7" fillId="0" borderId="4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1" fontId="56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7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57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7" fillId="0" borderId="6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7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7" fillId="0" borderId="6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47" fillId="0" borderId="49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2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8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8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8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2" fillId="0" borderId="4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33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4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0" fillId="0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0" fillId="0" borderId="5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4" fillId="2" borderId="68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4" fillId="2" borderId="6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8" borderId="7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54" fillId="2" borderId="71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7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7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9" fillId="8" borderId="7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47" fillId="0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7" fillId="0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7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4" fillId="2" borderId="6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2" fillId="0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53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58" fillId="8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8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7" fillId="8" borderId="5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9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9" fillId="8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1" fillId="0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6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6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34" fillId="0" borderId="3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2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4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3" fontId="34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3" fontId="63" fillId="0" borderId="3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3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73" fontId="29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73" fontId="64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8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66" fillId="0" borderId="42" xfId="0" applyFont="true" applyBorder="true" applyAlignment="true" applyProtection="false">
      <alignment horizontal="left" vertical="bottom" textRotation="1" wrapText="false" indent="0" shrinkToFit="false"/>
      <protection locked="true" hidden="false"/>
    </xf>
    <xf numFmtId="164" fontId="66" fillId="0" borderId="42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6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6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5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5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6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7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8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A7D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AR6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ColWidth="8.84765625" defaultRowHeight="12.75" zeroHeight="false" outlineLevelRow="0" outlineLevelCol="0"/>
  <cols>
    <col collapsed="false" customWidth="true" hidden="false" outlineLevel="0" max="1" min="1" style="0" width="3.33"/>
    <col collapsed="false" customWidth="true" hidden="false" outlineLevel="0" max="2" min="2" style="0" width="26.66"/>
    <col collapsed="false" customWidth="true" hidden="false" outlineLevel="0" max="3" min="3" style="0" width="13.02"/>
    <col collapsed="false" customWidth="true" hidden="false" outlineLevel="0" max="4" min="4" style="0" width="7.15"/>
    <col collapsed="false" customWidth="true" hidden="false" outlineLevel="0" max="5" min="5" style="0" width="6.16"/>
    <col collapsed="false" customWidth="true" hidden="false" outlineLevel="0" max="12" min="6" style="0" width="5.01"/>
    <col collapsed="false" customWidth="true" hidden="false" outlineLevel="0" max="13" min="13" style="0" width="5.83"/>
    <col collapsed="false" customWidth="true" hidden="false" outlineLevel="0" max="35" min="14" style="0" width="5.01"/>
    <col collapsed="false" customWidth="true" hidden="false" outlineLevel="0" max="36" min="36" style="1" width="5.01"/>
    <col collapsed="false" customWidth="true" hidden="false" outlineLevel="0" max="37" min="37" style="0" width="6.5"/>
    <col collapsed="false" customWidth="true" hidden="false" outlineLevel="0" max="38" min="38" style="0" width="8"/>
    <col collapsed="false" customWidth="true" hidden="false" outlineLevel="0" max="39" min="39" style="0" width="11.5"/>
    <col collapsed="false" customWidth="true" hidden="false" outlineLevel="0" max="42" min="40" style="0" width="9.66"/>
  </cols>
  <sheetData>
    <row r="2" customFormat="false" ht="19.5" hidden="false" customHeight="false" outlineLevel="0" collapsed="false">
      <c r="I2" s="2" t="s">
        <v>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customFormat="false" ht="21" hidden="false" customHeight="true" outlineLevel="0" collapsed="false">
      <c r="B3" s="3" t="s">
        <v>1</v>
      </c>
      <c r="C3" s="3"/>
      <c r="D3" s="3"/>
      <c r="E3" s="3"/>
    </row>
    <row r="4" customFormat="false" ht="24" hidden="false" customHeight="true" outlineLevel="0" collapsed="false">
      <c r="B4" s="4" t="s">
        <v>2</v>
      </c>
      <c r="C4" s="4"/>
      <c r="D4" s="4"/>
      <c r="E4" s="4"/>
      <c r="F4" s="4"/>
      <c r="J4" s="5" t="s">
        <v>3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</row>
    <row r="5" customFormat="false" ht="28.5" hidden="false" customHeight="true" outlineLevel="0" collapsed="false">
      <c r="F5" s="7" t="s">
        <v>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customFormat="false" ht="24" hidden="false" customHeight="true" outlineLevel="0" collapsed="false">
      <c r="G6" s="8"/>
      <c r="H6" s="8"/>
      <c r="I6" s="8"/>
      <c r="J6" s="8"/>
      <c r="K6" s="8"/>
      <c r="L6" s="8"/>
      <c r="M6" s="2" t="s">
        <v>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8"/>
      <c r="AA6" s="8"/>
      <c r="AB6" s="8"/>
      <c r="AC6" s="8"/>
      <c r="AD6" s="8"/>
      <c r="AE6" s="8"/>
      <c r="AF6" s="8"/>
      <c r="AG6" s="8"/>
    </row>
    <row r="7" customFormat="false" ht="26.25" hidden="false" customHeight="true" outlineLevel="0" collapsed="false"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K7" s="1"/>
      <c r="AL7" s="1"/>
    </row>
    <row r="8" customFormat="false" ht="21" hidden="false" customHeight="true" outlineLevel="0" collapsed="false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4" t="s">
        <v>11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15"/>
      <c r="AM8" s="16" t="s">
        <v>12</v>
      </c>
      <c r="AN8" s="16"/>
      <c r="AO8" s="17"/>
    </row>
    <row r="9" customFormat="false" ht="39" hidden="false" customHeight="true" outlineLevel="0" collapsed="false">
      <c r="A9" s="9"/>
      <c r="B9" s="10"/>
      <c r="C9" s="11"/>
      <c r="D9" s="12"/>
      <c r="E9" s="13"/>
      <c r="F9" s="18" t="n">
        <v>1</v>
      </c>
      <c r="G9" s="19" t="n">
        <v>2</v>
      </c>
      <c r="H9" s="20" t="n">
        <v>3</v>
      </c>
      <c r="I9" s="20" t="n">
        <v>4</v>
      </c>
      <c r="J9" s="19" t="n">
        <v>5</v>
      </c>
      <c r="K9" s="19" t="n">
        <v>6</v>
      </c>
      <c r="L9" s="19" t="n">
        <v>7</v>
      </c>
      <c r="M9" s="19" t="n">
        <v>8</v>
      </c>
      <c r="N9" s="19" t="n">
        <v>9</v>
      </c>
      <c r="O9" s="20" t="n">
        <v>10</v>
      </c>
      <c r="P9" s="20" t="n">
        <v>11</v>
      </c>
      <c r="Q9" s="19" t="n">
        <v>12</v>
      </c>
      <c r="R9" s="19" t="n">
        <v>13</v>
      </c>
      <c r="S9" s="19" t="n">
        <v>14</v>
      </c>
      <c r="T9" s="21" t="n">
        <v>15</v>
      </c>
      <c r="U9" s="20" t="n">
        <v>16</v>
      </c>
      <c r="V9" s="20" t="n">
        <v>17</v>
      </c>
      <c r="W9" s="20" t="n">
        <v>18</v>
      </c>
      <c r="X9" s="19" t="n">
        <v>19</v>
      </c>
      <c r="Y9" s="19" t="n">
        <v>20</v>
      </c>
      <c r="Z9" s="19" t="n">
        <v>21</v>
      </c>
      <c r="AA9" s="19" t="n">
        <v>22</v>
      </c>
      <c r="AB9" s="19" t="n">
        <v>23</v>
      </c>
      <c r="AC9" s="20" t="n">
        <v>24</v>
      </c>
      <c r="AD9" s="20" t="n">
        <v>25</v>
      </c>
      <c r="AE9" s="19" t="n">
        <v>26</v>
      </c>
      <c r="AF9" s="19" t="n">
        <v>27</v>
      </c>
      <c r="AG9" s="19" t="n">
        <v>28</v>
      </c>
      <c r="AH9" s="19" t="n">
        <v>29</v>
      </c>
      <c r="AI9" s="22"/>
      <c r="AJ9" s="23"/>
      <c r="AK9" s="24" t="s">
        <v>13</v>
      </c>
      <c r="AL9" s="25" t="s">
        <v>14</v>
      </c>
      <c r="AM9" s="26" t="s">
        <v>15</v>
      </c>
      <c r="AN9" s="27" t="s">
        <v>16</v>
      </c>
      <c r="AO9" s="28" t="s">
        <v>17</v>
      </c>
    </row>
    <row r="10" s="45" customFormat="true" ht="10.5" hidden="false" customHeight="true" outlineLevel="0" collapsed="false">
      <c r="A10" s="29" t="n">
        <v>1</v>
      </c>
      <c r="B10" s="30" t="s">
        <v>18</v>
      </c>
      <c r="C10" s="31" t="s">
        <v>19</v>
      </c>
      <c r="D10" s="32" t="n">
        <v>0.5</v>
      </c>
      <c r="E10" s="33" t="n">
        <v>0.154166666666667</v>
      </c>
      <c r="F10" s="34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6"/>
      <c r="Y10" s="35"/>
      <c r="Z10" s="36"/>
      <c r="AA10" s="36" t="n">
        <v>0.333333333333333</v>
      </c>
      <c r="AB10" s="36"/>
      <c r="AC10" s="37"/>
      <c r="AD10" s="35"/>
      <c r="AE10" s="36"/>
      <c r="AF10" s="36"/>
      <c r="AG10" s="36"/>
      <c r="AH10" s="36"/>
      <c r="AI10" s="38"/>
      <c r="AJ10" s="39"/>
      <c r="AK10" s="40" t="n">
        <f aca="false">COUNTIF(F100:AJ101, "&gt;1")</f>
        <v>1</v>
      </c>
      <c r="AL10" s="41" t="n">
        <f aca="false">SUM(F100:AJ101)</f>
        <v>12</v>
      </c>
      <c r="AM10" s="42" t="n">
        <f aca="false">AN10*3.7</f>
        <v>74</v>
      </c>
      <c r="AN10" s="43" t="n">
        <v>20</v>
      </c>
      <c r="AO10" s="44" t="n">
        <v>2.5</v>
      </c>
    </row>
    <row r="11" s="45" customFormat="true" ht="10.5" hidden="false" customHeight="true" outlineLevel="0" collapsed="false">
      <c r="A11" s="29"/>
      <c r="B11" s="30"/>
      <c r="C11" s="31"/>
      <c r="D11" s="32"/>
      <c r="E11" s="33"/>
      <c r="F11" s="46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8"/>
      <c r="Y11" s="47"/>
      <c r="Z11" s="48"/>
      <c r="AA11" s="48" t="n">
        <v>0.833333333333333</v>
      </c>
      <c r="AB11" s="48"/>
      <c r="AC11" s="49"/>
      <c r="AD11" s="47"/>
      <c r="AE11" s="48"/>
      <c r="AF11" s="48"/>
      <c r="AG11" s="48"/>
      <c r="AH11" s="48"/>
      <c r="AI11" s="50"/>
      <c r="AJ11" s="51"/>
      <c r="AK11" s="40"/>
      <c r="AL11" s="41"/>
      <c r="AM11" s="42"/>
      <c r="AN11" s="43"/>
      <c r="AO11" s="44"/>
    </row>
    <row r="12" s="45" customFormat="true" ht="10.5" hidden="false" customHeight="true" outlineLevel="0" collapsed="false">
      <c r="A12" s="29" t="n">
        <v>2</v>
      </c>
      <c r="B12" s="30" t="s">
        <v>20</v>
      </c>
      <c r="C12" s="52" t="s">
        <v>19</v>
      </c>
      <c r="D12" s="32" t="n">
        <v>0.5</v>
      </c>
      <c r="E12" s="53" t="n">
        <v>0.154166666666667</v>
      </c>
      <c r="F12" s="54"/>
      <c r="G12" s="35"/>
      <c r="H12" s="35"/>
      <c r="I12" s="35"/>
      <c r="J12" s="55"/>
      <c r="K12" s="36"/>
      <c r="L12" s="36"/>
      <c r="M12" s="36"/>
      <c r="N12" s="56"/>
      <c r="O12" s="37"/>
      <c r="P12" s="37"/>
      <c r="Q12" s="36"/>
      <c r="R12" s="36"/>
      <c r="S12" s="55"/>
      <c r="T12" s="35"/>
      <c r="U12" s="35"/>
      <c r="V12" s="35"/>
      <c r="W12" s="35"/>
      <c r="X12" s="36"/>
      <c r="Y12" s="36" t="n">
        <v>0.333333333333333</v>
      </c>
      <c r="Z12" s="35"/>
      <c r="AA12" s="36"/>
      <c r="AB12" s="35"/>
      <c r="AC12" s="57"/>
      <c r="AD12" s="58"/>
      <c r="AE12" s="35"/>
      <c r="AF12" s="35"/>
      <c r="AG12" s="35"/>
      <c r="AH12" s="35"/>
      <c r="AI12" s="59"/>
      <c r="AJ12" s="60"/>
      <c r="AK12" s="40" t="n">
        <f aca="false">COUNTIF(F102:AJ103, "&gt;1")</f>
        <v>1</v>
      </c>
      <c r="AL12" s="41" t="n">
        <f aca="false">SUM(F102:AJ103)</f>
        <v>12</v>
      </c>
      <c r="AM12" s="42" t="n">
        <f aca="false">AN12*3.7</f>
        <v>74</v>
      </c>
      <c r="AN12" s="61" t="n">
        <v>20</v>
      </c>
      <c r="AO12" s="62" t="n">
        <v>48</v>
      </c>
    </row>
    <row r="13" s="45" customFormat="true" ht="10.5" hidden="false" customHeight="true" outlineLevel="0" collapsed="false">
      <c r="A13" s="29"/>
      <c r="B13" s="30"/>
      <c r="C13" s="52"/>
      <c r="D13" s="32"/>
      <c r="E13" s="53"/>
      <c r="F13" s="63"/>
      <c r="G13" s="35"/>
      <c r="H13" s="64"/>
      <c r="I13" s="65"/>
      <c r="J13" s="66"/>
      <c r="K13" s="67"/>
      <c r="L13" s="67"/>
      <c r="M13" s="67"/>
      <c r="N13" s="64"/>
      <c r="O13" s="58"/>
      <c r="P13" s="58"/>
      <c r="Q13" s="67"/>
      <c r="R13" s="68"/>
      <c r="S13" s="66"/>
      <c r="T13" s="64"/>
      <c r="U13" s="64"/>
      <c r="V13" s="64"/>
      <c r="W13" s="64"/>
      <c r="X13" s="67"/>
      <c r="Y13" s="67" t="n">
        <v>0.833333333333333</v>
      </c>
      <c r="Z13" s="64"/>
      <c r="AA13" s="67"/>
      <c r="AB13" s="65"/>
      <c r="AC13" s="69"/>
      <c r="AD13" s="70"/>
      <c r="AE13" s="71"/>
      <c r="AF13" s="64"/>
      <c r="AG13" s="64"/>
      <c r="AH13" s="64"/>
      <c r="AI13" s="72"/>
      <c r="AJ13" s="73"/>
      <c r="AK13" s="40"/>
      <c r="AL13" s="41"/>
      <c r="AM13" s="42"/>
      <c r="AN13" s="61"/>
      <c r="AO13" s="62"/>
    </row>
    <row r="14" s="45" customFormat="true" ht="10.5" hidden="false" customHeight="true" outlineLevel="0" collapsed="false">
      <c r="A14" s="29" t="n">
        <v>3</v>
      </c>
      <c r="B14" s="30" t="s">
        <v>21</v>
      </c>
      <c r="C14" s="52" t="s">
        <v>19</v>
      </c>
      <c r="D14" s="32" t="n">
        <v>0.25</v>
      </c>
      <c r="E14" s="33" t="n">
        <v>0.115277777777778</v>
      </c>
      <c r="F14" s="74"/>
      <c r="G14" s="75"/>
      <c r="H14" s="76" t="n">
        <v>0.833333333333333</v>
      </c>
      <c r="I14" s="77" t="n">
        <v>0</v>
      </c>
      <c r="J14" s="78"/>
      <c r="K14" s="71"/>
      <c r="L14" s="78"/>
      <c r="M14" s="78"/>
      <c r="N14" s="78"/>
      <c r="O14" s="77"/>
      <c r="P14" s="77"/>
      <c r="Q14" s="71"/>
      <c r="R14" s="78"/>
      <c r="S14" s="71"/>
      <c r="T14" s="78"/>
      <c r="U14" s="77"/>
      <c r="V14" s="77"/>
      <c r="W14" s="77"/>
      <c r="X14" s="75"/>
      <c r="Y14" s="75"/>
      <c r="Z14" s="75"/>
      <c r="AA14" s="78"/>
      <c r="AB14" s="78"/>
      <c r="AC14" s="77"/>
      <c r="AD14" s="77"/>
      <c r="AE14" s="79"/>
      <c r="AF14" s="78"/>
      <c r="AG14" s="78"/>
      <c r="AH14" s="78"/>
      <c r="AI14" s="80"/>
      <c r="AJ14" s="81"/>
      <c r="AK14" s="40" t="n">
        <f aca="false">COUNTIF(F104:AJ105, "&gt;1")</f>
        <v>2</v>
      </c>
      <c r="AL14" s="41" t="e">
        <f aca="false">SUM(F104:AJ105)</f>
        <v>#REF!</v>
      </c>
      <c r="AM14" s="42" t="n">
        <f aca="false">AN14*1.85</f>
        <v>37</v>
      </c>
      <c r="AN14" s="61" t="n">
        <v>20</v>
      </c>
      <c r="AO14" s="62" t="n">
        <v>38</v>
      </c>
    </row>
    <row r="15" s="45" customFormat="true" ht="10.5" hidden="false" customHeight="true" outlineLevel="0" collapsed="false">
      <c r="A15" s="29"/>
      <c r="B15" s="30"/>
      <c r="C15" s="52"/>
      <c r="D15" s="32"/>
      <c r="E15" s="33"/>
      <c r="F15" s="82"/>
      <c r="G15" s="67"/>
      <c r="H15" s="58" t="n">
        <v>0</v>
      </c>
      <c r="I15" s="58" t="n">
        <v>0.333333333333333</v>
      </c>
      <c r="J15" s="83"/>
      <c r="K15" s="64"/>
      <c r="L15" s="67"/>
      <c r="M15" s="67"/>
      <c r="N15" s="67"/>
      <c r="O15" s="58"/>
      <c r="P15" s="58"/>
      <c r="Q15" s="64"/>
      <c r="R15" s="67"/>
      <c r="S15" s="64"/>
      <c r="T15" s="67"/>
      <c r="U15" s="58"/>
      <c r="V15" s="58"/>
      <c r="W15" s="58"/>
      <c r="X15" s="67"/>
      <c r="Y15" s="67"/>
      <c r="Z15" s="67"/>
      <c r="AA15" s="67"/>
      <c r="AB15" s="67"/>
      <c r="AC15" s="58"/>
      <c r="AD15" s="58"/>
      <c r="AE15" s="67"/>
      <c r="AF15" s="67"/>
      <c r="AG15" s="67"/>
      <c r="AH15" s="67"/>
      <c r="AI15" s="72"/>
      <c r="AJ15" s="73"/>
      <c r="AK15" s="40"/>
      <c r="AL15" s="41"/>
      <c r="AM15" s="42"/>
      <c r="AN15" s="61"/>
      <c r="AO15" s="62"/>
    </row>
    <row r="16" s="45" customFormat="true" ht="10.5" hidden="false" customHeight="true" outlineLevel="0" collapsed="false">
      <c r="A16" s="29" t="n">
        <v>4</v>
      </c>
      <c r="B16" s="30" t="s">
        <v>22</v>
      </c>
      <c r="C16" s="52" t="s">
        <v>19</v>
      </c>
      <c r="D16" s="32" t="n">
        <v>0.25</v>
      </c>
      <c r="E16" s="33" t="n">
        <v>0.0770833333333333</v>
      </c>
      <c r="F16" s="84"/>
      <c r="G16" s="71"/>
      <c r="H16" s="71"/>
      <c r="I16" s="71"/>
      <c r="J16" s="78" t="n">
        <v>0.833333333333333</v>
      </c>
      <c r="K16" s="78" t="n">
        <v>0</v>
      </c>
      <c r="L16" s="78"/>
      <c r="M16" s="78"/>
      <c r="N16" s="78"/>
      <c r="O16" s="77" t="n">
        <v>0.333333333333333</v>
      </c>
      <c r="P16" s="77" t="n">
        <v>0</v>
      </c>
      <c r="Q16" s="78"/>
      <c r="R16" s="78"/>
      <c r="S16" s="78"/>
      <c r="T16" s="71"/>
      <c r="U16" s="71"/>
      <c r="V16" s="71"/>
      <c r="W16" s="71"/>
      <c r="X16" s="71"/>
      <c r="Y16" s="78"/>
      <c r="Z16" s="78"/>
      <c r="AA16" s="78"/>
      <c r="AB16" s="78"/>
      <c r="AC16" s="77"/>
      <c r="AD16" s="77"/>
      <c r="AE16" s="78"/>
      <c r="AF16" s="78"/>
      <c r="AG16" s="78"/>
      <c r="AH16" s="78"/>
      <c r="AI16" s="80"/>
      <c r="AJ16" s="85"/>
      <c r="AK16" s="40" t="n">
        <f aca="false">COUNTIF(F106:AJ107, "&gt;1")</f>
        <v>4</v>
      </c>
      <c r="AL16" s="41" t="n">
        <f aca="false">SUM(F106:AJ107)</f>
        <v>36</v>
      </c>
      <c r="AM16" s="42" t="n">
        <f aca="false">AN16*1.85</f>
        <v>37</v>
      </c>
      <c r="AN16" s="86" t="n">
        <v>20</v>
      </c>
      <c r="AO16" s="62"/>
    </row>
    <row r="17" s="45" customFormat="true" ht="10.5" hidden="false" customHeight="true" outlineLevel="0" collapsed="false">
      <c r="A17" s="29"/>
      <c r="B17" s="30"/>
      <c r="C17" s="52"/>
      <c r="D17" s="32"/>
      <c r="E17" s="33"/>
      <c r="F17" s="87"/>
      <c r="G17" s="64"/>
      <c r="H17" s="64"/>
      <c r="I17" s="64"/>
      <c r="J17" s="67" t="n">
        <v>0</v>
      </c>
      <c r="K17" s="67" t="n">
        <v>0.333333333333333</v>
      </c>
      <c r="L17" s="67"/>
      <c r="M17" s="67"/>
      <c r="N17" s="67"/>
      <c r="O17" s="58" t="n">
        <v>0</v>
      </c>
      <c r="P17" s="58" t="n">
        <v>0.333333333333333</v>
      </c>
      <c r="Q17" s="67"/>
      <c r="R17" s="67"/>
      <c r="S17" s="67"/>
      <c r="T17" s="64"/>
      <c r="U17" s="64"/>
      <c r="V17" s="64"/>
      <c r="W17" s="64"/>
      <c r="X17" s="64"/>
      <c r="Y17" s="67"/>
      <c r="Z17" s="67"/>
      <c r="AA17" s="67"/>
      <c r="AB17" s="67"/>
      <c r="AC17" s="58"/>
      <c r="AD17" s="58"/>
      <c r="AE17" s="67"/>
      <c r="AF17" s="67"/>
      <c r="AG17" s="67"/>
      <c r="AH17" s="67"/>
      <c r="AI17" s="72"/>
      <c r="AJ17" s="88"/>
      <c r="AK17" s="40"/>
      <c r="AL17" s="41"/>
      <c r="AM17" s="42"/>
      <c r="AN17" s="86"/>
      <c r="AO17" s="62"/>
    </row>
    <row r="18" s="45" customFormat="true" ht="10.5" hidden="false" customHeight="true" outlineLevel="0" collapsed="false">
      <c r="A18" s="29" t="n">
        <v>5</v>
      </c>
      <c r="B18" s="30" t="s">
        <v>23</v>
      </c>
      <c r="C18" s="52" t="s">
        <v>24</v>
      </c>
      <c r="D18" s="89" t="n">
        <v>0.5</v>
      </c>
      <c r="E18" s="33" t="n">
        <v>0.193055555555556</v>
      </c>
      <c r="F18" s="55"/>
      <c r="G18" s="36" t="n">
        <v>0.333333333333333</v>
      </c>
      <c r="H18" s="37" t="n">
        <v>0</v>
      </c>
      <c r="I18" s="37"/>
      <c r="J18" s="36"/>
      <c r="K18" s="36"/>
      <c r="L18" s="36"/>
      <c r="M18" s="36"/>
      <c r="N18" s="90"/>
      <c r="O18" s="91"/>
      <c r="P18" s="35"/>
      <c r="Q18" s="35"/>
      <c r="R18" s="35"/>
      <c r="S18" s="35"/>
      <c r="T18" s="64"/>
      <c r="U18" s="71"/>
      <c r="V18" s="71"/>
      <c r="W18" s="71"/>
      <c r="X18" s="35"/>
      <c r="Y18" s="35"/>
      <c r="Z18" s="35"/>
      <c r="AA18" s="35"/>
      <c r="AB18" s="35"/>
      <c r="AC18" s="35"/>
      <c r="AD18" s="35"/>
      <c r="AE18" s="36"/>
      <c r="AF18" s="36"/>
      <c r="AG18" s="36"/>
      <c r="AH18" s="36"/>
      <c r="AI18" s="38"/>
      <c r="AJ18" s="92"/>
      <c r="AK18" s="40" t="n">
        <f aca="false">COUNTIF(F108:AJ109, "&gt;1")</f>
        <v>2</v>
      </c>
      <c r="AL18" s="41" t="e">
        <f aca="false">SUM(F108:AJ109)</f>
        <v>#REF!</v>
      </c>
      <c r="AM18" s="42" t="n">
        <v>93</v>
      </c>
      <c r="AN18" s="86" t="n">
        <v>20</v>
      </c>
      <c r="AO18" s="62" t="n">
        <v>85</v>
      </c>
    </row>
    <row r="19" s="45" customFormat="true" ht="10.5" hidden="false" customHeight="true" outlineLevel="0" collapsed="false">
      <c r="A19" s="29"/>
      <c r="B19" s="30"/>
      <c r="C19" s="52"/>
      <c r="D19" s="89"/>
      <c r="E19" s="33"/>
      <c r="F19" s="87"/>
      <c r="G19" s="67" t="n">
        <v>1</v>
      </c>
      <c r="H19" s="58" t="n">
        <v>0.333333333333333</v>
      </c>
      <c r="I19" s="58"/>
      <c r="J19" s="67"/>
      <c r="K19" s="67"/>
      <c r="L19" s="67"/>
      <c r="M19" s="67"/>
      <c r="N19" s="93"/>
      <c r="O19" s="94"/>
      <c r="P19" s="64"/>
      <c r="Q19" s="64"/>
      <c r="R19" s="64"/>
      <c r="S19" s="64"/>
      <c r="T19" s="95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7"/>
      <c r="AF19" s="67"/>
      <c r="AG19" s="67"/>
      <c r="AH19" s="67"/>
      <c r="AI19" s="72"/>
      <c r="AJ19" s="96"/>
      <c r="AK19" s="40"/>
      <c r="AL19" s="41"/>
      <c r="AM19" s="42"/>
      <c r="AN19" s="86"/>
      <c r="AO19" s="62"/>
    </row>
    <row r="20" s="45" customFormat="true" ht="10.5" hidden="false" customHeight="true" outlineLevel="0" collapsed="false">
      <c r="A20" s="29" t="n">
        <v>6</v>
      </c>
      <c r="B20" s="30" t="s">
        <v>25</v>
      </c>
      <c r="C20" s="52" t="s">
        <v>26</v>
      </c>
      <c r="D20" s="89" t="s">
        <v>27</v>
      </c>
      <c r="E20" s="33" t="n">
        <v>0.0381944444444444</v>
      </c>
      <c r="F20" s="67"/>
      <c r="G20" s="36"/>
      <c r="H20" s="37"/>
      <c r="I20" s="37"/>
      <c r="J20" s="36"/>
      <c r="K20" s="35"/>
      <c r="L20" s="35"/>
      <c r="M20" s="36" t="n">
        <v>0.333333333333333</v>
      </c>
      <c r="N20" s="36"/>
      <c r="O20" s="37"/>
      <c r="P20" s="37"/>
      <c r="Q20" s="36"/>
      <c r="R20" s="35"/>
      <c r="S20" s="35"/>
      <c r="T20" s="36"/>
      <c r="U20" s="37"/>
      <c r="V20" s="37"/>
      <c r="W20" s="37"/>
      <c r="X20" s="36"/>
      <c r="Y20" s="35"/>
      <c r="Z20" s="71"/>
      <c r="AA20" s="36"/>
      <c r="AB20" s="36" t="n">
        <v>0.333333333333333</v>
      </c>
      <c r="AC20" s="37"/>
      <c r="AD20" s="37" t="n">
        <v>0.833333333333333</v>
      </c>
      <c r="AE20" s="36" t="n">
        <v>0</v>
      </c>
      <c r="AF20" s="35"/>
      <c r="AG20" s="35"/>
      <c r="AH20" s="36"/>
      <c r="AI20" s="38"/>
      <c r="AJ20" s="60"/>
      <c r="AK20" s="40" t="n">
        <f aca="false">COUNTIF(F110:AJ111, "&gt;1")</f>
        <v>4</v>
      </c>
      <c r="AL20" s="41" t="n">
        <f aca="false">SUM(F110:AJ111)</f>
        <v>36</v>
      </c>
      <c r="AM20" s="42" t="n">
        <f aca="false">AN20*1.85</f>
        <v>37</v>
      </c>
      <c r="AN20" s="86" t="n">
        <v>20</v>
      </c>
      <c r="AO20" s="62" t="n">
        <v>42</v>
      </c>
      <c r="AP20" s="45" t="s">
        <v>28</v>
      </c>
    </row>
    <row r="21" s="45" customFormat="true" ht="10.5" hidden="false" customHeight="true" outlineLevel="0" collapsed="false">
      <c r="A21" s="29"/>
      <c r="B21" s="30"/>
      <c r="C21" s="52"/>
      <c r="D21" s="89"/>
      <c r="E21" s="33"/>
      <c r="F21" s="97"/>
      <c r="G21" s="79"/>
      <c r="H21" s="58"/>
      <c r="I21" s="58"/>
      <c r="J21" s="67"/>
      <c r="K21" s="64"/>
      <c r="L21" s="64"/>
      <c r="M21" s="67" t="n">
        <v>0.833333333333333</v>
      </c>
      <c r="N21" s="67"/>
      <c r="O21" s="58"/>
      <c r="P21" s="58"/>
      <c r="Q21" s="67"/>
      <c r="R21" s="64"/>
      <c r="S21" s="64"/>
      <c r="T21" s="67"/>
      <c r="U21" s="58"/>
      <c r="V21" s="58"/>
      <c r="W21" s="58"/>
      <c r="X21" s="67"/>
      <c r="Y21" s="64"/>
      <c r="Z21" s="64"/>
      <c r="AA21" s="67"/>
      <c r="AB21" s="67" t="n">
        <v>0.833333333333333</v>
      </c>
      <c r="AC21" s="58"/>
      <c r="AD21" s="58" t="n">
        <v>0</v>
      </c>
      <c r="AE21" s="67" t="n">
        <v>0.333333333333333</v>
      </c>
      <c r="AF21" s="64"/>
      <c r="AG21" s="64"/>
      <c r="AH21" s="67"/>
      <c r="AI21" s="72"/>
      <c r="AJ21" s="73"/>
      <c r="AK21" s="40"/>
      <c r="AL21" s="41"/>
      <c r="AM21" s="42"/>
      <c r="AN21" s="86"/>
      <c r="AO21" s="62"/>
      <c r="AP21" s="45" t="s">
        <v>29</v>
      </c>
    </row>
    <row r="22" s="45" customFormat="true" ht="10.5" hidden="false" customHeight="true" outlineLevel="0" collapsed="false">
      <c r="A22" s="98" t="n">
        <v>7</v>
      </c>
      <c r="B22" s="30" t="s">
        <v>30</v>
      </c>
      <c r="C22" s="52" t="s">
        <v>31</v>
      </c>
      <c r="D22" s="89" t="n">
        <v>0.5</v>
      </c>
      <c r="E22" s="33" t="n">
        <v>0.0381944444444444</v>
      </c>
      <c r="F22" s="99"/>
      <c r="G22" s="35"/>
      <c r="H22" s="35"/>
      <c r="I22" s="35"/>
      <c r="J22" s="36"/>
      <c r="K22" s="36" t="n">
        <v>0.333333333333333</v>
      </c>
      <c r="L22" s="36"/>
      <c r="M22" s="36"/>
      <c r="N22" s="36"/>
      <c r="O22" s="70"/>
      <c r="P22" s="37"/>
      <c r="Q22" s="36"/>
      <c r="R22" s="35"/>
      <c r="S22" s="35"/>
      <c r="T22" s="35"/>
      <c r="U22" s="37"/>
      <c r="V22" s="37"/>
      <c r="W22" s="37"/>
      <c r="X22" s="36"/>
      <c r="Y22" s="36"/>
      <c r="Z22" s="36"/>
      <c r="AA22" s="36"/>
      <c r="AB22" s="35"/>
      <c r="AC22" s="35"/>
      <c r="AD22" s="35"/>
      <c r="AE22" s="35"/>
      <c r="AF22" s="36" t="n">
        <v>0.333333333333333</v>
      </c>
      <c r="AG22" s="36"/>
      <c r="AH22" s="36" t="n">
        <v>0.833333333333333</v>
      </c>
      <c r="AI22" s="38"/>
      <c r="AJ22" s="36"/>
      <c r="AK22" s="40" t="n">
        <f aca="false">COUNTIF(F112:AJ113, "&gt;1")</f>
        <v>3</v>
      </c>
      <c r="AL22" s="41" t="e">
        <f aca="false">SUM(F112:AJ113)</f>
        <v>#REF!</v>
      </c>
      <c r="AM22" s="42" t="n">
        <f aca="false">AN22*1.85</f>
        <v>37</v>
      </c>
      <c r="AN22" s="86" t="n">
        <v>20</v>
      </c>
      <c r="AO22" s="62" t="n">
        <v>38</v>
      </c>
      <c r="AP22" s="45" t="s">
        <v>32</v>
      </c>
    </row>
    <row r="23" s="45" customFormat="true" ht="10.5" hidden="false" customHeight="true" outlineLevel="0" collapsed="false">
      <c r="A23" s="98"/>
      <c r="B23" s="30"/>
      <c r="C23" s="52"/>
      <c r="D23" s="89"/>
      <c r="E23" s="33"/>
      <c r="F23" s="100"/>
      <c r="G23" s="64"/>
      <c r="H23" s="64"/>
      <c r="I23" s="64"/>
      <c r="J23" s="67"/>
      <c r="K23" s="67" t="n">
        <v>0.833333333333333</v>
      </c>
      <c r="L23" s="67"/>
      <c r="M23" s="67"/>
      <c r="N23" s="67"/>
      <c r="O23" s="37"/>
      <c r="P23" s="58"/>
      <c r="Q23" s="67"/>
      <c r="R23" s="64"/>
      <c r="S23" s="64"/>
      <c r="T23" s="64"/>
      <c r="U23" s="58"/>
      <c r="V23" s="58"/>
      <c r="W23" s="58"/>
      <c r="X23" s="67"/>
      <c r="Y23" s="36"/>
      <c r="Z23" s="67"/>
      <c r="AA23" s="67"/>
      <c r="AB23" s="64"/>
      <c r="AC23" s="64"/>
      <c r="AD23" s="64"/>
      <c r="AE23" s="35"/>
      <c r="AF23" s="67" t="n">
        <v>0.833333333333333</v>
      </c>
      <c r="AG23" s="67"/>
      <c r="AH23" s="67" t="n">
        <v>0</v>
      </c>
      <c r="AI23" s="72"/>
      <c r="AJ23" s="67"/>
      <c r="AK23" s="40"/>
      <c r="AL23" s="41"/>
      <c r="AM23" s="42"/>
      <c r="AN23" s="86"/>
      <c r="AO23" s="62"/>
    </row>
    <row r="24" s="45" customFormat="true" ht="10.5" hidden="false" customHeight="true" outlineLevel="0" collapsed="false">
      <c r="A24" s="101" t="n">
        <v>8</v>
      </c>
      <c r="B24" s="102" t="s">
        <v>33</v>
      </c>
      <c r="C24" s="52" t="s">
        <v>31</v>
      </c>
      <c r="D24" s="89" t="n">
        <v>0.5</v>
      </c>
      <c r="E24" s="33" t="n">
        <v>0.0770833333333333</v>
      </c>
      <c r="F24" s="99"/>
      <c r="G24" s="36"/>
      <c r="H24" s="58" t="n">
        <v>0.333333333333333</v>
      </c>
      <c r="I24" s="35"/>
      <c r="J24" s="35"/>
      <c r="K24" s="36"/>
      <c r="L24" s="36"/>
      <c r="M24" s="36"/>
      <c r="N24" s="36"/>
      <c r="O24" s="37"/>
      <c r="P24" s="35"/>
      <c r="Q24" s="35"/>
      <c r="R24" s="103" t="n">
        <v>0.833333333333333</v>
      </c>
      <c r="S24" s="36" t="n">
        <v>0</v>
      </c>
      <c r="T24" s="36"/>
      <c r="U24" s="35"/>
      <c r="V24" s="35"/>
      <c r="W24" s="35"/>
      <c r="X24" s="35"/>
      <c r="Y24" s="79"/>
      <c r="Z24" s="36"/>
      <c r="AA24" s="35"/>
      <c r="AB24" s="36"/>
      <c r="AC24" s="37"/>
      <c r="AD24" s="35"/>
      <c r="AE24" s="95"/>
      <c r="AF24" s="35"/>
      <c r="AG24" s="36"/>
      <c r="AH24" s="36"/>
      <c r="AI24" s="38"/>
      <c r="AJ24" s="60"/>
      <c r="AK24" s="40" t="n">
        <f aca="false">COUNTIF(F114:AJ115, "&gt;1")</f>
        <v>2</v>
      </c>
      <c r="AL24" s="41" t="e">
        <f aca="false">SUM(F114:AJ115)</f>
        <v>#REF!</v>
      </c>
      <c r="AM24" s="42" t="n">
        <f aca="false">AN24*1.85</f>
        <v>37</v>
      </c>
      <c r="AN24" s="86" t="n">
        <v>20</v>
      </c>
      <c r="AO24" s="62" t="n">
        <v>62</v>
      </c>
    </row>
    <row r="25" s="45" customFormat="true" ht="10.5" hidden="false" customHeight="true" outlineLevel="0" collapsed="false">
      <c r="A25" s="104"/>
      <c r="B25" s="102"/>
      <c r="C25" s="52"/>
      <c r="D25" s="89"/>
      <c r="E25" s="33"/>
      <c r="F25" s="100"/>
      <c r="G25" s="67"/>
      <c r="H25" s="105" t="n">
        <v>0.833333333333333</v>
      </c>
      <c r="I25" s="64"/>
      <c r="J25" s="64"/>
      <c r="K25" s="67"/>
      <c r="L25" s="67"/>
      <c r="M25" s="67"/>
      <c r="N25" s="67"/>
      <c r="O25" s="58"/>
      <c r="P25" s="64"/>
      <c r="Q25" s="64"/>
      <c r="R25" s="106" t="n">
        <v>0</v>
      </c>
      <c r="S25" s="67" t="n">
        <v>0.333333333333333</v>
      </c>
      <c r="T25" s="67"/>
      <c r="U25" s="64"/>
      <c r="V25" s="64"/>
      <c r="W25" s="64"/>
      <c r="X25" s="64"/>
      <c r="Y25" s="48"/>
      <c r="Z25" s="48"/>
      <c r="AA25" s="47"/>
      <c r="AB25" s="48"/>
      <c r="AC25" s="49"/>
      <c r="AD25" s="64"/>
      <c r="AE25" s="64"/>
      <c r="AF25" s="64"/>
      <c r="AG25" s="67"/>
      <c r="AH25" s="67"/>
      <c r="AI25" s="72"/>
      <c r="AJ25" s="73"/>
      <c r="AK25" s="40"/>
      <c r="AL25" s="41"/>
      <c r="AM25" s="42"/>
      <c r="AN25" s="86"/>
      <c r="AO25" s="62"/>
    </row>
    <row r="26" s="45" customFormat="true" ht="10.5" hidden="false" customHeight="true" outlineLevel="0" collapsed="false">
      <c r="A26" s="101" t="n">
        <v>9</v>
      </c>
      <c r="B26" s="107" t="s">
        <v>34</v>
      </c>
      <c r="C26" s="52" t="s">
        <v>31</v>
      </c>
      <c r="D26" s="89" t="n">
        <v>0.5</v>
      </c>
      <c r="E26" s="33" t="n">
        <v>0.23125</v>
      </c>
      <c r="F26" s="55"/>
      <c r="G26" s="90"/>
      <c r="H26" s="108"/>
      <c r="I26" s="108"/>
      <c r="J26" s="90"/>
      <c r="K26" s="90"/>
      <c r="L26" s="90" t="n">
        <v>0.333333333333333</v>
      </c>
      <c r="M26" s="90" t="n">
        <v>0</v>
      </c>
      <c r="N26" s="90"/>
      <c r="O26" s="108"/>
      <c r="P26" s="108"/>
      <c r="Q26" s="90" t="n">
        <v>0.833333333333333</v>
      </c>
      <c r="R26" s="78" t="n">
        <v>0</v>
      </c>
      <c r="S26" s="36" t="n">
        <v>0.333333333333333</v>
      </c>
      <c r="T26" s="36" t="n">
        <v>0</v>
      </c>
      <c r="U26" s="108"/>
      <c r="V26" s="37"/>
      <c r="W26" s="37"/>
      <c r="Z26" s="90"/>
      <c r="AA26" s="36"/>
      <c r="AB26" s="36"/>
      <c r="AC26" s="37"/>
      <c r="AD26" s="37"/>
      <c r="AE26" s="36" t="n">
        <v>0.833333333333333</v>
      </c>
      <c r="AF26" s="103" t="n">
        <v>0</v>
      </c>
      <c r="AG26" s="36"/>
      <c r="AH26" s="36"/>
      <c r="AI26" s="38"/>
      <c r="AJ26" s="36"/>
      <c r="AK26" s="40" t="n">
        <f aca="false">COUNTIF(F116:AJ117, "&gt;1")</f>
        <v>7</v>
      </c>
      <c r="AL26" s="41" t="e">
        <f aca="false">SUM(F116:AJ117)</f>
        <v>#REF!</v>
      </c>
      <c r="AM26" s="42" t="n">
        <f aca="false">AN26*1.85</f>
        <v>37</v>
      </c>
      <c r="AN26" s="86" t="n">
        <v>20</v>
      </c>
      <c r="AO26" s="62"/>
    </row>
    <row r="27" s="45" customFormat="true" ht="10.5" hidden="false" customHeight="true" outlineLevel="0" collapsed="false">
      <c r="A27" s="104"/>
      <c r="B27" s="107"/>
      <c r="C27" s="52"/>
      <c r="D27" s="89"/>
      <c r="E27" s="33"/>
      <c r="F27" s="87"/>
      <c r="G27" s="93"/>
      <c r="H27" s="37"/>
      <c r="I27" s="109"/>
      <c r="J27" s="93"/>
      <c r="K27" s="93"/>
      <c r="L27" s="93" t="n">
        <v>1</v>
      </c>
      <c r="M27" s="93" t="n">
        <v>0.333333333333333</v>
      </c>
      <c r="N27" s="93"/>
      <c r="O27" s="109"/>
      <c r="P27" s="109"/>
      <c r="Q27" s="36" t="n">
        <v>0</v>
      </c>
      <c r="R27" s="67" t="n">
        <v>0.333333333333333</v>
      </c>
      <c r="S27" s="67" t="n">
        <v>1</v>
      </c>
      <c r="T27" s="36" t="n">
        <v>0.333333333333333</v>
      </c>
      <c r="U27" s="109"/>
      <c r="V27" s="58"/>
      <c r="W27" s="58"/>
      <c r="Z27" s="93"/>
      <c r="AA27" s="67"/>
      <c r="AB27" s="67"/>
      <c r="AC27" s="58"/>
      <c r="AD27" s="58"/>
      <c r="AE27" s="67" t="n">
        <v>0</v>
      </c>
      <c r="AF27" s="106" t="n">
        <v>0.333333333333333</v>
      </c>
      <c r="AG27" s="67"/>
      <c r="AH27" s="67"/>
      <c r="AI27" s="72"/>
      <c r="AJ27" s="67"/>
      <c r="AK27" s="40"/>
      <c r="AL27" s="41"/>
      <c r="AM27" s="42"/>
      <c r="AN27" s="86"/>
      <c r="AO27" s="62"/>
    </row>
    <row r="28" s="45" customFormat="true" ht="10.5" hidden="false" customHeight="true" outlineLevel="0" collapsed="false">
      <c r="A28" s="110" t="n">
        <v>10</v>
      </c>
      <c r="B28" s="30" t="s">
        <v>35</v>
      </c>
      <c r="C28" s="52" t="s">
        <v>31</v>
      </c>
      <c r="D28" s="89" t="n">
        <v>0.5</v>
      </c>
      <c r="E28" s="33" t="n">
        <v>0.0770833333333333</v>
      </c>
      <c r="F28" s="55" t="n">
        <v>0.333333333333333</v>
      </c>
      <c r="G28" s="103"/>
      <c r="H28" s="70"/>
      <c r="I28" s="111"/>
      <c r="J28" s="36" t="n">
        <v>0.333333333333333</v>
      </c>
      <c r="K28" s="36"/>
      <c r="L28" s="35"/>
      <c r="M28" s="36"/>
      <c r="N28" s="36" t="n">
        <v>0.333333333333333</v>
      </c>
      <c r="O28" s="37"/>
      <c r="P28" s="37"/>
      <c r="Q28" s="112"/>
      <c r="R28" s="35"/>
      <c r="S28" s="35"/>
      <c r="T28" s="35"/>
      <c r="U28" s="37" t="n">
        <v>0.333333333333333</v>
      </c>
      <c r="V28" s="111"/>
      <c r="W28" s="37"/>
      <c r="X28" s="36"/>
      <c r="Y28" s="36"/>
      <c r="Z28" s="36"/>
      <c r="AA28" s="36"/>
      <c r="AB28" s="36" t="n">
        <v>0.333333333333333</v>
      </c>
      <c r="AC28" s="37"/>
      <c r="AD28" s="37" t="n">
        <v>0.333333333333333</v>
      </c>
      <c r="AE28" s="36"/>
      <c r="AF28" s="36" t="n">
        <v>0.833333333333333</v>
      </c>
      <c r="AG28" s="36" t="n">
        <v>0</v>
      </c>
      <c r="AH28" s="36" t="n">
        <v>0.333333333333333</v>
      </c>
      <c r="AI28" s="38"/>
      <c r="AJ28" s="36"/>
      <c r="AK28" s="40" t="n">
        <f aca="false">COUNTIF(F118:AJ119, "&gt;1")</f>
        <v>9</v>
      </c>
      <c r="AL28" s="41" t="n">
        <f aca="false">SUM(F118:AJ119)</f>
        <v>96</v>
      </c>
      <c r="AM28" s="42" t="n">
        <f aca="false">AN28*1.85</f>
        <v>37</v>
      </c>
      <c r="AN28" s="86" t="n">
        <v>20</v>
      </c>
      <c r="AO28" s="62"/>
      <c r="AQ28" s="113"/>
    </row>
    <row r="29" s="45" customFormat="true" ht="10.5" hidden="false" customHeight="true" outlineLevel="0" collapsed="false">
      <c r="A29" s="104"/>
      <c r="B29" s="30"/>
      <c r="C29" s="52"/>
      <c r="D29" s="89"/>
      <c r="E29" s="33"/>
      <c r="F29" s="87" t="n">
        <v>0.833333333333333</v>
      </c>
      <c r="G29" s="106"/>
      <c r="H29" s="58"/>
      <c r="I29" s="114"/>
      <c r="J29" s="67" t="n">
        <v>0.833333333333333</v>
      </c>
      <c r="K29" s="67"/>
      <c r="L29" s="64"/>
      <c r="M29" s="67"/>
      <c r="N29" s="67" t="n">
        <v>0.833333333333333</v>
      </c>
      <c r="O29" s="58"/>
      <c r="P29" s="58"/>
      <c r="Q29" s="67"/>
      <c r="R29" s="64"/>
      <c r="S29" s="64"/>
      <c r="T29" s="64"/>
      <c r="U29" s="58" t="n">
        <v>0.833333333333333</v>
      </c>
      <c r="V29" s="114"/>
      <c r="W29" s="58"/>
      <c r="X29" s="67"/>
      <c r="Y29" s="67"/>
      <c r="Z29" s="67"/>
      <c r="AA29" s="67"/>
      <c r="AB29" s="67" t="n">
        <v>0.833333333333333</v>
      </c>
      <c r="AC29" s="58"/>
      <c r="AD29" s="49" t="n">
        <v>0.833333333333333</v>
      </c>
      <c r="AE29" s="67"/>
      <c r="AF29" s="36" t="n">
        <v>0</v>
      </c>
      <c r="AG29" s="67" t="n">
        <v>0.333333333333333</v>
      </c>
      <c r="AH29" s="67" t="n">
        <v>0.833333333333333</v>
      </c>
      <c r="AI29" s="72"/>
      <c r="AJ29" s="67"/>
      <c r="AK29" s="40"/>
      <c r="AL29" s="41"/>
      <c r="AM29" s="42"/>
      <c r="AN29" s="86"/>
      <c r="AO29" s="62"/>
    </row>
    <row r="30" s="45" customFormat="true" ht="9.75" hidden="false" customHeight="true" outlineLevel="0" collapsed="false">
      <c r="A30" s="115" t="n">
        <v>11</v>
      </c>
      <c r="B30" s="116" t="s">
        <v>36</v>
      </c>
      <c r="C30" s="52" t="s">
        <v>31</v>
      </c>
      <c r="D30" s="89" t="n">
        <v>0.25</v>
      </c>
      <c r="E30" s="33" t="n">
        <v>0.0381944444444444</v>
      </c>
      <c r="F30" s="99"/>
      <c r="G30" s="36"/>
      <c r="H30" s="37"/>
      <c r="I30" s="37"/>
      <c r="J30" s="36"/>
      <c r="K30" s="36"/>
      <c r="L30" s="36"/>
      <c r="M30" s="35"/>
      <c r="N30" s="36" t="n">
        <v>0.833333333333333</v>
      </c>
      <c r="O30" s="37" t="n">
        <v>0</v>
      </c>
      <c r="P30" s="37"/>
      <c r="Q30" s="103"/>
      <c r="R30" s="36" t="n">
        <v>0.333333333333333</v>
      </c>
      <c r="S30" s="36"/>
      <c r="T30" s="35"/>
      <c r="U30" s="37" t="n">
        <v>0.833333333333333</v>
      </c>
      <c r="V30" s="37" t="n">
        <v>0</v>
      </c>
      <c r="W30" s="37"/>
      <c r="X30" s="36"/>
      <c r="Y30" s="36"/>
      <c r="Z30" s="36"/>
      <c r="AA30" s="95"/>
      <c r="AB30" s="36" t="n">
        <v>0.833333333333333</v>
      </c>
      <c r="AC30" s="58" t="n">
        <v>0</v>
      </c>
      <c r="AD30" s="37"/>
      <c r="AE30" s="36"/>
      <c r="AF30" s="112"/>
      <c r="AG30" s="36"/>
      <c r="AH30" s="35"/>
      <c r="AI30" s="38"/>
      <c r="AJ30" s="60"/>
      <c r="AK30" s="40" t="n">
        <f aca="false">COUNTIF(F120:AJ121, "&gt;1")</f>
        <v>5</v>
      </c>
      <c r="AL30" s="41" t="e">
        <f aca="false">SUM(F120:AJ121)</f>
        <v>#REF!</v>
      </c>
      <c r="AM30" s="42" t="n">
        <f aca="false">AN30*0.92</f>
        <v>18.4</v>
      </c>
      <c r="AN30" s="61" t="n">
        <v>20</v>
      </c>
      <c r="AO30" s="62"/>
      <c r="AQ30" s="113"/>
    </row>
    <row r="31" s="45" customFormat="true" ht="9.75" hidden="false" customHeight="true" outlineLevel="0" collapsed="false">
      <c r="A31" s="115"/>
      <c r="B31" s="116"/>
      <c r="C31" s="52"/>
      <c r="D31" s="89"/>
      <c r="E31" s="33"/>
      <c r="F31" s="100"/>
      <c r="G31" s="67"/>
      <c r="H31" s="58"/>
      <c r="I31" s="58"/>
      <c r="J31" s="67"/>
      <c r="K31" s="67"/>
      <c r="L31" s="67"/>
      <c r="M31" s="64"/>
      <c r="N31" s="36" t="n">
        <v>0</v>
      </c>
      <c r="O31" s="58" t="n">
        <v>0.333333333333333</v>
      </c>
      <c r="P31" s="58"/>
      <c r="Q31" s="106"/>
      <c r="R31" s="67" t="n">
        <v>0.833333333333333</v>
      </c>
      <c r="S31" s="67"/>
      <c r="T31" s="64"/>
      <c r="U31" s="58" t="n">
        <v>0</v>
      </c>
      <c r="V31" s="58" t="n">
        <v>0.333333333333333</v>
      </c>
      <c r="W31" s="37"/>
      <c r="X31" s="67"/>
      <c r="Y31" s="67"/>
      <c r="Z31" s="67"/>
      <c r="AA31" s="64"/>
      <c r="AB31" s="67" t="n">
        <v>0</v>
      </c>
      <c r="AC31" s="70" t="n">
        <v>0.333333333333333</v>
      </c>
      <c r="AD31" s="58"/>
      <c r="AE31" s="67"/>
      <c r="AF31" s="67"/>
      <c r="AG31" s="67"/>
      <c r="AH31" s="64"/>
      <c r="AI31" s="38"/>
      <c r="AJ31" s="73"/>
      <c r="AK31" s="40"/>
      <c r="AL31" s="41"/>
      <c r="AM31" s="42"/>
      <c r="AN31" s="61"/>
      <c r="AO31" s="62"/>
    </row>
    <row r="32" s="45" customFormat="true" ht="13.5" hidden="false" customHeight="true" outlineLevel="0" collapsed="false">
      <c r="A32" s="29" t="n">
        <v>12</v>
      </c>
      <c r="B32" s="116" t="s">
        <v>37</v>
      </c>
      <c r="C32" s="52" t="s">
        <v>31</v>
      </c>
      <c r="D32" s="89" t="n">
        <v>0.125</v>
      </c>
      <c r="E32" s="33" t="n">
        <v>0.0381944444444444</v>
      </c>
      <c r="F32" s="55"/>
      <c r="G32" s="117"/>
      <c r="H32" s="35"/>
      <c r="I32" s="35"/>
      <c r="J32" s="35"/>
      <c r="K32" s="35"/>
      <c r="L32" s="35"/>
      <c r="M32" s="35"/>
      <c r="N32" s="35"/>
      <c r="O32" s="35"/>
      <c r="P32" s="35"/>
      <c r="Q32" s="36" t="n">
        <v>0.333333333333333</v>
      </c>
      <c r="R32" s="103"/>
      <c r="S32" s="36"/>
      <c r="T32" s="36" t="n">
        <v>0.333333333333333</v>
      </c>
      <c r="U32" s="35"/>
      <c r="V32" s="35"/>
      <c r="W32" s="95"/>
      <c r="X32" s="103" t="n">
        <v>0.833333333333333</v>
      </c>
      <c r="Y32" s="36" t="n">
        <v>0</v>
      </c>
      <c r="Z32" s="36" t="n">
        <v>0.333333333333333</v>
      </c>
      <c r="AA32" s="35"/>
      <c r="AB32" s="36"/>
      <c r="AC32" s="37" t="n">
        <v>0.833333333333333</v>
      </c>
      <c r="AD32" s="37" t="n">
        <v>0</v>
      </c>
      <c r="AE32" s="36" t="n">
        <v>0.333333333333333</v>
      </c>
      <c r="AF32" s="78"/>
      <c r="AG32" s="36" t="n">
        <v>0.333333333333333</v>
      </c>
      <c r="AH32" s="36"/>
      <c r="AI32" s="118"/>
      <c r="AJ32" s="60"/>
      <c r="AK32" s="40" t="n">
        <f aca="false">COUNTIF(F122:AJ123, "&gt;1")</f>
        <v>9</v>
      </c>
      <c r="AL32" s="41" t="n">
        <f aca="false">SUM(F122:AJ123)</f>
        <v>88</v>
      </c>
      <c r="AM32" s="42" t="n">
        <f aca="false">AN32*0.92</f>
        <v>18.4</v>
      </c>
      <c r="AN32" s="61" t="n">
        <v>20</v>
      </c>
      <c r="AO32" s="62"/>
    </row>
    <row r="33" s="45" customFormat="true" ht="9.75" hidden="false" customHeight="true" outlineLevel="0" collapsed="false">
      <c r="A33" s="29"/>
      <c r="B33" s="116"/>
      <c r="C33" s="52"/>
      <c r="D33" s="89"/>
      <c r="E33" s="33"/>
      <c r="F33" s="55"/>
      <c r="G33" s="119"/>
      <c r="H33" s="64"/>
      <c r="I33" s="64"/>
      <c r="J33" s="64"/>
      <c r="K33" s="64"/>
      <c r="L33" s="64"/>
      <c r="M33" s="64"/>
      <c r="N33" s="64"/>
      <c r="O33" s="64"/>
      <c r="P33" s="64"/>
      <c r="Q33" s="112" t="n">
        <v>0.833333333333333</v>
      </c>
      <c r="R33" s="106"/>
      <c r="S33" s="67"/>
      <c r="T33" s="67" t="n">
        <v>0.833333333333333</v>
      </c>
      <c r="U33" s="64"/>
      <c r="V33" s="64"/>
      <c r="W33" s="64"/>
      <c r="X33" s="106" t="n">
        <v>0</v>
      </c>
      <c r="Y33" s="67" t="n">
        <v>0.333333333333333</v>
      </c>
      <c r="Z33" s="67" t="n">
        <v>0.833333333333333</v>
      </c>
      <c r="AA33" s="64"/>
      <c r="AB33" s="67"/>
      <c r="AC33" s="58" t="n">
        <v>0</v>
      </c>
      <c r="AD33" s="58" t="n">
        <v>0.333333333333333</v>
      </c>
      <c r="AE33" s="67" t="n">
        <v>0.833333333333333</v>
      </c>
      <c r="AF33" s="67"/>
      <c r="AG33" s="67" t="n">
        <v>0.833333333333333</v>
      </c>
      <c r="AH33" s="67"/>
      <c r="AI33" s="72"/>
      <c r="AJ33" s="73"/>
      <c r="AK33" s="40"/>
      <c r="AL33" s="41"/>
      <c r="AM33" s="42"/>
      <c r="AN33" s="61"/>
      <c r="AO33" s="62"/>
    </row>
    <row r="34" s="45" customFormat="true" ht="9.75" hidden="false" customHeight="true" outlineLevel="0" collapsed="false">
      <c r="A34" s="29" t="n">
        <v>13</v>
      </c>
      <c r="B34" s="116" t="s">
        <v>38</v>
      </c>
      <c r="C34" s="52" t="s">
        <v>31</v>
      </c>
      <c r="D34" s="120" t="n">
        <v>0.5</v>
      </c>
      <c r="E34" s="33" t="n">
        <v>0.0770833333333333</v>
      </c>
      <c r="F34" s="55"/>
      <c r="G34" s="103"/>
      <c r="H34" s="37"/>
      <c r="I34" s="37"/>
      <c r="J34" s="36"/>
      <c r="K34" s="36"/>
      <c r="L34" s="36"/>
      <c r="M34" s="36" t="n">
        <v>0.833333333333333</v>
      </c>
      <c r="N34" s="36" t="n">
        <v>0</v>
      </c>
      <c r="O34" s="37"/>
      <c r="P34" s="37"/>
      <c r="Q34" s="36"/>
      <c r="R34" s="103"/>
      <c r="S34" s="36"/>
      <c r="T34" s="36" t="n">
        <v>0.833333333333333</v>
      </c>
      <c r="U34" s="37" t="n">
        <v>0</v>
      </c>
      <c r="V34" s="37"/>
      <c r="W34" s="70"/>
      <c r="X34" s="36"/>
      <c r="Y34" s="78"/>
      <c r="Z34" s="78"/>
      <c r="AA34" s="36" t="n">
        <v>0.833333333333333</v>
      </c>
      <c r="AB34" s="36" t="n">
        <v>0</v>
      </c>
      <c r="AC34" s="37"/>
      <c r="AD34" s="37"/>
      <c r="AE34" s="36"/>
      <c r="AF34" s="78"/>
      <c r="AG34" s="78"/>
      <c r="AH34" s="36"/>
      <c r="AI34" s="118"/>
      <c r="AJ34" s="60"/>
      <c r="AK34" s="40" t="n">
        <f aca="false">COUNTIF(F124:AJ125, "&gt;1")</f>
        <v>6</v>
      </c>
      <c r="AL34" s="41" t="e">
        <f aca="false">SUM(F124:AJ125)</f>
        <v>#REF!</v>
      </c>
      <c r="AM34" s="121" t="n">
        <f aca="false">AN34*1.85</f>
        <v>37</v>
      </c>
      <c r="AN34" s="40" t="n">
        <v>20</v>
      </c>
      <c r="AO34" s="62"/>
    </row>
    <row r="35" s="45" customFormat="true" ht="9.75" hidden="false" customHeight="true" outlineLevel="0" collapsed="false">
      <c r="A35" s="29"/>
      <c r="B35" s="116"/>
      <c r="C35" s="52"/>
      <c r="D35" s="120"/>
      <c r="E35" s="33"/>
      <c r="F35" s="87"/>
      <c r="G35" s="106"/>
      <c r="H35" s="58"/>
      <c r="I35" s="58"/>
      <c r="J35" s="67"/>
      <c r="K35" s="67"/>
      <c r="L35" s="67"/>
      <c r="M35" s="67" t="n">
        <v>0</v>
      </c>
      <c r="N35" s="67" t="n">
        <v>0.333333333333333</v>
      </c>
      <c r="O35" s="58"/>
      <c r="P35" s="58"/>
      <c r="Q35" s="112"/>
      <c r="R35" s="106"/>
      <c r="S35" s="67"/>
      <c r="T35" s="67" t="n">
        <v>0</v>
      </c>
      <c r="U35" s="58" t="n">
        <v>0.333333333333333</v>
      </c>
      <c r="V35" s="58"/>
      <c r="W35" s="58"/>
      <c r="X35" s="67"/>
      <c r="Y35" s="67"/>
      <c r="Z35" s="67"/>
      <c r="AA35" s="67" t="n">
        <v>0</v>
      </c>
      <c r="AB35" s="67" t="n">
        <v>0.333333333333333</v>
      </c>
      <c r="AC35" s="58"/>
      <c r="AD35" s="58"/>
      <c r="AE35" s="67"/>
      <c r="AF35" s="67"/>
      <c r="AG35" s="67"/>
      <c r="AH35" s="67"/>
      <c r="AI35" s="72"/>
      <c r="AJ35" s="73"/>
      <c r="AK35" s="40"/>
      <c r="AL35" s="41"/>
      <c r="AM35" s="121"/>
      <c r="AN35" s="40"/>
      <c r="AO35" s="62"/>
    </row>
    <row r="36" s="45" customFormat="true" ht="12" hidden="false" customHeight="true" outlineLevel="0" collapsed="false">
      <c r="A36" s="29" t="n">
        <v>14</v>
      </c>
      <c r="B36" s="107" t="s">
        <v>39</v>
      </c>
      <c r="C36" s="52" t="s">
        <v>31</v>
      </c>
      <c r="D36" s="120" t="n">
        <v>0.25</v>
      </c>
      <c r="E36" s="33" t="n">
        <v>0.0770833333333333</v>
      </c>
      <c r="F36" s="55"/>
      <c r="G36" s="36"/>
      <c r="H36" s="37"/>
      <c r="I36" s="37"/>
      <c r="J36" s="36"/>
      <c r="K36" s="36" t="n">
        <v>0.833333333333333</v>
      </c>
      <c r="L36" s="36" t="n">
        <v>0</v>
      </c>
      <c r="M36" s="36"/>
      <c r="N36" s="36"/>
      <c r="O36" s="37"/>
      <c r="P36" s="37"/>
      <c r="Q36" s="36"/>
      <c r="R36" s="36"/>
      <c r="S36" s="36"/>
      <c r="T36" s="36"/>
      <c r="U36" s="37"/>
      <c r="V36" s="37"/>
      <c r="W36" s="37"/>
      <c r="X36" s="36" t="n">
        <v>0.333333333333333</v>
      </c>
      <c r="Y36" s="36"/>
      <c r="Z36" s="36"/>
      <c r="AA36" s="36"/>
      <c r="AB36" s="35"/>
      <c r="AC36" s="35"/>
      <c r="AD36" s="35"/>
      <c r="AE36" s="35"/>
      <c r="AF36" s="35"/>
      <c r="AG36" s="35"/>
      <c r="AH36" s="35"/>
      <c r="AI36" s="38"/>
      <c r="AJ36" s="60"/>
      <c r="AK36" s="40" t="n">
        <f aca="false">COUNTIF(F126:AJ127, "&gt;1")</f>
        <v>3</v>
      </c>
      <c r="AL36" s="41" t="n">
        <f aca="false">SUM(F126:AJ127)</f>
        <v>24</v>
      </c>
      <c r="AM36" s="42" t="n">
        <f aca="false">AN36*1.85</f>
        <v>37</v>
      </c>
      <c r="AN36" s="61" t="n">
        <v>20</v>
      </c>
      <c r="AO36" s="62"/>
      <c r="AP36" s="45" t="s">
        <v>40</v>
      </c>
    </row>
    <row r="37" s="45" customFormat="true" ht="9.75" hidden="false" customHeight="true" outlineLevel="0" collapsed="false">
      <c r="A37" s="29"/>
      <c r="B37" s="107"/>
      <c r="C37" s="52"/>
      <c r="D37" s="120"/>
      <c r="E37" s="33"/>
      <c r="F37" s="87"/>
      <c r="G37" s="67"/>
      <c r="H37" s="58"/>
      <c r="I37" s="58"/>
      <c r="J37" s="67"/>
      <c r="K37" s="67" t="n">
        <v>0</v>
      </c>
      <c r="L37" s="67" t="n">
        <v>0.333333333333333</v>
      </c>
      <c r="M37" s="67"/>
      <c r="N37" s="67"/>
      <c r="O37" s="58"/>
      <c r="P37" s="58"/>
      <c r="Q37" s="67"/>
      <c r="R37" s="67"/>
      <c r="S37" s="67"/>
      <c r="T37" s="67"/>
      <c r="U37" s="58"/>
      <c r="V37" s="58"/>
      <c r="W37" s="58"/>
      <c r="X37" s="67" t="n">
        <v>0.833333333333333</v>
      </c>
      <c r="Y37" s="67"/>
      <c r="Z37" s="67"/>
      <c r="AA37" s="67"/>
      <c r="AB37" s="64"/>
      <c r="AC37" s="64"/>
      <c r="AD37" s="64"/>
      <c r="AE37" s="64"/>
      <c r="AF37" s="64"/>
      <c r="AG37" s="64"/>
      <c r="AH37" s="64"/>
      <c r="AI37" s="72"/>
      <c r="AJ37" s="73"/>
      <c r="AK37" s="40"/>
      <c r="AL37" s="41"/>
      <c r="AM37" s="42"/>
      <c r="AN37" s="61"/>
      <c r="AO37" s="62"/>
    </row>
    <row r="38" s="45" customFormat="true" ht="9.75" hidden="false" customHeight="true" outlineLevel="0" collapsed="false">
      <c r="A38" s="29" t="n">
        <v>15</v>
      </c>
      <c r="B38" s="116" t="s">
        <v>41</v>
      </c>
      <c r="C38" s="52" t="s">
        <v>31</v>
      </c>
      <c r="D38" s="120" t="n">
        <v>0.25</v>
      </c>
      <c r="E38" s="33" t="n">
        <v>0.0770833333333333</v>
      </c>
      <c r="F38" s="55"/>
      <c r="G38" s="36"/>
      <c r="H38" s="37"/>
      <c r="I38" s="37" t="n">
        <v>0.333333333333333</v>
      </c>
      <c r="J38" s="36" t="n">
        <v>0</v>
      </c>
      <c r="K38" s="36"/>
      <c r="L38" s="36"/>
      <c r="M38" s="36"/>
      <c r="N38" s="36"/>
      <c r="O38" s="37"/>
      <c r="P38" s="37"/>
      <c r="Q38" s="36"/>
      <c r="R38" s="36"/>
      <c r="S38" s="36"/>
      <c r="T38" s="36"/>
      <c r="U38" s="37"/>
      <c r="V38" s="37"/>
      <c r="W38" s="37"/>
      <c r="X38" s="36"/>
      <c r="Y38" s="36"/>
      <c r="Z38" s="36"/>
      <c r="AA38" s="36"/>
      <c r="AB38" s="36"/>
      <c r="AC38" s="37"/>
      <c r="AD38" s="37"/>
      <c r="AE38" s="36"/>
      <c r="AF38" s="36"/>
      <c r="AG38" s="36"/>
      <c r="AH38" s="36"/>
      <c r="AI38" s="38"/>
      <c r="AJ38" s="60"/>
      <c r="AK38" s="40" t="n">
        <f aca="false">COUNTIF(F128:AJ129, "&gt;1")</f>
        <v>2</v>
      </c>
      <c r="AL38" s="41" t="n">
        <f aca="false">SUM(F128:AJ129)</f>
        <v>24</v>
      </c>
      <c r="AM38" s="42" t="n">
        <f aca="false">AN38*1.85</f>
        <v>37</v>
      </c>
      <c r="AN38" s="61" t="n">
        <v>20</v>
      </c>
      <c r="AO38" s="62"/>
    </row>
    <row r="39" s="45" customFormat="true" ht="9.75" hidden="false" customHeight="true" outlineLevel="0" collapsed="false">
      <c r="A39" s="29"/>
      <c r="B39" s="116"/>
      <c r="C39" s="52"/>
      <c r="D39" s="120"/>
      <c r="E39" s="33"/>
      <c r="F39" s="87"/>
      <c r="G39" s="67"/>
      <c r="H39" s="58"/>
      <c r="I39" s="58" t="n">
        <v>0</v>
      </c>
      <c r="J39" s="67" t="n">
        <v>0.333333333333333</v>
      </c>
      <c r="K39" s="67"/>
      <c r="L39" s="67"/>
      <c r="M39" s="67"/>
      <c r="N39" s="67"/>
      <c r="O39" s="58"/>
      <c r="P39" s="58"/>
      <c r="Q39" s="67"/>
      <c r="R39" s="67"/>
      <c r="S39" s="67"/>
      <c r="T39" s="67"/>
      <c r="U39" s="58"/>
      <c r="V39" s="58"/>
      <c r="W39" s="58"/>
      <c r="X39" s="67"/>
      <c r="Y39" s="67"/>
      <c r="Z39" s="67"/>
      <c r="AA39" s="67"/>
      <c r="AB39" s="67"/>
      <c r="AC39" s="58"/>
      <c r="AD39" s="58"/>
      <c r="AE39" s="67"/>
      <c r="AF39" s="67"/>
      <c r="AG39" s="67"/>
      <c r="AH39" s="67"/>
      <c r="AI39" s="72"/>
      <c r="AJ39" s="73"/>
      <c r="AK39" s="40"/>
      <c r="AL39" s="41"/>
      <c r="AM39" s="42"/>
      <c r="AN39" s="61"/>
      <c r="AO39" s="62"/>
    </row>
    <row r="40" s="45" customFormat="true" ht="9.75" hidden="false" customHeight="true" outlineLevel="0" collapsed="false">
      <c r="A40" s="29" t="n">
        <v>16</v>
      </c>
      <c r="B40" s="116" t="s">
        <v>42</v>
      </c>
      <c r="C40" s="52" t="s">
        <v>19</v>
      </c>
      <c r="D40" s="120" t="n">
        <v>0.25</v>
      </c>
      <c r="E40" s="33" t="n">
        <v>0.0770833333333333</v>
      </c>
      <c r="F40" s="55" t="n">
        <v>0.833333333333333</v>
      </c>
      <c r="G40" s="36" t="n">
        <v>0</v>
      </c>
      <c r="H40" s="37"/>
      <c r="I40" s="37"/>
      <c r="J40" s="36"/>
      <c r="K40" s="35"/>
      <c r="L40" s="35"/>
      <c r="M40" s="36"/>
      <c r="N40" s="35"/>
      <c r="O40" s="35"/>
      <c r="P40" s="35"/>
      <c r="Q40" s="36"/>
      <c r="R40" s="35"/>
      <c r="S40" s="36"/>
      <c r="T40" s="36"/>
      <c r="U40" s="37"/>
      <c r="V40" s="37" t="n">
        <v>0.333333333333333</v>
      </c>
      <c r="W40" s="37" t="n">
        <v>0</v>
      </c>
      <c r="X40" s="36"/>
      <c r="Y40" s="35"/>
      <c r="Z40" s="36"/>
      <c r="AA40" s="36"/>
      <c r="AB40" s="36"/>
      <c r="AC40" s="37"/>
      <c r="AD40" s="37"/>
      <c r="AE40" s="36"/>
      <c r="AF40" s="35"/>
      <c r="AG40" s="36"/>
      <c r="AH40" s="36"/>
      <c r="AI40" s="38"/>
      <c r="AJ40" s="60"/>
      <c r="AK40" s="40" t="n">
        <f aca="false">COUNTIF(F130:AJ131, "&gt;1")</f>
        <v>4</v>
      </c>
      <c r="AL40" s="41" t="n">
        <f aca="false">SUM(F130:AJ131)</f>
        <v>36</v>
      </c>
      <c r="AM40" s="42" t="n">
        <f aca="false">AN40*1.85</f>
        <v>37</v>
      </c>
      <c r="AN40" s="61" t="n">
        <v>20</v>
      </c>
      <c r="AO40" s="62"/>
      <c r="AQ40" s="113"/>
    </row>
    <row r="41" s="45" customFormat="true" ht="9.75" hidden="false" customHeight="true" outlineLevel="0" collapsed="false">
      <c r="A41" s="29"/>
      <c r="B41" s="116"/>
      <c r="C41" s="52"/>
      <c r="D41" s="120"/>
      <c r="E41" s="33"/>
      <c r="F41" s="87" t="n">
        <v>0</v>
      </c>
      <c r="G41" s="67" t="n">
        <v>0.333333333333333</v>
      </c>
      <c r="H41" s="58"/>
      <c r="I41" s="58"/>
      <c r="J41" s="67"/>
      <c r="K41" s="64"/>
      <c r="L41" s="64"/>
      <c r="M41" s="67"/>
      <c r="N41" s="64"/>
      <c r="O41" s="64"/>
      <c r="P41" s="64"/>
      <c r="Q41" s="67"/>
      <c r="R41" s="64"/>
      <c r="S41" s="67"/>
      <c r="T41" s="67"/>
      <c r="U41" s="58"/>
      <c r="V41" s="58" t="n">
        <v>0</v>
      </c>
      <c r="W41" s="58" t="n">
        <v>0.333333333333333</v>
      </c>
      <c r="X41" s="67"/>
      <c r="Y41" s="64"/>
      <c r="Z41" s="67"/>
      <c r="AA41" s="67"/>
      <c r="AB41" s="67"/>
      <c r="AC41" s="58"/>
      <c r="AD41" s="58"/>
      <c r="AE41" s="67"/>
      <c r="AF41" s="64"/>
      <c r="AG41" s="67"/>
      <c r="AH41" s="67"/>
      <c r="AI41" s="72"/>
      <c r="AJ41" s="73"/>
      <c r="AK41" s="40"/>
      <c r="AL41" s="41"/>
      <c r="AM41" s="42"/>
      <c r="AN41" s="61"/>
      <c r="AO41" s="62"/>
    </row>
    <row r="42" s="122" customFormat="true" ht="9.75" hidden="false" customHeight="true" outlineLevel="0" collapsed="false">
      <c r="A42" s="29" t="n">
        <v>17</v>
      </c>
      <c r="B42" s="116" t="s">
        <v>43</v>
      </c>
      <c r="C42" s="52" t="s">
        <v>31</v>
      </c>
      <c r="D42" s="120" t="n">
        <v>0.25</v>
      </c>
      <c r="E42" s="33" t="n">
        <v>0.0770833333333333</v>
      </c>
      <c r="F42" s="99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6"/>
      <c r="R42" s="36"/>
      <c r="S42" s="35"/>
      <c r="T42" s="35"/>
      <c r="U42" s="35"/>
      <c r="V42" s="35"/>
      <c r="W42" s="35"/>
      <c r="X42" s="35"/>
      <c r="Y42" s="36"/>
      <c r="Z42" s="36" t="n">
        <v>0.833333333333333</v>
      </c>
      <c r="AA42" s="36" t="n">
        <v>0</v>
      </c>
      <c r="AB42" s="36"/>
      <c r="AC42" s="37" t="n">
        <v>0.333333333333333</v>
      </c>
      <c r="AD42" s="35"/>
      <c r="AE42" s="35"/>
      <c r="AF42" s="36"/>
      <c r="AG42" s="36"/>
      <c r="AH42" s="36"/>
      <c r="AI42" s="38"/>
      <c r="AJ42" s="60"/>
      <c r="AK42" s="40" t="n">
        <f aca="false">COUNTIF(F132:AJ133, "&gt;1")</f>
        <v>3</v>
      </c>
      <c r="AL42" s="41" t="n">
        <f aca="false">SUM(F132:AJ133)</f>
        <v>24</v>
      </c>
      <c r="AM42" s="42" t="n">
        <f aca="false">AN42*1.85</f>
        <v>37</v>
      </c>
      <c r="AN42" s="61" t="n">
        <v>20</v>
      </c>
      <c r="AO42" s="62"/>
      <c r="AP42" s="1"/>
      <c r="AQ42" s="1"/>
      <c r="AR42" s="1"/>
    </row>
    <row r="43" s="122" customFormat="true" ht="9.75" hidden="false" customHeight="true" outlineLevel="0" collapsed="false">
      <c r="A43" s="29"/>
      <c r="B43" s="116"/>
      <c r="C43" s="52"/>
      <c r="D43" s="120"/>
      <c r="E43" s="33"/>
      <c r="F43" s="100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7"/>
      <c r="R43" s="67"/>
      <c r="S43" s="64"/>
      <c r="T43" s="64"/>
      <c r="U43" s="64"/>
      <c r="V43" s="64"/>
      <c r="W43" s="64"/>
      <c r="X43" s="64"/>
      <c r="Y43" s="67"/>
      <c r="Z43" s="67" t="n">
        <v>0</v>
      </c>
      <c r="AA43" s="67" t="n">
        <v>0.333333333333333</v>
      </c>
      <c r="AB43" s="67"/>
      <c r="AC43" s="58" t="n">
        <v>0.833333333333333</v>
      </c>
      <c r="AD43" s="64"/>
      <c r="AE43" s="64"/>
      <c r="AF43" s="67"/>
      <c r="AG43" s="67"/>
      <c r="AH43" s="67"/>
      <c r="AI43" s="72"/>
      <c r="AJ43" s="73"/>
      <c r="AK43" s="40"/>
      <c r="AL43" s="41"/>
      <c r="AM43" s="42"/>
      <c r="AN43" s="61"/>
      <c r="AO43" s="62"/>
      <c r="AP43" s="1"/>
      <c r="AQ43" s="1"/>
      <c r="AR43" s="1"/>
    </row>
    <row r="44" s="122" customFormat="true" ht="9.75" hidden="false" customHeight="true" outlineLevel="0" collapsed="false">
      <c r="A44" s="29" t="s">
        <v>44</v>
      </c>
      <c r="B44" s="116" t="s">
        <v>45</v>
      </c>
      <c r="C44" s="52" t="s">
        <v>31</v>
      </c>
      <c r="D44" s="120" t="n">
        <v>0.25</v>
      </c>
      <c r="E44" s="33" t="n">
        <v>0.0770833333333333</v>
      </c>
      <c r="F44" s="55"/>
      <c r="G44" s="35"/>
      <c r="H44" s="35"/>
      <c r="I44" s="35"/>
      <c r="J44" s="36"/>
      <c r="K44" s="36"/>
      <c r="L44" s="36"/>
      <c r="M44" s="36"/>
      <c r="N44" s="36"/>
      <c r="O44" s="37"/>
      <c r="P44" s="37"/>
      <c r="Q44" s="36"/>
      <c r="R44" s="36"/>
      <c r="S44" s="36"/>
      <c r="T44" s="36"/>
      <c r="U44" s="37"/>
      <c r="V44" s="37"/>
      <c r="W44" s="37" t="n">
        <v>0.333333333333333</v>
      </c>
      <c r="X44" s="36" t="n">
        <v>0</v>
      </c>
      <c r="Y44" s="36" t="n">
        <v>0.833333333333333</v>
      </c>
      <c r="Z44" s="36" t="n">
        <v>0</v>
      </c>
      <c r="AA44" s="36"/>
      <c r="AB44" s="36"/>
      <c r="AC44" s="37"/>
      <c r="AD44" s="37"/>
      <c r="AE44" s="36"/>
      <c r="AF44" s="36"/>
      <c r="AG44" s="36"/>
      <c r="AH44" s="36"/>
      <c r="AI44" s="38"/>
      <c r="AJ44" s="60"/>
      <c r="AK44" s="40" t="n">
        <f aca="false">COUNTIF(F134:AJ135, "&gt;1")</f>
        <v>4</v>
      </c>
      <c r="AL44" s="41" t="n">
        <f aca="false">SUM(F134:AJ135)</f>
        <v>36</v>
      </c>
      <c r="AM44" s="42" t="n">
        <f aca="false">AN44*1.85</f>
        <v>37</v>
      </c>
      <c r="AN44" s="61" t="n">
        <v>20</v>
      </c>
      <c r="AO44" s="62"/>
      <c r="AP44" s="1"/>
      <c r="AQ44" s="1"/>
      <c r="AR44" s="1"/>
    </row>
    <row r="45" s="122" customFormat="true" ht="9.75" hidden="false" customHeight="true" outlineLevel="0" collapsed="false">
      <c r="A45" s="29"/>
      <c r="B45" s="116"/>
      <c r="C45" s="52"/>
      <c r="D45" s="120"/>
      <c r="E45" s="33"/>
      <c r="F45" s="87"/>
      <c r="G45" s="64"/>
      <c r="H45" s="64"/>
      <c r="I45" s="64"/>
      <c r="J45" s="67"/>
      <c r="K45" s="67"/>
      <c r="L45" s="67"/>
      <c r="M45" s="67"/>
      <c r="N45" s="67"/>
      <c r="O45" s="58"/>
      <c r="P45" s="58"/>
      <c r="Q45" s="67"/>
      <c r="R45" s="67"/>
      <c r="S45" s="67"/>
      <c r="T45" s="67"/>
      <c r="U45" s="58"/>
      <c r="V45" s="58"/>
      <c r="W45" s="58" t="n">
        <v>0</v>
      </c>
      <c r="X45" s="67" t="n">
        <v>0.333333333333333</v>
      </c>
      <c r="Y45" s="67" t="n">
        <v>0</v>
      </c>
      <c r="Z45" s="67" t="n">
        <v>0.333333333333333</v>
      </c>
      <c r="AA45" s="67"/>
      <c r="AB45" s="67"/>
      <c r="AC45" s="58"/>
      <c r="AD45" s="58"/>
      <c r="AE45" s="67"/>
      <c r="AF45" s="67"/>
      <c r="AG45" s="67"/>
      <c r="AH45" s="67"/>
      <c r="AI45" s="72"/>
      <c r="AJ45" s="73"/>
      <c r="AK45" s="40"/>
      <c r="AL45" s="41"/>
      <c r="AM45" s="42"/>
      <c r="AN45" s="61"/>
      <c r="AO45" s="62"/>
      <c r="AP45" s="1"/>
      <c r="AQ45" s="1"/>
      <c r="AR45" s="1"/>
    </row>
    <row r="46" s="122" customFormat="true" ht="9.75" hidden="false" customHeight="true" outlineLevel="0" collapsed="false">
      <c r="A46" s="29" t="s">
        <v>46</v>
      </c>
      <c r="B46" s="116" t="s">
        <v>47</v>
      </c>
      <c r="C46" s="52" t="s">
        <v>31</v>
      </c>
      <c r="D46" s="120" t="n">
        <v>0.25</v>
      </c>
      <c r="E46" s="33" t="n">
        <v>0.0770833333333333</v>
      </c>
      <c r="F46" s="55"/>
      <c r="G46" s="36"/>
      <c r="H46" s="37"/>
      <c r="I46" s="37"/>
      <c r="J46" s="36"/>
      <c r="K46" s="36"/>
      <c r="L46" s="36"/>
      <c r="M46" s="36"/>
      <c r="N46" s="36"/>
      <c r="O46" s="37"/>
      <c r="P46" s="37"/>
      <c r="Q46" s="36"/>
      <c r="R46" s="36"/>
      <c r="S46" s="36"/>
      <c r="T46" s="36"/>
      <c r="U46" s="37"/>
      <c r="V46" s="37"/>
      <c r="W46" s="37"/>
      <c r="X46" s="36"/>
      <c r="Y46" s="36"/>
      <c r="Z46" s="36"/>
      <c r="AA46" s="36"/>
      <c r="AB46" s="36"/>
      <c r="AC46" s="37"/>
      <c r="AD46" s="37"/>
      <c r="AE46" s="36"/>
      <c r="AF46" s="36"/>
      <c r="AG46" s="36"/>
      <c r="AH46" s="36"/>
      <c r="AI46" s="38"/>
      <c r="AJ46" s="60"/>
      <c r="AK46" s="40" t="n">
        <f aca="false">COUNTIF(F136:AJ137, "&gt;1")</f>
        <v>0</v>
      </c>
      <c r="AL46" s="41" t="n">
        <f aca="false">SUM(F136:AJ137)</f>
        <v>0</v>
      </c>
      <c r="AM46" s="42" t="n">
        <f aca="false">AN46*1.85</f>
        <v>37</v>
      </c>
      <c r="AN46" s="61" t="n">
        <v>20</v>
      </c>
      <c r="AO46" s="62"/>
      <c r="AP46" s="1"/>
      <c r="AQ46" s="1"/>
      <c r="AR46" s="1"/>
    </row>
    <row r="47" s="45" customFormat="true" ht="9.75" hidden="false" customHeight="true" outlineLevel="0" collapsed="false">
      <c r="A47" s="29"/>
      <c r="B47" s="116"/>
      <c r="C47" s="52"/>
      <c r="D47" s="120"/>
      <c r="E47" s="33"/>
      <c r="F47" s="87"/>
      <c r="G47" s="67"/>
      <c r="H47" s="58"/>
      <c r="I47" s="58"/>
      <c r="J47" s="67"/>
      <c r="K47" s="67"/>
      <c r="L47" s="67"/>
      <c r="M47" s="67"/>
      <c r="N47" s="67"/>
      <c r="O47" s="58"/>
      <c r="P47" s="58"/>
      <c r="Q47" s="67"/>
      <c r="R47" s="67"/>
      <c r="S47" s="67"/>
      <c r="T47" s="67"/>
      <c r="U47" s="58"/>
      <c r="V47" s="58"/>
      <c r="W47" s="58"/>
      <c r="X47" s="67"/>
      <c r="Y47" s="67"/>
      <c r="Z47" s="67"/>
      <c r="AA47" s="67"/>
      <c r="AB47" s="67"/>
      <c r="AC47" s="58"/>
      <c r="AD47" s="58"/>
      <c r="AE47" s="67"/>
      <c r="AF47" s="67"/>
      <c r="AG47" s="67"/>
      <c r="AH47" s="67"/>
      <c r="AI47" s="72"/>
      <c r="AJ47" s="73"/>
      <c r="AK47" s="40"/>
      <c r="AL47" s="41"/>
      <c r="AM47" s="42"/>
      <c r="AN47" s="61"/>
      <c r="AO47" s="62"/>
    </row>
    <row r="48" s="45" customFormat="true" ht="9.75" hidden="false" customHeight="true" outlineLevel="0" collapsed="false">
      <c r="A48" s="29" t="s">
        <v>48</v>
      </c>
      <c r="B48" s="116" t="s">
        <v>49</v>
      </c>
      <c r="C48" s="52" t="s">
        <v>19</v>
      </c>
      <c r="D48" s="32" t="n">
        <v>0.25</v>
      </c>
      <c r="E48" s="33" t="n">
        <v>0.154166666666667</v>
      </c>
      <c r="F48" s="36"/>
      <c r="G48" s="55"/>
      <c r="H48" s="37"/>
      <c r="I48" s="37"/>
      <c r="J48" s="36"/>
      <c r="K48" s="36"/>
      <c r="L48" s="36"/>
      <c r="M48" s="36"/>
      <c r="N48" s="36"/>
      <c r="O48" s="37"/>
      <c r="P48" s="37" t="n">
        <v>0.333333333333333</v>
      </c>
      <c r="Q48" s="36" t="n">
        <v>0</v>
      </c>
      <c r="R48" s="36"/>
      <c r="S48" s="36"/>
      <c r="T48" s="36"/>
      <c r="U48" s="37"/>
      <c r="V48" s="37"/>
      <c r="W48" s="37"/>
      <c r="X48" s="36"/>
      <c r="Y48" s="36"/>
      <c r="Z48" s="36"/>
      <c r="AA48" s="36"/>
      <c r="AB48" s="36"/>
      <c r="AC48" s="37"/>
      <c r="AD48" s="37"/>
      <c r="AE48" s="36"/>
      <c r="AF48" s="36"/>
      <c r="AG48" s="36" t="n">
        <v>0.833333333333333</v>
      </c>
      <c r="AH48" s="36" t="n">
        <v>0</v>
      </c>
      <c r="AI48" s="38"/>
      <c r="AJ48" s="60"/>
      <c r="AK48" s="40" t="n">
        <f aca="false">COUNTIF(F138:AJ139, "&gt;1")</f>
        <v>4</v>
      </c>
      <c r="AL48" s="41" t="n">
        <f aca="false">SUM(F138:AJ139)</f>
        <v>36</v>
      </c>
      <c r="AM48" s="42" t="n">
        <f aca="false">AN48*3.7</f>
        <v>74</v>
      </c>
      <c r="AN48" s="29" t="n">
        <v>20</v>
      </c>
      <c r="AO48" s="123"/>
    </row>
    <row r="49" s="45" customFormat="true" ht="9.75" hidden="false" customHeight="true" outlineLevel="0" collapsed="false">
      <c r="A49" s="29"/>
      <c r="B49" s="116"/>
      <c r="C49" s="52"/>
      <c r="D49" s="32"/>
      <c r="E49" s="33"/>
      <c r="F49" s="124"/>
      <c r="G49" s="125"/>
      <c r="H49" s="58"/>
      <c r="I49" s="58"/>
      <c r="J49" s="67"/>
      <c r="K49" s="67"/>
      <c r="L49" s="67"/>
      <c r="M49" s="67"/>
      <c r="N49" s="67"/>
      <c r="O49" s="58"/>
      <c r="P49" s="58" t="n">
        <v>0</v>
      </c>
      <c r="Q49" s="67" t="n">
        <v>0.333333333333333</v>
      </c>
      <c r="R49" s="67"/>
      <c r="S49" s="67"/>
      <c r="T49" s="67"/>
      <c r="U49" s="58"/>
      <c r="V49" s="58"/>
      <c r="W49" s="58"/>
      <c r="X49" s="67"/>
      <c r="Y49" s="67"/>
      <c r="Z49" s="67"/>
      <c r="AA49" s="67"/>
      <c r="AB49" s="67"/>
      <c r="AC49" s="58"/>
      <c r="AD49" s="58"/>
      <c r="AE49" s="67"/>
      <c r="AF49" s="67"/>
      <c r="AG49" s="67" t="n">
        <v>0</v>
      </c>
      <c r="AH49" s="67" t="n">
        <v>0.333333333333333</v>
      </c>
      <c r="AI49" s="72"/>
      <c r="AJ49" s="73"/>
      <c r="AK49" s="40"/>
      <c r="AL49" s="41"/>
      <c r="AM49" s="42"/>
      <c r="AN49" s="29"/>
      <c r="AO49" s="123"/>
    </row>
    <row r="50" s="45" customFormat="true" ht="9.75" hidden="false" customHeight="true" outlineLevel="0" collapsed="false">
      <c r="A50" s="29" t="s">
        <v>50</v>
      </c>
      <c r="B50" s="116" t="s">
        <v>51</v>
      </c>
      <c r="C50" s="52" t="s">
        <v>19</v>
      </c>
      <c r="D50" s="32" t="n">
        <v>0.5</v>
      </c>
      <c r="E50" s="33" t="n">
        <v>0.154166666666667</v>
      </c>
      <c r="F50" s="36"/>
      <c r="G50" s="55"/>
      <c r="H50" s="37"/>
      <c r="I50" s="37"/>
      <c r="J50" s="36"/>
      <c r="K50" s="36"/>
      <c r="L50" s="36"/>
      <c r="M50" s="36"/>
      <c r="N50" s="36"/>
      <c r="O50" s="37"/>
      <c r="P50" s="35"/>
      <c r="Q50" s="35"/>
      <c r="R50" s="35"/>
      <c r="S50" s="35"/>
      <c r="T50" s="99"/>
      <c r="U50" s="35"/>
      <c r="V50" s="35"/>
      <c r="W50" s="35"/>
      <c r="X50" s="35"/>
      <c r="Y50" s="35"/>
      <c r="Z50" s="35"/>
      <c r="AA50" s="35"/>
      <c r="AB50" s="35"/>
      <c r="AC50" s="35"/>
      <c r="AD50" s="37"/>
      <c r="AE50" s="36"/>
      <c r="AF50" s="36"/>
      <c r="AG50" s="36"/>
      <c r="AH50" s="36"/>
      <c r="AI50" s="38"/>
      <c r="AJ50" s="60"/>
      <c r="AK50" s="40" t="n">
        <f aca="false">COUNTIF(F140:AJ141, "&gt;1")</f>
        <v>0</v>
      </c>
      <c r="AL50" s="41" t="n">
        <f aca="false">SUM(F140:AJ141)</f>
        <v>0</v>
      </c>
      <c r="AM50" s="42" t="n">
        <f aca="false">AN50*3.7</f>
        <v>74</v>
      </c>
      <c r="AN50" s="29" t="n">
        <v>20</v>
      </c>
      <c r="AO50" s="123"/>
    </row>
    <row r="51" s="45" customFormat="true" ht="9.75" hidden="false" customHeight="true" outlineLevel="0" collapsed="false">
      <c r="A51" s="29"/>
      <c r="B51" s="116"/>
      <c r="C51" s="52"/>
      <c r="D51" s="32"/>
      <c r="E51" s="33"/>
      <c r="F51" s="124"/>
      <c r="G51" s="125"/>
      <c r="H51" s="58"/>
      <c r="I51" s="58"/>
      <c r="J51" s="67"/>
      <c r="K51" s="67"/>
      <c r="L51" s="67"/>
      <c r="M51" s="67"/>
      <c r="N51" s="67"/>
      <c r="O51" s="58"/>
      <c r="P51" s="64"/>
      <c r="Q51" s="64"/>
      <c r="R51" s="64"/>
      <c r="S51" s="126"/>
      <c r="T51" s="127"/>
      <c r="U51" s="64"/>
      <c r="V51" s="64"/>
      <c r="W51" s="64"/>
      <c r="X51" s="64"/>
      <c r="Y51" s="64"/>
      <c r="Z51" s="64"/>
      <c r="AA51" s="64"/>
      <c r="AB51" s="64"/>
      <c r="AC51" s="64"/>
      <c r="AD51" s="58"/>
      <c r="AE51" s="67"/>
      <c r="AF51" s="67"/>
      <c r="AG51" s="67"/>
      <c r="AH51" s="67"/>
      <c r="AI51" s="72"/>
      <c r="AJ51" s="73"/>
      <c r="AK51" s="40"/>
      <c r="AL51" s="41"/>
      <c r="AM51" s="42"/>
      <c r="AN51" s="29"/>
      <c r="AO51" s="123"/>
    </row>
    <row r="52" s="137" customFormat="true" ht="9.75" hidden="false" customHeight="true" outlineLevel="0" collapsed="false">
      <c r="A52" s="128"/>
      <c r="B52" s="129"/>
      <c r="C52" s="130"/>
      <c r="D52" s="131"/>
      <c r="E52" s="132"/>
      <c r="F52" s="55"/>
      <c r="G52" s="36"/>
      <c r="H52" s="37"/>
      <c r="I52" s="37"/>
      <c r="J52" s="36"/>
      <c r="K52" s="36"/>
      <c r="L52" s="36"/>
      <c r="M52" s="36"/>
      <c r="N52" s="36"/>
      <c r="O52" s="37"/>
      <c r="P52" s="37"/>
      <c r="Q52" s="36"/>
      <c r="R52" s="36"/>
      <c r="S52" s="36"/>
      <c r="T52" s="36"/>
      <c r="U52" s="37"/>
      <c r="V52" s="37"/>
      <c r="W52" s="37"/>
      <c r="X52" s="36"/>
      <c r="Y52" s="36"/>
      <c r="Z52" s="36"/>
      <c r="AA52" s="36"/>
      <c r="AB52" s="36"/>
      <c r="AC52" s="37"/>
      <c r="AD52" s="37"/>
      <c r="AE52" s="36"/>
      <c r="AF52" s="36"/>
      <c r="AG52" s="36"/>
      <c r="AH52" s="36"/>
      <c r="AI52" s="38"/>
      <c r="AJ52" s="60"/>
      <c r="AK52" s="133"/>
      <c r="AL52" s="134"/>
      <c r="AM52" s="128"/>
      <c r="AN52" s="128"/>
      <c r="AO52" s="135"/>
      <c r="AP52" s="136"/>
      <c r="AQ52" s="136"/>
      <c r="AR52" s="136"/>
    </row>
    <row r="53" s="137" customFormat="true" ht="9.75" hidden="false" customHeight="true" outlineLevel="0" collapsed="false">
      <c r="A53" s="128"/>
      <c r="B53" s="129"/>
      <c r="C53" s="130"/>
      <c r="D53" s="131"/>
      <c r="E53" s="132"/>
      <c r="F53" s="87"/>
      <c r="G53" s="67"/>
      <c r="H53" s="58"/>
      <c r="I53" s="58"/>
      <c r="J53" s="67"/>
      <c r="K53" s="67"/>
      <c r="L53" s="67"/>
      <c r="M53" s="67"/>
      <c r="N53" s="67"/>
      <c r="O53" s="58"/>
      <c r="P53" s="58"/>
      <c r="Q53" s="67"/>
      <c r="R53" s="67"/>
      <c r="S53" s="67"/>
      <c r="T53" s="67"/>
      <c r="U53" s="58"/>
      <c r="V53" s="58"/>
      <c r="W53" s="58"/>
      <c r="X53" s="67"/>
      <c r="Y53" s="67"/>
      <c r="Z53" s="67"/>
      <c r="AA53" s="67"/>
      <c r="AB53" s="67"/>
      <c r="AC53" s="58"/>
      <c r="AD53" s="58"/>
      <c r="AE53" s="67"/>
      <c r="AF53" s="67"/>
      <c r="AG53" s="67"/>
      <c r="AH53" s="67"/>
      <c r="AI53" s="72"/>
      <c r="AJ53" s="73"/>
      <c r="AK53" s="133"/>
      <c r="AL53" s="134"/>
      <c r="AM53" s="128"/>
      <c r="AN53" s="128"/>
      <c r="AO53" s="135"/>
      <c r="AP53" s="136"/>
      <c r="AQ53" s="136"/>
      <c r="AR53" s="136"/>
    </row>
    <row r="54" s="45" customFormat="true" ht="9.75" hidden="false" customHeight="true" outlineLevel="0" collapsed="false">
      <c r="A54" s="138"/>
      <c r="B54" s="116" t="s">
        <v>52</v>
      </c>
      <c r="C54" s="52"/>
      <c r="D54" s="120"/>
      <c r="E54" s="33"/>
      <c r="F54" s="55"/>
      <c r="G54" s="36"/>
      <c r="H54" s="37"/>
      <c r="I54" s="37"/>
      <c r="J54" s="36"/>
      <c r="K54" s="36"/>
      <c r="L54" s="36"/>
      <c r="M54" s="36"/>
      <c r="N54" s="36"/>
      <c r="O54" s="37"/>
      <c r="P54" s="37"/>
      <c r="Q54" s="36"/>
      <c r="R54" s="36"/>
      <c r="S54" s="36"/>
      <c r="T54" s="36"/>
      <c r="U54" s="37"/>
      <c r="V54" s="37"/>
      <c r="W54" s="37"/>
      <c r="X54" s="36"/>
      <c r="Y54" s="36"/>
      <c r="Z54" s="36"/>
      <c r="AA54" s="36"/>
      <c r="AB54" s="36"/>
      <c r="AC54" s="37"/>
      <c r="AD54" s="37"/>
      <c r="AE54" s="36"/>
      <c r="AF54" s="36"/>
      <c r="AG54" s="36"/>
      <c r="AH54" s="36"/>
      <c r="AI54" s="38"/>
      <c r="AJ54" s="60"/>
      <c r="AK54" s="139"/>
      <c r="AL54" s="140"/>
      <c r="AM54" s="29"/>
      <c r="AN54" s="29"/>
      <c r="AO54" s="123"/>
    </row>
    <row r="55" s="45" customFormat="true" ht="9.75" hidden="false" customHeight="true" outlineLevel="0" collapsed="false">
      <c r="A55" s="138"/>
      <c r="B55" s="116"/>
      <c r="C55" s="52"/>
      <c r="D55" s="120"/>
      <c r="E55" s="33"/>
      <c r="F55" s="87"/>
      <c r="G55" s="67"/>
      <c r="H55" s="58"/>
      <c r="I55" s="58"/>
      <c r="J55" s="67"/>
      <c r="K55" s="67"/>
      <c r="L55" s="67"/>
      <c r="M55" s="67"/>
      <c r="N55" s="67"/>
      <c r="O55" s="58"/>
      <c r="P55" s="58"/>
      <c r="Q55" s="67"/>
      <c r="R55" s="67"/>
      <c r="S55" s="67"/>
      <c r="T55" s="67"/>
      <c r="U55" s="58"/>
      <c r="V55" s="58"/>
      <c r="W55" s="58"/>
      <c r="X55" s="67"/>
      <c r="Y55" s="67"/>
      <c r="Z55" s="67"/>
      <c r="AA55" s="67"/>
      <c r="AB55" s="67"/>
      <c r="AC55" s="58"/>
      <c r="AD55" s="58"/>
      <c r="AE55" s="67"/>
      <c r="AF55" s="67"/>
      <c r="AG55" s="67"/>
      <c r="AH55" s="67"/>
      <c r="AI55" s="72"/>
      <c r="AJ55" s="73"/>
      <c r="AK55" s="139"/>
      <c r="AL55" s="140"/>
      <c r="AM55" s="29"/>
      <c r="AN55" s="29"/>
      <c r="AO55" s="123"/>
    </row>
    <row r="56" s="45" customFormat="true" ht="9.75" hidden="false" customHeight="true" outlineLevel="0" collapsed="false">
      <c r="A56" s="29"/>
      <c r="B56" s="116" t="s">
        <v>53</v>
      </c>
      <c r="C56" s="52"/>
      <c r="D56" s="120"/>
      <c r="E56" s="33"/>
      <c r="F56" s="55"/>
      <c r="G56" s="36"/>
      <c r="H56" s="37"/>
      <c r="I56" s="37"/>
      <c r="J56" s="36"/>
      <c r="K56" s="36"/>
      <c r="L56" s="36"/>
      <c r="M56" s="36"/>
      <c r="N56" s="36"/>
      <c r="O56" s="37"/>
      <c r="P56" s="37"/>
      <c r="Q56" s="36"/>
      <c r="R56" s="36"/>
      <c r="S56" s="36"/>
      <c r="T56" s="36"/>
      <c r="U56" s="37"/>
      <c r="V56" s="37"/>
      <c r="W56" s="37"/>
      <c r="X56" s="36"/>
      <c r="Y56" s="36"/>
      <c r="Z56" s="36"/>
      <c r="AA56" s="36"/>
      <c r="AB56" s="36"/>
      <c r="AC56" s="37"/>
      <c r="AD56" s="37"/>
      <c r="AE56" s="36"/>
      <c r="AF56" s="36"/>
      <c r="AG56" s="36"/>
      <c r="AH56" s="36"/>
      <c r="AI56" s="38"/>
      <c r="AJ56" s="60"/>
      <c r="AK56" s="139"/>
      <c r="AL56" s="140"/>
      <c r="AM56" s="29"/>
      <c r="AN56" s="29"/>
      <c r="AO56" s="123"/>
    </row>
    <row r="57" s="45" customFormat="true" ht="9.75" hidden="false" customHeight="true" outlineLevel="0" collapsed="false">
      <c r="A57" s="29"/>
      <c r="B57" s="116"/>
      <c r="C57" s="52"/>
      <c r="D57" s="120"/>
      <c r="E57" s="33"/>
      <c r="F57" s="87"/>
      <c r="G57" s="67"/>
      <c r="H57" s="58"/>
      <c r="I57" s="58"/>
      <c r="J57" s="67"/>
      <c r="K57" s="67"/>
      <c r="L57" s="67"/>
      <c r="M57" s="67"/>
      <c r="N57" s="67"/>
      <c r="O57" s="58"/>
      <c r="P57" s="58"/>
      <c r="Q57" s="67"/>
      <c r="R57" s="67"/>
      <c r="S57" s="67"/>
      <c r="T57" s="67"/>
      <c r="U57" s="58"/>
      <c r="V57" s="58"/>
      <c r="W57" s="58"/>
      <c r="X57" s="67"/>
      <c r="Y57" s="67"/>
      <c r="Z57" s="67"/>
      <c r="AA57" s="67"/>
      <c r="AB57" s="67"/>
      <c r="AC57" s="58"/>
      <c r="AD57" s="58"/>
      <c r="AE57" s="67"/>
      <c r="AF57" s="67"/>
      <c r="AG57" s="67"/>
      <c r="AH57" s="67"/>
      <c r="AI57" s="72"/>
      <c r="AJ57" s="73"/>
      <c r="AK57" s="139"/>
      <c r="AL57" s="140"/>
      <c r="AM57" s="29"/>
      <c r="AN57" s="29"/>
      <c r="AO57" s="123"/>
    </row>
    <row r="58" s="45" customFormat="true" ht="9.75" hidden="false" customHeight="true" outlineLevel="0" collapsed="false">
      <c r="A58" s="29"/>
      <c r="B58" s="116" t="s">
        <v>54</v>
      </c>
      <c r="C58" s="52"/>
      <c r="D58" s="120"/>
      <c r="E58" s="33"/>
      <c r="F58" s="55"/>
      <c r="G58" s="36"/>
      <c r="H58" s="37"/>
      <c r="I58" s="37"/>
      <c r="J58" s="36"/>
      <c r="K58" s="36"/>
      <c r="L58" s="36"/>
      <c r="M58" s="36"/>
      <c r="N58" s="36"/>
      <c r="O58" s="37"/>
      <c r="P58" s="37"/>
      <c r="Q58" s="36"/>
      <c r="R58" s="36"/>
      <c r="S58" s="36"/>
      <c r="T58" s="36"/>
      <c r="U58" s="37"/>
      <c r="V58" s="37"/>
      <c r="W58" s="37"/>
      <c r="X58" s="36"/>
      <c r="Y58" s="36"/>
      <c r="Z58" s="36"/>
      <c r="AA58" s="36"/>
      <c r="AB58" s="36"/>
      <c r="AC58" s="37"/>
      <c r="AD58" s="37"/>
      <c r="AE58" s="36"/>
      <c r="AF58" s="36"/>
      <c r="AG58" s="36"/>
      <c r="AH58" s="36"/>
      <c r="AI58" s="38"/>
      <c r="AJ58" s="60"/>
      <c r="AK58" s="139"/>
      <c r="AL58" s="140"/>
      <c r="AM58" s="29"/>
      <c r="AN58" s="29"/>
      <c r="AO58" s="123"/>
    </row>
    <row r="59" s="45" customFormat="true" ht="9.75" hidden="false" customHeight="true" outlineLevel="0" collapsed="false">
      <c r="A59" s="29"/>
      <c r="B59" s="116"/>
      <c r="C59" s="52"/>
      <c r="D59" s="120"/>
      <c r="E59" s="33"/>
      <c r="F59" s="87"/>
      <c r="G59" s="67"/>
      <c r="H59" s="58"/>
      <c r="I59" s="58"/>
      <c r="J59" s="67"/>
      <c r="K59" s="67"/>
      <c r="L59" s="67"/>
      <c r="M59" s="67"/>
      <c r="N59" s="67"/>
      <c r="O59" s="58"/>
      <c r="P59" s="58"/>
      <c r="Q59" s="67"/>
      <c r="R59" s="67"/>
      <c r="S59" s="67"/>
      <c r="T59" s="67"/>
      <c r="U59" s="58"/>
      <c r="V59" s="58"/>
      <c r="W59" s="58"/>
      <c r="X59" s="67"/>
      <c r="Y59" s="67"/>
      <c r="Z59" s="67"/>
      <c r="AA59" s="67"/>
      <c r="AB59" s="67"/>
      <c r="AC59" s="58"/>
      <c r="AD59" s="58"/>
      <c r="AE59" s="67"/>
      <c r="AF59" s="67"/>
      <c r="AG59" s="67"/>
      <c r="AH59" s="67"/>
      <c r="AI59" s="72"/>
      <c r="AJ59" s="73"/>
      <c r="AK59" s="139"/>
      <c r="AL59" s="140"/>
      <c r="AM59" s="29"/>
      <c r="AN59" s="29"/>
      <c r="AO59" s="123"/>
    </row>
    <row r="60" s="45" customFormat="true" ht="9.75" hidden="false" customHeight="true" outlineLevel="0" collapsed="false">
      <c r="A60" s="29"/>
      <c r="B60" s="116" t="s">
        <v>55</v>
      </c>
      <c r="C60" s="52"/>
      <c r="D60" s="120"/>
      <c r="E60" s="33"/>
      <c r="F60" s="55"/>
      <c r="G60" s="36"/>
      <c r="H60" s="37"/>
      <c r="I60" s="37"/>
      <c r="J60" s="36"/>
      <c r="K60" s="36"/>
      <c r="L60" s="36"/>
      <c r="M60" s="36"/>
      <c r="N60" s="36"/>
      <c r="O60" s="37"/>
      <c r="P60" s="37"/>
      <c r="Q60" s="36"/>
      <c r="R60" s="36"/>
      <c r="S60" s="36"/>
      <c r="T60" s="36"/>
      <c r="U60" s="37"/>
      <c r="V60" s="37"/>
      <c r="W60" s="37"/>
      <c r="X60" s="36"/>
      <c r="Y60" s="36"/>
      <c r="Z60" s="36"/>
      <c r="AA60" s="36"/>
      <c r="AB60" s="36"/>
      <c r="AC60" s="37"/>
      <c r="AD60" s="37"/>
      <c r="AE60" s="36"/>
      <c r="AF60" s="36"/>
      <c r="AG60" s="36"/>
      <c r="AH60" s="36"/>
      <c r="AI60" s="38"/>
      <c r="AJ60" s="60"/>
      <c r="AK60" s="139"/>
      <c r="AL60" s="140"/>
      <c r="AM60" s="29"/>
      <c r="AN60" s="29"/>
      <c r="AO60" s="123"/>
    </row>
    <row r="61" s="45" customFormat="true" ht="9.75" hidden="false" customHeight="true" outlineLevel="0" collapsed="false">
      <c r="A61" s="29"/>
      <c r="B61" s="116"/>
      <c r="C61" s="52"/>
      <c r="D61" s="120"/>
      <c r="E61" s="33"/>
      <c r="F61" s="87"/>
      <c r="G61" s="67"/>
      <c r="H61" s="67"/>
      <c r="I61" s="67"/>
      <c r="J61" s="67"/>
      <c r="K61" s="67"/>
      <c r="L61" s="67"/>
      <c r="M61" s="67"/>
      <c r="N61" s="67"/>
      <c r="O61" s="58"/>
      <c r="P61" s="58"/>
      <c r="Q61" s="67"/>
      <c r="R61" s="67"/>
      <c r="S61" s="67"/>
      <c r="T61" s="67"/>
      <c r="U61" s="58"/>
      <c r="V61" s="58"/>
      <c r="W61" s="58"/>
      <c r="X61" s="67"/>
      <c r="Y61" s="67"/>
      <c r="Z61" s="67"/>
      <c r="AA61" s="67"/>
      <c r="AB61" s="67"/>
      <c r="AC61" s="58"/>
      <c r="AD61" s="58"/>
      <c r="AE61" s="67"/>
      <c r="AF61" s="67"/>
      <c r="AG61" s="67"/>
      <c r="AH61" s="67"/>
      <c r="AI61" s="72"/>
      <c r="AJ61" s="73"/>
      <c r="AK61" s="139"/>
      <c r="AL61" s="140"/>
      <c r="AM61" s="29"/>
      <c r="AN61" s="29"/>
      <c r="AO61" s="123"/>
    </row>
    <row r="62" s="45" customFormat="true" ht="9.75" hidden="false" customHeight="true" outlineLevel="0" collapsed="false">
      <c r="A62" s="29"/>
      <c r="B62" s="116"/>
      <c r="C62" s="52"/>
      <c r="D62" s="120"/>
      <c r="E62" s="33"/>
      <c r="F62" s="57"/>
      <c r="G62" s="36"/>
      <c r="H62" s="36"/>
      <c r="I62" s="36"/>
      <c r="J62" s="36"/>
      <c r="K62" s="37"/>
      <c r="L62" s="37"/>
      <c r="M62" s="36"/>
      <c r="N62" s="36"/>
      <c r="O62" s="36"/>
      <c r="P62" s="36"/>
      <c r="Q62" s="36"/>
      <c r="R62" s="37"/>
      <c r="S62" s="37"/>
      <c r="T62" s="36"/>
      <c r="U62" s="36"/>
      <c r="V62" s="36"/>
      <c r="W62" s="36"/>
      <c r="X62" s="36"/>
      <c r="Y62" s="37"/>
      <c r="Z62" s="37"/>
      <c r="AA62" s="36"/>
      <c r="AB62" s="36"/>
      <c r="AC62" s="36"/>
      <c r="AD62" s="36"/>
      <c r="AE62" s="36"/>
      <c r="AF62" s="37"/>
      <c r="AG62" s="37"/>
      <c r="AH62" s="36"/>
      <c r="AI62" s="36"/>
      <c r="AJ62" s="60"/>
      <c r="AK62" s="139"/>
      <c r="AL62" s="140"/>
      <c r="AM62" s="29"/>
      <c r="AN62" s="29"/>
      <c r="AO62" s="123"/>
    </row>
    <row r="63" s="45" customFormat="true" ht="9.75" hidden="false" customHeight="true" outlineLevel="0" collapsed="false">
      <c r="A63" s="29"/>
      <c r="B63" s="116"/>
      <c r="C63" s="52"/>
      <c r="D63" s="120"/>
      <c r="E63" s="33"/>
      <c r="F63" s="87"/>
      <c r="G63" s="67"/>
      <c r="H63" s="67"/>
      <c r="I63" s="67"/>
      <c r="J63" s="67"/>
      <c r="K63" s="58"/>
      <c r="L63" s="58"/>
      <c r="M63" s="67"/>
      <c r="N63" s="67"/>
      <c r="O63" s="67"/>
      <c r="P63" s="67"/>
      <c r="Q63" s="67"/>
      <c r="R63" s="58"/>
      <c r="S63" s="58"/>
      <c r="T63" s="67"/>
      <c r="U63" s="67"/>
      <c r="V63" s="67"/>
      <c r="W63" s="67"/>
      <c r="X63" s="67"/>
      <c r="Y63" s="58"/>
      <c r="Z63" s="58"/>
      <c r="AA63" s="67"/>
      <c r="AB63" s="67"/>
      <c r="AC63" s="67"/>
      <c r="AD63" s="67"/>
      <c r="AE63" s="67"/>
      <c r="AF63" s="58"/>
      <c r="AG63" s="58"/>
      <c r="AH63" s="67"/>
      <c r="AI63" s="67"/>
      <c r="AJ63" s="73"/>
      <c r="AK63" s="139"/>
      <c r="AL63" s="140"/>
      <c r="AM63" s="29"/>
      <c r="AN63" s="29"/>
      <c r="AO63" s="123"/>
    </row>
    <row r="64" customFormat="false" ht="9.75" hidden="false" customHeight="true" outlineLevel="0" collapsed="false">
      <c r="A64" s="29"/>
      <c r="B64" s="116"/>
      <c r="C64" s="52"/>
      <c r="D64" s="120"/>
      <c r="E64" s="33"/>
      <c r="F64" s="55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60"/>
      <c r="AK64" s="139"/>
      <c r="AL64" s="140"/>
      <c r="AM64" s="29"/>
      <c r="AN64" s="29"/>
      <c r="AO64" s="123"/>
    </row>
    <row r="65" customFormat="false" ht="9.75" hidden="false" customHeight="true" outlineLevel="0" collapsed="false">
      <c r="A65" s="29"/>
      <c r="B65" s="116"/>
      <c r="C65" s="52"/>
      <c r="D65" s="120"/>
      <c r="E65" s="33"/>
      <c r="F65" s="8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73"/>
      <c r="AK65" s="139"/>
      <c r="AL65" s="140"/>
      <c r="AM65" s="29"/>
      <c r="AN65" s="29"/>
      <c r="AO65" s="123"/>
    </row>
    <row r="66" customFormat="false" ht="9.75" hidden="false" customHeight="true" outlineLevel="0" collapsed="false">
      <c r="A66" s="29"/>
      <c r="B66" s="116"/>
      <c r="C66" s="52"/>
      <c r="D66" s="120"/>
      <c r="E66" s="33"/>
      <c r="F66" s="55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60"/>
      <c r="AK66" s="139"/>
      <c r="AL66" s="140"/>
      <c r="AM66" s="29"/>
      <c r="AN66" s="29"/>
      <c r="AO66" s="123"/>
    </row>
    <row r="67" customFormat="false" ht="9.75" hidden="false" customHeight="true" outlineLevel="0" collapsed="false">
      <c r="A67" s="29"/>
      <c r="B67" s="116"/>
      <c r="C67" s="52"/>
      <c r="D67" s="120"/>
      <c r="E67" s="33"/>
      <c r="F67" s="8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73"/>
      <c r="AK67" s="139"/>
      <c r="AL67" s="140"/>
      <c r="AM67" s="29"/>
      <c r="AN67" s="29"/>
      <c r="AO67" s="123"/>
    </row>
    <row r="68" customFormat="false" ht="12" hidden="false" customHeight="true" outlineLevel="0" collapsed="false">
      <c r="A68" s="29"/>
      <c r="B68" s="116"/>
      <c r="C68" s="52"/>
      <c r="D68" s="120"/>
      <c r="E68" s="33"/>
      <c r="F68" s="55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60"/>
      <c r="AK68" s="139"/>
      <c r="AL68" s="140"/>
      <c r="AM68" s="29"/>
      <c r="AN68" s="29"/>
      <c r="AO68" s="123"/>
    </row>
    <row r="69" customFormat="false" ht="9.75" hidden="false" customHeight="true" outlineLevel="0" collapsed="false">
      <c r="A69" s="29"/>
      <c r="B69" s="116"/>
      <c r="C69" s="52"/>
      <c r="D69" s="120"/>
      <c r="E69" s="33"/>
      <c r="F69" s="8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73"/>
      <c r="AK69" s="139"/>
      <c r="AL69" s="140"/>
      <c r="AM69" s="29"/>
      <c r="AN69" s="29"/>
      <c r="AO69" s="123"/>
    </row>
    <row r="70" customFormat="false" ht="12.75" hidden="false" customHeight="false" outlineLevel="0" collapsed="false">
      <c r="F70" s="141"/>
      <c r="G70" s="141"/>
      <c r="H70" s="141"/>
      <c r="I70" s="141"/>
      <c r="J70" s="141"/>
      <c r="K70" s="141"/>
      <c r="L70" s="142"/>
      <c r="M70" s="142"/>
      <c r="N70" s="141"/>
      <c r="O70" s="141"/>
      <c r="P70" s="142"/>
      <c r="Q70" s="141"/>
      <c r="R70" s="141"/>
      <c r="S70" s="142"/>
      <c r="T70" s="142"/>
      <c r="U70" s="141"/>
      <c r="V70" s="141"/>
      <c r="W70" s="141"/>
      <c r="X70" s="141"/>
      <c r="Y70" s="141"/>
      <c r="Z70" s="142"/>
      <c r="AA70" s="142"/>
      <c r="AB70" s="141"/>
      <c r="AC70" s="141"/>
      <c r="AD70" s="141"/>
      <c r="AE70" s="141"/>
      <c r="AF70" s="141"/>
      <c r="AG70" s="142"/>
      <c r="AH70" s="142"/>
      <c r="AI70" s="141"/>
      <c r="AJ70" s="143"/>
      <c r="AK70" s="1"/>
      <c r="AL70" s="1"/>
    </row>
    <row r="71" customFormat="false" ht="18.75" hidden="false" customHeight="false" outlineLevel="0" collapsed="false">
      <c r="F71" s="142"/>
      <c r="G71" s="141"/>
      <c r="H71" s="141"/>
      <c r="I71" s="141"/>
      <c r="J71" s="141"/>
      <c r="K71" s="141"/>
      <c r="L71" s="142"/>
      <c r="M71" s="142"/>
      <c r="N71" s="144" t="s">
        <v>56</v>
      </c>
      <c r="O71" s="141"/>
      <c r="P71" s="142"/>
      <c r="Q71" s="141"/>
      <c r="R71" s="141"/>
      <c r="S71" s="142"/>
      <c r="T71" s="142"/>
      <c r="U71" s="141"/>
      <c r="V71" s="141"/>
      <c r="W71" s="141"/>
      <c r="X71" s="141"/>
      <c r="Y71" s="141"/>
      <c r="Z71" s="142"/>
      <c r="AA71" s="142"/>
      <c r="AB71" s="141"/>
      <c r="AC71" s="141"/>
      <c r="AD71" s="141"/>
      <c r="AE71" s="141"/>
      <c r="AF71" s="141"/>
      <c r="AG71" s="142"/>
      <c r="AH71" s="142"/>
      <c r="AI71" s="141"/>
      <c r="AJ71" s="141"/>
      <c r="AK71" s="1"/>
      <c r="AL71" s="1"/>
      <c r="AM71" s="145" t="n">
        <f aca="false">SUM(AM10:AM33)</f>
        <v>536.8</v>
      </c>
      <c r="AN71" s="0" t="n">
        <v>12</v>
      </c>
    </row>
    <row r="72" customFormat="false" ht="18.75" hidden="false" customHeight="false" outlineLevel="0" collapsed="false">
      <c r="F72" s="142"/>
      <c r="G72" s="141"/>
      <c r="H72" s="141"/>
      <c r="I72" s="141"/>
      <c r="J72" s="141"/>
      <c r="K72" s="141"/>
      <c r="L72" s="142"/>
      <c r="M72" s="142"/>
      <c r="N72" s="144" t="s">
        <v>57</v>
      </c>
      <c r="O72" s="141"/>
      <c r="P72" s="142"/>
      <c r="Q72" s="141"/>
      <c r="R72" s="141"/>
      <c r="S72" s="142"/>
      <c r="T72" s="142"/>
      <c r="U72" s="141"/>
      <c r="V72" s="141"/>
      <c r="W72" s="141"/>
      <c r="X72" s="141"/>
      <c r="Y72" s="141"/>
      <c r="Z72" s="142"/>
      <c r="AA72" s="142"/>
      <c r="AB72" s="141"/>
      <c r="AC72" s="141"/>
      <c r="AD72" s="141"/>
      <c r="AE72" s="141"/>
      <c r="AF72" s="141"/>
      <c r="AG72" s="142"/>
      <c r="AH72" s="142"/>
      <c r="AI72" s="141"/>
      <c r="AJ72" s="141"/>
      <c r="AK72" s="1"/>
      <c r="AL72" s="1"/>
    </row>
    <row r="73" customFormat="false" ht="18.75" hidden="false" customHeight="false" outlineLevel="0" collapsed="false">
      <c r="F73" s="142"/>
      <c r="G73" s="141"/>
      <c r="H73" s="141"/>
      <c r="I73" s="141"/>
      <c r="J73" s="141"/>
      <c r="K73" s="141"/>
      <c r="L73" s="142"/>
      <c r="M73" s="142"/>
      <c r="N73" s="144" t="s">
        <v>58</v>
      </c>
      <c r="O73" s="141"/>
      <c r="P73" s="142"/>
      <c r="Q73" s="141"/>
      <c r="R73" s="141"/>
      <c r="S73" s="142"/>
      <c r="T73" s="142"/>
      <c r="U73" s="141"/>
      <c r="V73" s="141"/>
      <c r="W73" s="141"/>
      <c r="X73" s="141"/>
      <c r="Y73" s="141"/>
      <c r="Z73" s="142"/>
      <c r="AA73" s="142"/>
      <c r="AB73" s="141"/>
      <c r="AC73" s="141"/>
      <c r="AD73" s="141"/>
      <c r="AE73" s="141"/>
      <c r="AF73" s="141"/>
      <c r="AG73" s="142"/>
      <c r="AH73" s="142"/>
      <c r="AI73" s="141"/>
      <c r="AJ73" s="141"/>
      <c r="AK73" s="1"/>
      <c r="AL73" s="1"/>
    </row>
    <row r="74" customFormat="false" ht="18.75" hidden="false" customHeight="false" outlineLevel="0" collapsed="false">
      <c r="F74" s="142"/>
      <c r="G74" s="141"/>
      <c r="H74" s="141"/>
      <c r="I74" s="141"/>
      <c r="J74" s="141"/>
      <c r="K74" s="141"/>
      <c r="L74" s="142"/>
      <c r="M74" s="142"/>
      <c r="N74" s="144" t="s">
        <v>59</v>
      </c>
      <c r="O74" s="141"/>
      <c r="P74" s="142"/>
      <c r="Q74" s="141"/>
      <c r="R74" s="141"/>
      <c r="S74" s="142"/>
      <c r="T74" s="142"/>
      <c r="U74" s="141"/>
      <c r="V74" s="141"/>
      <c r="W74" s="141"/>
      <c r="X74" s="141"/>
      <c r="Y74" s="141"/>
      <c r="Z74" s="142"/>
      <c r="AA74" s="142"/>
      <c r="AB74" s="141"/>
      <c r="AC74" s="141"/>
      <c r="AD74" s="141"/>
      <c r="AE74" s="141"/>
      <c r="AF74" s="141"/>
      <c r="AG74" s="142"/>
      <c r="AH74" s="142"/>
      <c r="AI74" s="141"/>
      <c r="AJ74" s="141"/>
      <c r="AK74" s="1"/>
      <c r="AL74" s="1"/>
    </row>
    <row r="75" customFormat="false" ht="18.75" hidden="false" customHeight="false" outlineLevel="0" collapsed="false">
      <c r="F75" s="142"/>
      <c r="G75" s="141"/>
      <c r="H75" s="141"/>
      <c r="I75" s="141"/>
      <c r="J75" s="141"/>
      <c r="K75" s="141"/>
      <c r="L75" s="142"/>
      <c r="M75" s="142"/>
      <c r="N75" s="144" t="s">
        <v>60</v>
      </c>
      <c r="O75" s="141"/>
      <c r="P75" s="142"/>
      <c r="Q75" s="141"/>
      <c r="R75" s="141"/>
      <c r="S75" s="142"/>
      <c r="T75" s="142"/>
      <c r="U75" s="141"/>
      <c r="V75" s="141"/>
      <c r="W75" s="141"/>
      <c r="X75" s="141"/>
      <c r="Y75" s="141"/>
      <c r="Z75" s="142"/>
      <c r="AA75" s="142"/>
      <c r="AB75" s="141"/>
      <c r="AC75" s="141"/>
      <c r="AD75" s="141"/>
      <c r="AE75" s="141"/>
      <c r="AF75" s="141"/>
      <c r="AG75" s="142"/>
      <c r="AH75" s="142"/>
      <c r="AI75" s="141"/>
      <c r="AJ75" s="141"/>
      <c r="AK75" s="1"/>
      <c r="AL75" s="1"/>
    </row>
    <row r="76" customFormat="false" ht="18.75" hidden="false" customHeight="false" outlineLevel="0" collapsed="false">
      <c r="F76" s="142"/>
      <c r="G76" s="141"/>
      <c r="H76" s="141"/>
      <c r="I76" s="141"/>
      <c r="J76" s="141"/>
      <c r="K76" s="141"/>
      <c r="L76" s="142"/>
      <c r="M76" s="142"/>
      <c r="N76" s="144" t="s">
        <v>61</v>
      </c>
      <c r="O76" s="141"/>
      <c r="P76" s="142"/>
      <c r="Q76" s="141"/>
      <c r="R76" s="141"/>
      <c r="S76" s="142"/>
      <c r="T76" s="142"/>
      <c r="U76" s="141"/>
      <c r="V76" s="141"/>
      <c r="W76" s="141"/>
      <c r="X76" s="141"/>
      <c r="Y76" s="141"/>
      <c r="Z76" s="142"/>
      <c r="AA76" s="142"/>
      <c r="AB76" s="141"/>
      <c r="AC76" s="141"/>
      <c r="AD76" s="141"/>
      <c r="AE76" s="141"/>
      <c r="AF76" s="141"/>
      <c r="AG76" s="142"/>
      <c r="AH76" s="142"/>
      <c r="AI76" s="141"/>
      <c r="AJ76" s="141"/>
      <c r="AK76" s="1"/>
      <c r="AL76" s="1"/>
    </row>
    <row r="77" customFormat="false" ht="18.75" hidden="false" customHeight="false" outlineLevel="0" collapsed="false">
      <c r="F77" s="142"/>
      <c r="G77" s="141"/>
      <c r="H77" s="141"/>
      <c r="I77" s="141"/>
      <c r="J77" s="141"/>
      <c r="K77" s="141"/>
      <c r="L77" s="142"/>
      <c r="M77" s="142"/>
      <c r="N77" s="144" t="s">
        <v>62</v>
      </c>
      <c r="O77" s="141"/>
      <c r="P77" s="142"/>
      <c r="Q77" s="141"/>
      <c r="R77" s="141"/>
      <c r="S77" s="142"/>
      <c r="T77" s="142"/>
      <c r="U77" s="141"/>
      <c r="V77" s="141"/>
      <c r="W77" s="141"/>
      <c r="X77" s="141"/>
      <c r="Y77" s="141"/>
      <c r="Z77" s="142"/>
      <c r="AA77" s="142"/>
      <c r="AB77" s="141"/>
      <c r="AC77" s="141"/>
      <c r="AD77" s="141"/>
      <c r="AE77" s="141"/>
      <c r="AF77" s="141"/>
      <c r="AG77" s="142"/>
      <c r="AH77" s="142"/>
      <c r="AI77" s="141"/>
      <c r="AJ77" s="141"/>
      <c r="AK77" s="1"/>
      <c r="AL77" s="1"/>
    </row>
    <row r="78" customFormat="false" ht="18.75" hidden="false" customHeight="false" outlineLevel="0" collapsed="false">
      <c r="F78" s="142"/>
      <c r="G78" s="141"/>
      <c r="H78" s="141"/>
      <c r="I78" s="141"/>
      <c r="J78" s="141"/>
      <c r="K78" s="141"/>
      <c r="L78" s="142"/>
      <c r="M78" s="142"/>
      <c r="N78" s="144" t="s">
        <v>63</v>
      </c>
      <c r="O78" s="141"/>
      <c r="P78" s="142"/>
      <c r="Q78" s="141"/>
      <c r="R78" s="141"/>
      <c r="S78" s="142"/>
      <c r="T78" s="142"/>
      <c r="U78" s="141"/>
      <c r="V78" s="141"/>
      <c r="W78" s="141"/>
      <c r="X78" s="141"/>
      <c r="Y78" s="141"/>
      <c r="Z78" s="142"/>
      <c r="AA78" s="142"/>
      <c r="AB78" s="141"/>
      <c r="AC78" s="141"/>
      <c r="AD78" s="141"/>
      <c r="AE78" s="141"/>
      <c r="AF78" s="141"/>
      <c r="AG78" s="142"/>
      <c r="AH78" s="142"/>
      <c r="AI78" s="141"/>
      <c r="AJ78" s="141"/>
      <c r="AK78" s="1"/>
      <c r="AL78" s="1"/>
    </row>
    <row r="79" customFormat="false" ht="18.75" hidden="false" customHeight="false" outlineLevel="0" collapsed="false">
      <c r="F79" s="142"/>
      <c r="G79" s="141"/>
      <c r="H79" s="141"/>
      <c r="I79" s="141"/>
      <c r="J79" s="141"/>
      <c r="K79" s="141"/>
      <c r="L79" s="142"/>
      <c r="M79" s="142"/>
      <c r="N79" s="144" t="s">
        <v>64</v>
      </c>
      <c r="O79" s="141"/>
      <c r="P79" s="142"/>
      <c r="Q79" s="141"/>
      <c r="R79" s="141"/>
      <c r="S79" s="142"/>
      <c r="T79" s="142"/>
      <c r="U79" s="141"/>
      <c r="V79" s="141"/>
      <c r="W79" s="141"/>
      <c r="X79" s="141"/>
      <c r="Y79" s="141"/>
      <c r="Z79" s="142"/>
      <c r="AA79" s="142"/>
      <c r="AB79" s="141"/>
      <c r="AC79" s="141"/>
      <c r="AD79" s="141"/>
      <c r="AE79" s="141"/>
      <c r="AF79" s="141"/>
      <c r="AG79" s="142"/>
      <c r="AH79" s="142"/>
      <c r="AI79" s="141"/>
      <c r="AJ79" s="141"/>
      <c r="AK79" s="1"/>
      <c r="AL79" s="1"/>
    </row>
    <row r="80" customFormat="false" ht="18.75" hidden="false" customHeight="false" outlineLevel="0" collapsed="false">
      <c r="F80" s="142"/>
      <c r="G80" s="141"/>
      <c r="H80" s="141"/>
      <c r="I80" s="141"/>
      <c r="J80" s="141"/>
      <c r="K80" s="141"/>
      <c r="L80" s="142"/>
      <c r="M80" s="142"/>
      <c r="N80" s="144" t="s">
        <v>65</v>
      </c>
      <c r="O80" s="141"/>
      <c r="P80" s="142"/>
      <c r="Q80" s="141"/>
      <c r="R80" s="141"/>
      <c r="S80" s="142"/>
      <c r="T80" s="142"/>
      <c r="U80" s="141"/>
      <c r="V80" s="141"/>
      <c r="W80" s="141"/>
      <c r="X80" s="141"/>
      <c r="Y80" s="141"/>
      <c r="Z80" s="142"/>
      <c r="AA80" s="142"/>
      <c r="AB80" s="141"/>
      <c r="AC80" s="141"/>
      <c r="AD80" s="141"/>
      <c r="AE80" s="141"/>
      <c r="AF80" s="141"/>
      <c r="AG80" s="142"/>
      <c r="AH80" s="142"/>
      <c r="AI80" s="141"/>
      <c r="AJ80" s="141"/>
      <c r="AK80" s="1"/>
      <c r="AL80" s="1"/>
    </row>
    <row r="81" customFormat="false" ht="18.75" hidden="false" customHeight="false" outlineLevel="0" collapsed="false">
      <c r="F81" s="142"/>
      <c r="G81" s="141"/>
      <c r="H81" s="141"/>
      <c r="I81" s="141"/>
      <c r="J81" s="141"/>
      <c r="K81" s="141"/>
      <c r="L81" s="142"/>
      <c r="M81" s="142"/>
      <c r="N81" s="144" t="s">
        <v>66</v>
      </c>
      <c r="O81" s="141"/>
      <c r="P81" s="142"/>
      <c r="Q81" s="141"/>
      <c r="R81" s="141"/>
      <c r="S81" s="142"/>
      <c r="T81" s="142"/>
      <c r="U81" s="141"/>
      <c r="V81" s="141"/>
      <c r="W81" s="141"/>
      <c r="X81" s="141"/>
      <c r="Y81" s="141"/>
      <c r="Z81" s="142"/>
      <c r="AA81" s="142"/>
      <c r="AB81" s="141"/>
      <c r="AC81" s="141"/>
      <c r="AD81" s="141"/>
      <c r="AE81" s="141"/>
      <c r="AF81" s="141"/>
      <c r="AG81" s="142"/>
      <c r="AH81" s="142"/>
      <c r="AI81" s="141"/>
      <c r="AJ81" s="141"/>
      <c r="AK81" s="1"/>
      <c r="AL81" s="1"/>
    </row>
    <row r="82" customFormat="false" ht="18.75" hidden="false" customHeight="false" outlineLevel="0" collapsed="false">
      <c r="F82" s="142"/>
      <c r="G82" s="141"/>
      <c r="H82" s="141"/>
      <c r="I82" s="141"/>
      <c r="J82" s="141"/>
      <c r="K82" s="141"/>
      <c r="L82" s="142"/>
      <c r="M82" s="142"/>
      <c r="N82" s="144" t="s">
        <v>67</v>
      </c>
      <c r="O82" s="141"/>
      <c r="P82" s="142"/>
      <c r="Q82" s="141"/>
      <c r="R82" s="141"/>
      <c r="S82" s="142"/>
      <c r="T82" s="142"/>
      <c r="U82" s="141"/>
      <c r="V82" s="141"/>
      <c r="W82" s="141"/>
      <c r="X82" s="141"/>
      <c r="Y82" s="141"/>
      <c r="Z82" s="142"/>
      <c r="AA82" s="142"/>
      <c r="AB82" s="141"/>
      <c r="AC82" s="141"/>
      <c r="AD82" s="141"/>
      <c r="AE82" s="141"/>
      <c r="AF82" s="141"/>
      <c r="AG82" s="142"/>
      <c r="AH82" s="142"/>
      <c r="AI82" s="141"/>
      <c r="AJ82" s="141"/>
      <c r="AK82" s="1"/>
      <c r="AL82" s="1"/>
    </row>
    <row r="83" customFormat="false" ht="18.75" hidden="false" customHeight="false" outlineLevel="0" collapsed="false">
      <c r="F83" s="142"/>
      <c r="G83" s="141"/>
      <c r="H83" s="141"/>
      <c r="I83" s="141"/>
      <c r="J83" s="141"/>
      <c r="K83" s="141"/>
      <c r="L83" s="142"/>
      <c r="M83" s="142"/>
      <c r="N83" s="144" t="s">
        <v>68</v>
      </c>
      <c r="O83" s="141"/>
      <c r="P83" s="142"/>
      <c r="Q83" s="141"/>
      <c r="R83" s="141"/>
      <c r="S83" s="142"/>
      <c r="T83" s="142"/>
      <c r="U83" s="141"/>
      <c r="V83" s="141"/>
      <c r="W83" s="141"/>
      <c r="X83" s="141"/>
      <c r="Y83" s="141"/>
      <c r="Z83" s="142"/>
      <c r="AA83" s="142"/>
      <c r="AB83" s="141"/>
      <c r="AC83" s="141"/>
      <c r="AD83" s="141"/>
      <c r="AE83" s="141"/>
      <c r="AF83" s="141"/>
      <c r="AG83" s="142"/>
      <c r="AH83" s="142"/>
      <c r="AI83" s="141"/>
      <c r="AJ83" s="141"/>
      <c r="AK83" s="1"/>
      <c r="AL83" s="1"/>
    </row>
    <row r="84" customFormat="false" ht="18.75" hidden="false" customHeight="false" outlineLevel="0" collapsed="false">
      <c r="F84" s="142"/>
      <c r="G84" s="141"/>
      <c r="H84" s="141"/>
      <c r="I84" s="141"/>
      <c r="J84" s="141"/>
      <c r="K84" s="141"/>
      <c r="L84" s="142"/>
      <c r="M84" s="142"/>
      <c r="N84" s="144" t="s">
        <v>69</v>
      </c>
      <c r="O84" s="141"/>
      <c r="P84" s="142"/>
      <c r="Q84" s="141"/>
      <c r="R84" s="141"/>
      <c r="S84" s="142"/>
      <c r="T84" s="142"/>
      <c r="U84" s="141"/>
      <c r="V84" s="141"/>
      <c r="W84" s="141"/>
      <c r="X84" s="141"/>
      <c r="Y84" s="141"/>
      <c r="Z84" s="142"/>
      <c r="AA84" s="142"/>
      <c r="AB84" s="141"/>
      <c r="AC84" s="141"/>
      <c r="AD84" s="141"/>
      <c r="AE84" s="141"/>
      <c r="AF84" s="141"/>
      <c r="AG84" s="142"/>
      <c r="AH84" s="142"/>
      <c r="AI84" s="141"/>
      <c r="AJ84" s="141"/>
      <c r="AK84" s="1"/>
      <c r="AL84" s="1"/>
    </row>
    <row r="85" customFormat="false" ht="18.75" hidden="false" customHeight="false" outlineLevel="0" collapsed="false">
      <c r="F85" s="142"/>
      <c r="G85" s="141"/>
      <c r="H85" s="141"/>
      <c r="I85" s="141"/>
      <c r="J85" s="141"/>
      <c r="K85" s="141"/>
      <c r="L85" s="142"/>
      <c r="M85" s="142"/>
      <c r="N85" s="144" t="s">
        <v>70</v>
      </c>
      <c r="O85" s="141"/>
      <c r="P85" s="142"/>
      <c r="Q85" s="141"/>
      <c r="R85" s="141"/>
      <c r="S85" s="142"/>
      <c r="T85" s="142"/>
      <c r="U85" s="141"/>
      <c r="V85" s="141"/>
      <c r="W85" s="141"/>
      <c r="X85" s="141"/>
      <c r="Y85" s="141"/>
      <c r="Z85" s="142"/>
      <c r="AA85" s="142"/>
      <c r="AB85" s="141"/>
      <c r="AC85" s="141"/>
      <c r="AD85" s="141"/>
      <c r="AE85" s="141"/>
      <c r="AF85" s="141"/>
      <c r="AG85" s="142"/>
      <c r="AH85" s="142"/>
      <c r="AI85" s="141"/>
      <c r="AJ85" s="141"/>
      <c r="AK85" s="1"/>
      <c r="AL85" s="1"/>
    </row>
    <row r="86" customFormat="false" ht="18.75" hidden="false" customHeight="false" outlineLevel="0" collapsed="false">
      <c r="F86" s="142"/>
      <c r="G86" s="141"/>
      <c r="H86" s="141"/>
      <c r="I86" s="141"/>
      <c r="J86" s="141"/>
      <c r="K86" s="141"/>
      <c r="L86" s="142"/>
      <c r="M86" s="142"/>
      <c r="N86" s="144" t="s">
        <v>71</v>
      </c>
      <c r="O86" s="141"/>
      <c r="P86" s="142"/>
      <c r="Q86" s="141"/>
      <c r="R86" s="141"/>
      <c r="S86" s="142"/>
      <c r="T86" s="142"/>
      <c r="U86" s="141"/>
      <c r="V86" s="141"/>
      <c r="W86" s="141"/>
      <c r="X86" s="141"/>
      <c r="Y86" s="141"/>
      <c r="Z86" s="142"/>
      <c r="AA86" s="142"/>
      <c r="AB86" s="141"/>
      <c r="AC86" s="141"/>
      <c r="AD86" s="141"/>
      <c r="AE86" s="141"/>
      <c r="AF86" s="141"/>
      <c r="AG86" s="142"/>
      <c r="AH86" s="142"/>
      <c r="AI86" s="141"/>
      <c r="AJ86" s="141"/>
      <c r="AK86" s="1"/>
      <c r="AL86" s="1"/>
    </row>
    <row r="87" customFormat="false" ht="18.75" hidden="false" customHeight="false" outlineLevel="0" collapsed="false">
      <c r="F87" s="142"/>
      <c r="G87" s="141"/>
      <c r="H87" s="141"/>
      <c r="I87" s="141"/>
      <c r="J87" s="141"/>
      <c r="K87" s="141"/>
      <c r="L87" s="142"/>
      <c r="M87" s="142"/>
      <c r="N87" s="144" t="s">
        <v>72</v>
      </c>
      <c r="O87" s="141"/>
      <c r="P87" s="142"/>
      <c r="Q87" s="141"/>
      <c r="R87" s="141"/>
      <c r="S87" s="142"/>
      <c r="T87" s="142"/>
      <c r="U87" s="141"/>
      <c r="V87" s="141"/>
      <c r="W87" s="141"/>
      <c r="X87" s="141"/>
      <c r="Y87" s="141"/>
      <c r="Z87" s="142"/>
      <c r="AA87" s="142"/>
      <c r="AB87" s="141"/>
      <c r="AC87" s="141"/>
      <c r="AD87" s="141"/>
      <c r="AE87" s="141"/>
      <c r="AF87" s="141"/>
      <c r="AG87" s="142"/>
      <c r="AH87" s="142"/>
      <c r="AI87" s="141"/>
      <c r="AJ87" s="141"/>
      <c r="AK87" s="1"/>
      <c r="AL87" s="1"/>
    </row>
    <row r="88" customFormat="false" ht="18.75" hidden="false" customHeight="false" outlineLevel="0" collapsed="false">
      <c r="F88" s="142"/>
      <c r="G88" s="141"/>
      <c r="H88" s="141"/>
      <c r="I88" s="141"/>
      <c r="J88" s="141"/>
      <c r="K88" s="141"/>
      <c r="L88" s="142"/>
      <c r="M88" s="142"/>
      <c r="N88" s="144" t="s">
        <v>73</v>
      </c>
      <c r="O88" s="141"/>
      <c r="P88" s="142"/>
      <c r="Q88" s="141"/>
      <c r="R88" s="141"/>
      <c r="S88" s="142"/>
      <c r="T88" s="142"/>
      <c r="U88" s="141"/>
      <c r="V88" s="141"/>
      <c r="W88" s="141"/>
      <c r="X88" s="141"/>
      <c r="Y88" s="141"/>
      <c r="Z88" s="142"/>
      <c r="AA88" s="142"/>
      <c r="AB88" s="141"/>
      <c r="AC88" s="141"/>
      <c r="AD88" s="141"/>
      <c r="AE88" s="141"/>
      <c r="AF88" s="141"/>
      <c r="AG88" s="142"/>
      <c r="AH88" s="142"/>
      <c r="AI88" s="141"/>
      <c r="AJ88" s="141"/>
      <c r="AK88" s="1"/>
      <c r="AL88" s="1"/>
    </row>
    <row r="89" customFormat="false" ht="12.75" hidden="false" customHeight="false" outlineLevel="0" collapsed="false">
      <c r="F89" s="142"/>
      <c r="G89" s="141"/>
      <c r="H89" s="141"/>
      <c r="I89" s="141"/>
      <c r="J89" s="141"/>
      <c r="K89" s="141"/>
      <c r="L89" s="142"/>
      <c r="M89" s="142"/>
      <c r="N89" s="141"/>
      <c r="O89" s="141"/>
      <c r="P89" s="142"/>
      <c r="Q89" s="141"/>
      <c r="R89" s="141"/>
      <c r="S89" s="142"/>
      <c r="T89" s="142"/>
      <c r="U89" s="141"/>
      <c r="V89" s="141"/>
      <c r="W89" s="141"/>
      <c r="X89" s="141"/>
      <c r="Y89" s="141"/>
      <c r="Z89" s="142"/>
      <c r="AA89" s="142"/>
      <c r="AB89" s="141"/>
      <c r="AC89" s="141"/>
      <c r="AD89" s="141"/>
      <c r="AE89" s="141"/>
      <c r="AF89" s="141"/>
      <c r="AG89" s="142"/>
      <c r="AH89" s="142"/>
      <c r="AI89" s="141"/>
      <c r="AJ89" s="141"/>
      <c r="AK89" s="1"/>
      <c r="AL89" s="1"/>
    </row>
    <row r="90" customFormat="false" ht="12.75" hidden="false" customHeight="false" outlineLevel="0" collapsed="false">
      <c r="F90" s="142"/>
      <c r="G90" s="141"/>
      <c r="H90" s="141"/>
      <c r="I90" s="141"/>
      <c r="J90" s="141"/>
      <c r="K90" s="141"/>
      <c r="L90" s="142"/>
      <c r="M90" s="142"/>
      <c r="N90" s="141"/>
      <c r="O90" s="141"/>
      <c r="P90" s="142"/>
      <c r="Q90" s="141"/>
      <c r="R90" s="141"/>
      <c r="S90" s="142"/>
      <c r="T90" s="142"/>
      <c r="U90" s="141"/>
      <c r="V90" s="141"/>
      <c r="W90" s="141"/>
      <c r="X90" s="141"/>
      <c r="Y90" s="141"/>
      <c r="Z90" s="142"/>
      <c r="AA90" s="142"/>
      <c r="AB90" s="141"/>
      <c r="AC90" s="141"/>
      <c r="AD90" s="141"/>
      <c r="AE90" s="141"/>
      <c r="AF90" s="141"/>
      <c r="AG90" s="142"/>
      <c r="AH90" s="142"/>
      <c r="AI90" s="141"/>
      <c r="AJ90" s="141"/>
      <c r="AK90" s="1"/>
      <c r="AL90" s="1"/>
    </row>
    <row r="91" customFormat="false" ht="12.75" hidden="false" customHeight="false" outlineLevel="0" collapsed="false">
      <c r="F91" s="142"/>
      <c r="G91" s="141"/>
      <c r="H91" s="141"/>
      <c r="I91" s="141"/>
      <c r="J91" s="141"/>
      <c r="K91" s="141"/>
      <c r="L91" s="142"/>
      <c r="M91" s="142"/>
      <c r="N91" s="141"/>
      <c r="O91" s="141"/>
      <c r="P91" s="142"/>
      <c r="Q91" s="141"/>
      <c r="R91" s="141"/>
      <c r="S91" s="142"/>
      <c r="T91" s="142"/>
      <c r="U91" s="141"/>
      <c r="V91" s="141"/>
      <c r="W91" s="141"/>
      <c r="X91" s="141"/>
      <c r="Y91" s="141"/>
      <c r="Z91" s="142"/>
      <c r="AA91" s="142"/>
      <c r="AB91" s="141"/>
      <c r="AC91" s="141"/>
      <c r="AD91" s="141"/>
      <c r="AE91" s="141"/>
      <c r="AF91" s="141"/>
      <c r="AG91" s="142"/>
      <c r="AH91" s="142"/>
      <c r="AI91" s="141"/>
      <c r="AJ91" s="141"/>
      <c r="AK91" s="1"/>
      <c r="AL91" s="1"/>
    </row>
    <row r="92" customFormat="false" ht="12.75" hidden="false" customHeight="false" outlineLevel="0" collapsed="false">
      <c r="F92" s="142"/>
      <c r="G92" s="141"/>
      <c r="H92" s="141"/>
      <c r="I92" s="141"/>
      <c r="J92" s="141"/>
      <c r="K92" s="141"/>
      <c r="L92" s="142"/>
      <c r="M92" s="142"/>
      <c r="N92" s="141"/>
      <c r="O92" s="141"/>
      <c r="P92" s="142"/>
      <c r="Q92" s="141"/>
      <c r="R92" s="141"/>
      <c r="S92" s="142"/>
      <c r="T92" s="142"/>
      <c r="U92" s="141"/>
      <c r="V92" s="141"/>
      <c r="W92" s="141"/>
      <c r="X92" s="141"/>
      <c r="Y92" s="141"/>
      <c r="Z92" s="142"/>
      <c r="AA92" s="142"/>
      <c r="AB92" s="141"/>
      <c r="AC92" s="141"/>
      <c r="AD92" s="141"/>
      <c r="AE92" s="141"/>
      <c r="AF92" s="141"/>
      <c r="AG92" s="142"/>
      <c r="AH92" s="142"/>
      <c r="AI92" s="141"/>
      <c r="AJ92" s="141"/>
      <c r="AK92" s="1"/>
      <c r="AL92" s="1"/>
    </row>
    <row r="93" customFormat="false" ht="12.75" hidden="false" customHeight="false" outlineLevel="0" collapsed="false">
      <c r="F93" s="142"/>
      <c r="G93" s="141"/>
      <c r="H93" s="141"/>
      <c r="I93" s="141"/>
      <c r="J93" s="141"/>
      <c r="K93" s="141"/>
      <c r="L93" s="142"/>
      <c r="M93" s="142"/>
      <c r="N93" s="141"/>
      <c r="O93" s="141"/>
      <c r="P93" s="142"/>
      <c r="Q93" s="141"/>
      <c r="R93" s="141"/>
      <c r="S93" s="142"/>
      <c r="T93" s="142"/>
      <c r="U93" s="141"/>
      <c r="V93" s="141"/>
      <c r="W93" s="141"/>
      <c r="X93" s="141"/>
      <c r="Y93" s="141"/>
      <c r="Z93" s="142"/>
      <c r="AA93" s="142"/>
      <c r="AB93" s="141"/>
      <c r="AC93" s="141"/>
      <c r="AD93" s="141"/>
      <c r="AE93" s="141"/>
      <c r="AF93" s="141"/>
      <c r="AG93" s="142"/>
      <c r="AH93" s="142"/>
      <c r="AI93" s="141"/>
      <c r="AJ93" s="141"/>
      <c r="AK93" s="1"/>
      <c r="AL93" s="1"/>
    </row>
    <row r="94" customFormat="false" ht="12.75" hidden="false" customHeight="false" outlineLevel="0" collapsed="false">
      <c r="F94" s="142"/>
      <c r="G94" s="141"/>
      <c r="H94" s="141"/>
      <c r="I94" s="141"/>
      <c r="J94" s="141"/>
      <c r="K94" s="141"/>
      <c r="L94" s="142"/>
      <c r="M94" s="142"/>
      <c r="N94" s="141"/>
      <c r="O94" s="141"/>
      <c r="P94" s="142"/>
      <c r="Q94" s="141"/>
      <c r="R94" s="141"/>
      <c r="S94" s="142"/>
      <c r="T94" s="142"/>
      <c r="U94" s="141"/>
      <c r="V94" s="141"/>
      <c r="W94" s="141"/>
      <c r="X94" s="141"/>
      <c r="Y94" s="141"/>
      <c r="Z94" s="142"/>
      <c r="AA94" s="142"/>
      <c r="AB94" s="141"/>
      <c r="AC94" s="141"/>
      <c r="AD94" s="141"/>
      <c r="AE94" s="141"/>
      <c r="AF94" s="141"/>
      <c r="AG94" s="142"/>
      <c r="AH94" s="142"/>
      <c r="AI94" s="141"/>
      <c r="AJ94" s="141"/>
      <c r="AK94" s="1"/>
      <c r="AL94" s="1"/>
    </row>
    <row r="95" customFormat="false" ht="12.75" hidden="false" customHeight="false" outlineLevel="0" collapsed="false">
      <c r="F95" s="142"/>
      <c r="G95" s="141"/>
      <c r="H95" s="141"/>
      <c r="I95" s="141"/>
      <c r="J95" s="141"/>
      <c r="K95" s="141"/>
      <c r="L95" s="142"/>
      <c r="M95" s="142"/>
      <c r="N95" s="141"/>
      <c r="O95" s="141"/>
      <c r="P95" s="142"/>
      <c r="Q95" s="141"/>
      <c r="R95" s="141"/>
      <c r="S95" s="142"/>
      <c r="T95" s="142"/>
      <c r="U95" s="141"/>
      <c r="V95" s="141"/>
      <c r="W95" s="141"/>
      <c r="X95" s="141"/>
      <c r="Y95" s="141"/>
      <c r="Z95" s="142"/>
      <c r="AA95" s="142"/>
      <c r="AB95" s="141"/>
      <c r="AC95" s="141"/>
      <c r="AD95" s="141"/>
      <c r="AE95" s="141"/>
      <c r="AF95" s="141"/>
      <c r="AG95" s="142"/>
      <c r="AH95" s="142"/>
      <c r="AI95" s="141"/>
      <c r="AJ95" s="141"/>
      <c r="AK95" s="1"/>
      <c r="AL95" s="1"/>
    </row>
    <row r="96" customFormat="false" ht="12.75" hidden="false" customHeight="false" outlineLevel="0" collapsed="false">
      <c r="F96" s="142"/>
      <c r="G96" s="141"/>
      <c r="H96" s="141"/>
      <c r="I96" s="141"/>
      <c r="J96" s="141"/>
      <c r="K96" s="141"/>
      <c r="L96" s="142"/>
      <c r="M96" s="142"/>
      <c r="N96" s="141"/>
      <c r="O96" s="141"/>
      <c r="P96" s="142"/>
      <c r="Q96" s="141"/>
      <c r="R96" s="141"/>
      <c r="S96" s="142"/>
      <c r="T96" s="142"/>
      <c r="U96" s="141"/>
      <c r="V96" s="141"/>
      <c r="W96" s="141"/>
      <c r="X96" s="141"/>
      <c r="Y96" s="141"/>
      <c r="Z96" s="142"/>
      <c r="AA96" s="142"/>
      <c r="AB96" s="141"/>
      <c r="AC96" s="141"/>
      <c r="AD96" s="141"/>
      <c r="AE96" s="141"/>
      <c r="AF96" s="141"/>
      <c r="AG96" s="142"/>
      <c r="AH96" s="142"/>
      <c r="AI96" s="141"/>
      <c r="AJ96" s="141"/>
      <c r="AK96" s="1"/>
      <c r="AL96" s="1"/>
    </row>
    <row r="97" customFormat="false" ht="12.75" hidden="false" customHeight="false" outlineLevel="0" collapsed="false">
      <c r="F97" s="142"/>
      <c r="G97" s="141"/>
      <c r="H97" s="141"/>
      <c r="I97" s="141"/>
      <c r="J97" s="141"/>
      <c r="K97" s="141"/>
      <c r="L97" s="142"/>
      <c r="M97" s="142"/>
      <c r="N97" s="141"/>
      <c r="O97" s="141"/>
      <c r="P97" s="142"/>
      <c r="Q97" s="141"/>
      <c r="R97" s="141"/>
      <c r="S97" s="142"/>
      <c r="T97" s="142"/>
      <c r="U97" s="141"/>
      <c r="V97" s="141"/>
      <c r="W97" s="141"/>
      <c r="X97" s="141"/>
      <c r="Y97" s="141"/>
      <c r="Z97" s="142"/>
      <c r="AA97" s="142"/>
      <c r="AB97" s="141"/>
      <c r="AC97" s="141"/>
      <c r="AD97" s="141"/>
      <c r="AE97" s="141"/>
      <c r="AF97" s="141"/>
      <c r="AG97" s="142"/>
      <c r="AH97" s="142"/>
      <c r="AI97" s="141"/>
      <c r="AJ97" s="141"/>
      <c r="AK97" s="1"/>
      <c r="AL97" s="1"/>
    </row>
    <row r="98" customFormat="false" ht="12.75" hidden="false" customHeight="false" outlineLevel="0" collapsed="false">
      <c r="F98" s="142"/>
      <c r="G98" s="141"/>
      <c r="H98" s="141"/>
      <c r="I98" s="141"/>
      <c r="J98" s="141"/>
      <c r="K98" s="141"/>
      <c r="L98" s="142"/>
      <c r="M98" s="142"/>
      <c r="N98" s="141"/>
      <c r="O98" s="141"/>
      <c r="P98" s="142"/>
      <c r="Q98" s="141"/>
      <c r="R98" s="141"/>
      <c r="S98" s="142"/>
      <c r="T98" s="142"/>
      <c r="U98" s="141"/>
      <c r="V98" s="141"/>
      <c r="W98" s="141"/>
      <c r="X98" s="141"/>
      <c r="Y98" s="141"/>
      <c r="Z98" s="142"/>
      <c r="AA98" s="142"/>
      <c r="AB98" s="141"/>
      <c r="AC98" s="141"/>
      <c r="AD98" s="141"/>
      <c r="AE98" s="141"/>
      <c r="AF98" s="141"/>
      <c r="AG98" s="142"/>
      <c r="AH98" s="142"/>
      <c r="AI98" s="141"/>
      <c r="AJ98" s="141"/>
      <c r="AK98" s="1"/>
      <c r="AL98" s="1"/>
    </row>
    <row r="99" customFormat="false" ht="12.75" hidden="false" customHeight="false" outlineLevel="0" collapsed="false">
      <c r="F99" s="142"/>
      <c r="G99" s="141"/>
      <c r="H99" s="141"/>
      <c r="I99" s="141"/>
      <c r="J99" s="141"/>
      <c r="K99" s="141"/>
      <c r="L99" s="142"/>
      <c r="M99" s="142"/>
      <c r="N99" s="141"/>
      <c r="O99" s="141"/>
      <c r="P99" s="142"/>
      <c r="Q99" s="141"/>
      <c r="R99" s="141"/>
      <c r="S99" s="142"/>
      <c r="T99" s="142"/>
      <c r="U99" s="141"/>
      <c r="V99" s="141"/>
      <c r="W99" s="141"/>
      <c r="X99" s="141"/>
      <c r="Y99" s="141"/>
      <c r="Z99" s="142"/>
      <c r="AA99" s="142"/>
      <c r="AB99" s="141"/>
      <c r="AC99" s="141"/>
      <c r="AD99" s="141"/>
      <c r="AE99" s="141"/>
      <c r="AF99" s="141"/>
      <c r="AG99" s="142"/>
      <c r="AH99" s="142"/>
      <c r="AI99" s="141"/>
      <c r="AJ99" s="141"/>
      <c r="AK99" s="1"/>
      <c r="AL99" s="1"/>
    </row>
    <row r="100" customFormat="false" ht="12.75" hidden="false" customHeight="false" outlineLevel="0" collapsed="false">
      <c r="F100" s="146" t="n">
        <f aca="false">MOD(F11-F10, 1)*24</f>
        <v>0</v>
      </c>
      <c r="G100" s="147" t="n">
        <f aca="false">MOD(G11-G10, 1)*24</f>
        <v>0</v>
      </c>
      <c r="H100" s="147" t="n">
        <f aca="false">MOD(H11-H10, 1)*24</f>
        <v>0</v>
      </c>
      <c r="I100" s="147" t="n">
        <f aca="false">MOD(I11-I10, 1)*24</f>
        <v>0</v>
      </c>
      <c r="J100" s="147" t="n">
        <f aca="false">MOD(J11-J10, 1)*24</f>
        <v>0</v>
      </c>
      <c r="K100" s="147" t="n">
        <f aca="false">MOD(K11-K10, 1)*24</f>
        <v>0</v>
      </c>
      <c r="L100" s="146" t="n">
        <f aca="false">MOD(L11-L10, 1)*24</f>
        <v>0</v>
      </c>
      <c r="M100" s="146" t="n">
        <f aca="false">MOD(M11-M10, 1)*24</f>
        <v>0</v>
      </c>
      <c r="N100" s="147" t="n">
        <f aca="false">MOD(N11-N10, 1)*24</f>
        <v>0</v>
      </c>
      <c r="O100" s="147" t="n">
        <f aca="false">MOD(O11-O10, 1)*24</f>
        <v>0</v>
      </c>
      <c r="P100" s="146" t="n">
        <f aca="false">MOD(P11-P10, 1)*24</f>
        <v>0</v>
      </c>
      <c r="Q100" s="147" t="n">
        <f aca="false">MOD(Q11-Q10, 1)*24</f>
        <v>0</v>
      </c>
      <c r="R100" s="147" t="n">
        <f aca="false">MOD(R11-R10, 1)*24</f>
        <v>0</v>
      </c>
      <c r="S100" s="146" t="n">
        <f aca="false">MOD(S11-S10, 1)*24</f>
        <v>0</v>
      </c>
      <c r="T100" s="146" t="n">
        <f aca="false">MOD(T11-T10, 1)*24</f>
        <v>0</v>
      </c>
      <c r="U100" s="147" t="n">
        <f aca="false">MOD(U11-U10, 1)*24</f>
        <v>0</v>
      </c>
      <c r="V100" s="147" t="n">
        <f aca="false">MOD(V11-V10, 1)*24</f>
        <v>0</v>
      </c>
      <c r="W100" s="147" t="n">
        <f aca="false">MOD(W11-W10, 1)*24</f>
        <v>0</v>
      </c>
      <c r="X100" s="147" t="n">
        <f aca="false">MOD(X11-X10, 1)*24</f>
        <v>0</v>
      </c>
      <c r="Y100" s="147" t="n">
        <f aca="false">MOD(Y11-Y10, 1)*24</f>
        <v>0</v>
      </c>
      <c r="Z100" s="146" t="n">
        <f aca="false">MOD(Z11-Z10, 1)*24</f>
        <v>0</v>
      </c>
      <c r="AA100" s="146" t="n">
        <f aca="false">MOD(AA11-AA10, 1)*24</f>
        <v>12</v>
      </c>
      <c r="AB100" s="147" t="n">
        <f aca="false">MOD(AB11-AB10, 1)*24</f>
        <v>0</v>
      </c>
      <c r="AC100" s="147" t="n">
        <f aca="false">MOD(AC11-AC10, 1)*24</f>
        <v>0</v>
      </c>
      <c r="AD100" s="147" t="n">
        <f aca="false">MOD(AD11-AD10, 1)*24</f>
        <v>0</v>
      </c>
      <c r="AE100" s="147" t="n">
        <f aca="false">MOD(AE11-AE10, 1)*24</f>
        <v>0</v>
      </c>
      <c r="AF100" s="147" t="n">
        <f aca="false">MOD(AF11-AF10, 1)*24</f>
        <v>0</v>
      </c>
      <c r="AG100" s="146" t="n">
        <f aca="false">MOD(AG11-AG10, 1)*24</f>
        <v>0</v>
      </c>
      <c r="AH100" s="146" t="n">
        <f aca="false">MOD(AH11-AH10, 1)*24</f>
        <v>0</v>
      </c>
      <c r="AI100" s="147" t="n">
        <f aca="false">MOD(AI11-AI10, 1)*24</f>
        <v>0</v>
      </c>
      <c r="AJ100" s="148" t="n">
        <f aca="false">MOD(AJ11-AJ10, 1)*24</f>
        <v>0</v>
      </c>
      <c r="AK100" s="1"/>
      <c r="AL100" s="1"/>
    </row>
    <row r="101" customFormat="false" ht="12.75" hidden="false" customHeight="false" outlineLevel="0" collapsed="false">
      <c r="F101" s="146"/>
      <c r="G101" s="147"/>
      <c r="H101" s="147"/>
      <c r="I101" s="147"/>
      <c r="J101" s="147"/>
      <c r="K101" s="147"/>
      <c r="L101" s="146"/>
      <c r="M101" s="146"/>
      <c r="N101" s="147"/>
      <c r="O101" s="147"/>
      <c r="P101" s="146"/>
      <c r="Q101" s="147"/>
      <c r="R101" s="147"/>
      <c r="S101" s="146"/>
      <c r="T101" s="146"/>
      <c r="U101" s="147"/>
      <c r="V101" s="147"/>
      <c r="W101" s="147"/>
      <c r="X101" s="147"/>
      <c r="Y101" s="147"/>
      <c r="Z101" s="146"/>
      <c r="AA101" s="146"/>
      <c r="AB101" s="147"/>
      <c r="AC101" s="147"/>
      <c r="AD101" s="147"/>
      <c r="AE101" s="147"/>
      <c r="AF101" s="147"/>
      <c r="AG101" s="146"/>
      <c r="AH101" s="146"/>
      <c r="AI101" s="147"/>
      <c r="AJ101" s="148"/>
      <c r="AK101" s="1"/>
      <c r="AL101" s="1"/>
    </row>
    <row r="102" customFormat="false" ht="12.75" hidden="false" customHeight="false" outlineLevel="0" collapsed="false">
      <c r="F102" s="146" t="n">
        <f aca="false">MOD(F13-F12, 1)*24</f>
        <v>0</v>
      </c>
      <c r="G102" s="147" t="n">
        <f aca="false">MOD(G13-G12, 1)*24</f>
        <v>0</v>
      </c>
      <c r="H102" s="147" t="n">
        <f aca="false">MOD(H13-H12, 1)*24</f>
        <v>0</v>
      </c>
      <c r="I102" s="147" t="n">
        <f aca="false">MOD(I13-I12, 1)*24</f>
        <v>0</v>
      </c>
      <c r="J102" s="147" t="n">
        <f aca="false">MOD(J13-J12, 1)*24</f>
        <v>0</v>
      </c>
      <c r="K102" s="147" t="n">
        <f aca="false">MOD(K13-K12, 1)*24</f>
        <v>0</v>
      </c>
      <c r="L102" s="146" t="n">
        <f aca="false">MOD(L13-L12, 1)*24</f>
        <v>0</v>
      </c>
      <c r="M102" s="146" t="n">
        <f aca="false">MOD(M13-M12, 1)*24</f>
        <v>0</v>
      </c>
      <c r="N102" s="147" t="n">
        <f aca="false">MOD(N13-N12, 1)*24</f>
        <v>0</v>
      </c>
      <c r="O102" s="147" t="n">
        <f aca="false">MOD(O13-O12, 1)*24</f>
        <v>0</v>
      </c>
      <c r="P102" s="146" t="n">
        <f aca="false">MOD(P13-P12, 1)*24</f>
        <v>0</v>
      </c>
      <c r="Q102" s="147" t="n">
        <f aca="false">MOD(Q13-Q12, 1)*24</f>
        <v>0</v>
      </c>
      <c r="R102" s="147" t="n">
        <f aca="false">MOD(R13-R12, 1)*24</f>
        <v>0</v>
      </c>
      <c r="S102" s="146" t="n">
        <f aca="false">MOD(S13-S12, 1)*24</f>
        <v>0</v>
      </c>
      <c r="T102" s="146" t="n">
        <f aca="false">MOD(T13-T12, 1)*24</f>
        <v>0</v>
      </c>
      <c r="U102" s="147" t="n">
        <f aca="false">MOD(U13-U12, 1)*24</f>
        <v>0</v>
      </c>
      <c r="V102" s="147" t="n">
        <f aca="false">MOD(V13-V12, 1)*24</f>
        <v>0</v>
      </c>
      <c r="W102" s="147" t="n">
        <f aca="false">MOD(W13-W12, 1)*24</f>
        <v>0</v>
      </c>
      <c r="X102" s="147" t="n">
        <f aca="false">MOD(X13-X12, 1)*24</f>
        <v>0</v>
      </c>
      <c r="Y102" s="147" t="n">
        <f aca="false">MOD(Y13-Y12, 1)*24</f>
        <v>12</v>
      </c>
      <c r="Z102" s="146" t="n">
        <f aca="false">MOD(Z13-Z12, 1)*24</f>
        <v>0</v>
      </c>
      <c r="AA102" s="146" t="n">
        <f aca="false">MOD(AA13-AA12, 1)*24</f>
        <v>0</v>
      </c>
      <c r="AB102" s="147" t="n">
        <f aca="false">MOD(AB13-AB12, 1)*24</f>
        <v>0</v>
      </c>
      <c r="AC102" s="147" t="n">
        <f aca="false">MOD(AC13-AC12, 1)*24</f>
        <v>0</v>
      </c>
      <c r="AD102" s="147" t="n">
        <f aca="false">MOD(AD13-AD12, 1)*24</f>
        <v>0</v>
      </c>
      <c r="AE102" s="147" t="n">
        <f aca="false">MOD(AE13-AE12, 1)*24</f>
        <v>0</v>
      </c>
      <c r="AF102" s="147" t="n">
        <f aca="false">MOD(AF13-AF12, 1)*24</f>
        <v>0</v>
      </c>
      <c r="AG102" s="146" t="n">
        <f aca="false">MOD(AG13-AG12, 1)*24</f>
        <v>0</v>
      </c>
      <c r="AH102" s="146" t="n">
        <f aca="false">MOD(AH13-AH12, 1)*24</f>
        <v>0</v>
      </c>
      <c r="AI102" s="147" t="n">
        <f aca="false">MOD(AI13-AI12, 1)*24</f>
        <v>0</v>
      </c>
      <c r="AJ102" s="147" t="n">
        <f aca="false">MOD(AJ13-AJ12, 1)*24</f>
        <v>0</v>
      </c>
      <c r="AK102" s="1"/>
      <c r="AL102" s="1"/>
    </row>
    <row r="103" customFormat="false" ht="12.75" hidden="false" customHeight="false" outlineLevel="0" collapsed="false">
      <c r="F103" s="146"/>
      <c r="G103" s="147"/>
      <c r="H103" s="147"/>
      <c r="I103" s="147"/>
      <c r="J103" s="147"/>
      <c r="K103" s="147"/>
      <c r="L103" s="146"/>
      <c r="M103" s="146"/>
      <c r="N103" s="147"/>
      <c r="O103" s="147"/>
      <c r="P103" s="146"/>
      <c r="Q103" s="147"/>
      <c r="R103" s="147"/>
      <c r="S103" s="146"/>
      <c r="T103" s="146"/>
      <c r="U103" s="147"/>
      <c r="V103" s="147"/>
      <c r="W103" s="147"/>
      <c r="X103" s="147"/>
      <c r="Y103" s="147"/>
      <c r="Z103" s="146"/>
      <c r="AA103" s="146"/>
      <c r="AB103" s="147"/>
      <c r="AC103" s="147"/>
      <c r="AD103" s="147"/>
      <c r="AE103" s="147"/>
      <c r="AF103" s="147"/>
      <c r="AG103" s="146"/>
      <c r="AH103" s="146"/>
      <c r="AI103" s="147"/>
      <c r="AJ103" s="147"/>
      <c r="AK103" s="1"/>
      <c r="AL103" s="1"/>
    </row>
    <row r="104" customFormat="false" ht="12.75" hidden="false" customHeight="false" outlineLevel="0" collapsed="false">
      <c r="F104" s="146" t="n">
        <f aca="false">MOD(F15-J15, 1)*24</f>
        <v>0</v>
      </c>
      <c r="G104" s="147" t="n">
        <f aca="false">MOD(G15-G14, 1)*24</f>
        <v>0</v>
      </c>
      <c r="H104" s="147" t="n">
        <f aca="false">MOD(H15-H14, 1)*24</f>
        <v>4</v>
      </c>
      <c r="I104" s="147" t="n">
        <f aca="false">MOD(I15-I14, 1)*24</f>
        <v>8</v>
      </c>
      <c r="J104" s="147" t="e">
        <f aca="false">MOD(#REF!-J14, 1)*24</f>
        <v>#REF!</v>
      </c>
      <c r="K104" s="147" t="n">
        <f aca="false">MOD(K15-K14, 1)*24</f>
        <v>0</v>
      </c>
      <c r="L104" s="146" t="n">
        <f aca="false">MOD(L15-L14, 1)*24</f>
        <v>0</v>
      </c>
      <c r="M104" s="146" t="n">
        <f aca="false">MOD(M15-M14, 1)*24</f>
        <v>0</v>
      </c>
      <c r="N104" s="147" t="n">
        <f aca="false">MOD(N15-N14, 1)*24</f>
        <v>0</v>
      </c>
      <c r="O104" s="147" t="n">
        <f aca="false">MOD(O15-O14, 1)*24</f>
        <v>0</v>
      </c>
      <c r="P104" s="146" t="n">
        <f aca="false">MOD(P15-P14, 1)*24</f>
        <v>0</v>
      </c>
      <c r="Q104" s="147" t="n">
        <v>0</v>
      </c>
      <c r="R104" s="147" t="n">
        <f aca="false">MOD(R15-R14, 1)*24</f>
        <v>0</v>
      </c>
      <c r="S104" s="146" t="n">
        <f aca="false">MOD(S15-S14, 1)*24</f>
        <v>0</v>
      </c>
      <c r="T104" s="146" t="n">
        <f aca="false">MOD(T15-T14, 1)*24</f>
        <v>0</v>
      </c>
      <c r="U104" s="147" t="n">
        <f aca="false">MOD(U15-U14, 1)*24</f>
        <v>0</v>
      </c>
      <c r="V104" s="147" t="n">
        <f aca="false">MOD(V15-V14, 1)*24</f>
        <v>0</v>
      </c>
      <c r="W104" s="147" t="n">
        <f aca="false">MOD(W15-W14, 1)*24</f>
        <v>0</v>
      </c>
      <c r="X104" s="147" t="n">
        <f aca="false">MOD(X15-X14, 1)*24</f>
        <v>0</v>
      </c>
      <c r="Y104" s="147" t="n">
        <f aca="false">MOD(Y15-Y14, 1)*24</f>
        <v>0</v>
      </c>
      <c r="Z104" s="146" t="n">
        <f aca="false">MOD(Z15-Z14, 1)*24</f>
        <v>0</v>
      </c>
      <c r="AA104" s="146" t="n">
        <f aca="false">MOD(AA15-AA14, 1)*24</f>
        <v>0</v>
      </c>
      <c r="AB104" s="147" t="n">
        <f aca="false">MOD(AB15-AB14, 1)*24</f>
        <v>0</v>
      </c>
      <c r="AC104" s="147" t="n">
        <f aca="false">MOD(AC15-AC14, 1)*24</f>
        <v>0</v>
      </c>
      <c r="AD104" s="147" t="n">
        <f aca="false">MOD(AD15-AD14, 1)*24</f>
        <v>0</v>
      </c>
      <c r="AE104" s="147" t="n">
        <f aca="false">MOD(AE15-AE14, 1)*24</f>
        <v>0</v>
      </c>
      <c r="AF104" s="147" t="n">
        <f aca="false">MOD(AF15-AF14, 1)*24</f>
        <v>0</v>
      </c>
      <c r="AG104" s="146" t="n">
        <f aca="false">MOD(AG15-AG14, 1)*24</f>
        <v>0</v>
      </c>
      <c r="AH104" s="146" t="n">
        <f aca="false">MOD(AH15-AH14, 1)*24</f>
        <v>0</v>
      </c>
      <c r="AI104" s="147" t="n">
        <f aca="false">MOD(AI15-AI14, 1)*24</f>
        <v>0</v>
      </c>
      <c r="AJ104" s="147" t="n">
        <f aca="false">MOD(AJ15-AJ14, 1)*24</f>
        <v>0</v>
      </c>
      <c r="AK104" s="1"/>
      <c r="AL104" s="1"/>
    </row>
    <row r="105" customFormat="false" ht="12.75" hidden="false" customHeight="false" outlineLevel="0" collapsed="false">
      <c r="F105" s="146"/>
      <c r="G105" s="147"/>
      <c r="H105" s="147"/>
      <c r="I105" s="147"/>
      <c r="J105" s="147"/>
      <c r="K105" s="147"/>
      <c r="L105" s="146"/>
      <c r="M105" s="146"/>
      <c r="N105" s="147"/>
      <c r="O105" s="147"/>
      <c r="P105" s="146"/>
      <c r="Q105" s="147"/>
      <c r="R105" s="147"/>
      <c r="S105" s="146"/>
      <c r="T105" s="146"/>
      <c r="U105" s="147"/>
      <c r="V105" s="147"/>
      <c r="W105" s="147"/>
      <c r="X105" s="147"/>
      <c r="Y105" s="147"/>
      <c r="Z105" s="146"/>
      <c r="AA105" s="146"/>
      <c r="AB105" s="147"/>
      <c r="AC105" s="147"/>
      <c r="AD105" s="147"/>
      <c r="AE105" s="147"/>
      <c r="AF105" s="147"/>
      <c r="AG105" s="146"/>
      <c r="AH105" s="146"/>
      <c r="AI105" s="147"/>
      <c r="AJ105" s="147"/>
      <c r="AK105" s="1"/>
      <c r="AL105" s="1"/>
    </row>
    <row r="106" customFormat="false" ht="12.75" hidden="false" customHeight="false" outlineLevel="0" collapsed="false">
      <c r="F106" s="146" t="n">
        <f aca="false">MOD(F17-F16, 1)*24</f>
        <v>0</v>
      </c>
      <c r="G106" s="147" t="n">
        <f aca="false">MOD(G17-G16, 1)*24</f>
        <v>0</v>
      </c>
      <c r="H106" s="147" t="n">
        <f aca="false">MOD(H17-H16, 1)*24</f>
        <v>0</v>
      </c>
      <c r="I106" s="147" t="n">
        <f aca="false">MOD(I17-I16, 1)*24</f>
        <v>0</v>
      </c>
      <c r="J106" s="147" t="n">
        <f aca="false">MOD(J17-J16, 1)*24</f>
        <v>4</v>
      </c>
      <c r="K106" s="147" t="n">
        <f aca="false">MOD(K17-K16, 1)*24</f>
        <v>8</v>
      </c>
      <c r="L106" s="146" t="n">
        <f aca="false">MOD(L17-L16, 1)*24</f>
        <v>0</v>
      </c>
      <c r="M106" s="146" t="n">
        <f aca="false">MOD(M17-M16, 1)*24</f>
        <v>0</v>
      </c>
      <c r="N106" s="147" t="n">
        <f aca="false">MOD(N17-N16, 1)*24</f>
        <v>0</v>
      </c>
      <c r="O106" s="147" t="n">
        <f aca="false">MOD(O17-O16, 1)*24</f>
        <v>16</v>
      </c>
      <c r="P106" s="146" t="n">
        <f aca="false">MOD(P17-P16, 1)*24</f>
        <v>8</v>
      </c>
      <c r="Q106" s="147" t="n">
        <f aca="false">MOD(Q17-Q16, 1)*24</f>
        <v>0</v>
      </c>
      <c r="R106" s="147" t="n">
        <f aca="false">MOD(R17-R16, 1)*24</f>
        <v>0</v>
      </c>
      <c r="S106" s="146" t="n">
        <f aca="false">MOD(S17-S16, 1)*24</f>
        <v>0</v>
      </c>
      <c r="T106" s="146" t="n">
        <f aca="false">MOD(T17-T16, 1)*24</f>
        <v>0</v>
      </c>
      <c r="U106" s="147" t="n">
        <f aca="false">MOD(U17-U16, 1)*24</f>
        <v>0</v>
      </c>
      <c r="V106" s="147" t="n">
        <f aca="false">MOD(V17-V16, 1)*24</f>
        <v>0</v>
      </c>
      <c r="W106" s="147" t="n">
        <f aca="false">MOD(W17-W16, 1)*24</f>
        <v>0</v>
      </c>
      <c r="X106" s="147" t="n">
        <f aca="false">MOD(X17-X16, 1)*24</f>
        <v>0</v>
      </c>
      <c r="Y106" s="147" t="n">
        <f aca="false">MOD(Y17-Y16, 1)*24</f>
        <v>0</v>
      </c>
      <c r="Z106" s="146" t="n">
        <f aca="false">MOD(Z17-Z16, 1)*24</f>
        <v>0</v>
      </c>
      <c r="AA106" s="146" t="n">
        <f aca="false">MOD(AA17-AA16, 1)*24</f>
        <v>0</v>
      </c>
      <c r="AB106" s="147" t="n">
        <f aca="false">MOD(AB17-AB16, 1)*24</f>
        <v>0</v>
      </c>
      <c r="AC106" s="147" t="n">
        <f aca="false">MOD(AC17-AC16, 1)*24</f>
        <v>0</v>
      </c>
      <c r="AD106" s="147" t="n">
        <f aca="false">MOD(AD17-AD16, 1)*24</f>
        <v>0</v>
      </c>
      <c r="AE106" s="147" t="n">
        <f aca="false">MOD(AE17-AE16, 1)*24</f>
        <v>0</v>
      </c>
      <c r="AF106" s="147" t="n">
        <f aca="false">MOD(AF17-AF16, 1)*24</f>
        <v>0</v>
      </c>
      <c r="AG106" s="146" t="n">
        <f aca="false">MOD(AG17-AG16, 1)*24</f>
        <v>0</v>
      </c>
      <c r="AH106" s="146" t="n">
        <f aca="false">MOD(AH17-AH16, 1)*24</f>
        <v>0</v>
      </c>
      <c r="AI106" s="147" t="n">
        <f aca="false">MOD(AI17-AI16, 1)*24</f>
        <v>0</v>
      </c>
      <c r="AJ106" s="147" t="n">
        <f aca="false">MOD(AJ17-AJ16, 1)*24</f>
        <v>0</v>
      </c>
      <c r="AK106" s="1"/>
      <c r="AL106" s="1"/>
    </row>
    <row r="107" customFormat="false" ht="12.75" hidden="false" customHeight="false" outlineLevel="0" collapsed="false">
      <c r="F107" s="146"/>
      <c r="G107" s="147"/>
      <c r="H107" s="147"/>
      <c r="I107" s="147"/>
      <c r="J107" s="147"/>
      <c r="K107" s="147"/>
      <c r="L107" s="146"/>
      <c r="M107" s="146"/>
      <c r="N107" s="147"/>
      <c r="O107" s="147"/>
      <c r="P107" s="146"/>
      <c r="Q107" s="147"/>
      <c r="R107" s="147"/>
      <c r="S107" s="146"/>
      <c r="T107" s="146"/>
      <c r="U107" s="147"/>
      <c r="V107" s="147"/>
      <c r="W107" s="147"/>
      <c r="X107" s="147"/>
      <c r="Y107" s="147"/>
      <c r="Z107" s="146"/>
      <c r="AA107" s="146"/>
      <c r="AB107" s="147"/>
      <c r="AC107" s="147"/>
      <c r="AD107" s="147"/>
      <c r="AE107" s="147"/>
      <c r="AF107" s="147"/>
      <c r="AG107" s="146"/>
      <c r="AH107" s="146"/>
      <c r="AI107" s="147"/>
      <c r="AJ107" s="147"/>
      <c r="AK107" s="1"/>
      <c r="AL107" s="1"/>
    </row>
    <row r="108" customFormat="false" ht="12.75" hidden="false" customHeight="false" outlineLevel="0" collapsed="false">
      <c r="F108" s="146" t="n">
        <f aca="false">MOD(F19-F18, 1)*24</f>
        <v>0</v>
      </c>
      <c r="G108" s="147" t="n">
        <f aca="false">MOD(G19-G18, 1)*24</f>
        <v>16</v>
      </c>
      <c r="H108" s="147" t="n">
        <f aca="false">MOD(H19-H18, 1)*24</f>
        <v>8</v>
      </c>
      <c r="I108" s="147" t="n">
        <f aca="false">MOD(I19-I18, 1)*24</f>
        <v>0</v>
      </c>
      <c r="J108" s="147" t="n">
        <f aca="false">MOD(J19-J18, 1)*24</f>
        <v>0</v>
      </c>
      <c r="K108" s="147" t="n">
        <f aca="false">MOD(K19-K18, 1)*24</f>
        <v>0</v>
      </c>
      <c r="L108" s="146" t="n">
        <f aca="false">MOD(L19-L18, 1)*24</f>
        <v>0</v>
      </c>
      <c r="M108" s="146" t="n">
        <f aca="false">MOD(M19-M18, 1)*24</f>
        <v>0</v>
      </c>
      <c r="N108" s="147" t="n">
        <f aca="false">MOD(N19-N18, 1)*24</f>
        <v>0</v>
      </c>
      <c r="O108" s="147" t="n">
        <f aca="false">MOD(O19-O18, 1)*24</f>
        <v>0</v>
      </c>
      <c r="P108" s="146" t="n">
        <f aca="false">MOD(P19-P18, 1)*24</f>
        <v>0</v>
      </c>
      <c r="Q108" s="147" t="n">
        <f aca="false">MOD(Q19-Q18, 1)*24</f>
        <v>0</v>
      </c>
      <c r="R108" s="147" t="n">
        <f aca="false">MOD(R19-R18, 1)*24</f>
        <v>0</v>
      </c>
      <c r="S108" s="146" t="n">
        <f aca="false">MOD(S19-S18, 1)*24</f>
        <v>0</v>
      </c>
      <c r="T108" s="146" t="e">
        <f aca="false">MOD(T18-#REF!, 1)*24</f>
        <v>#REF!</v>
      </c>
      <c r="U108" s="147" t="n">
        <f aca="false">MOD(U19-U18, 1)*24</f>
        <v>0</v>
      </c>
      <c r="V108" s="147" t="n">
        <f aca="false">MOD(V19-V18, 1)*24</f>
        <v>0</v>
      </c>
      <c r="W108" s="147" t="n">
        <f aca="false">MOD(W19-W18, 1)*24</f>
        <v>0</v>
      </c>
      <c r="X108" s="147" t="n">
        <f aca="false">MOD(X19-X18, 1)*24</f>
        <v>0</v>
      </c>
      <c r="Y108" s="147" t="n">
        <f aca="false">MOD(Y19-Y18, 1)*24</f>
        <v>0</v>
      </c>
      <c r="Z108" s="146" t="n">
        <f aca="false">MOD(Z19-Z18, 1)*24</f>
        <v>0</v>
      </c>
      <c r="AA108" s="146" t="n">
        <f aca="false">MOD(AA19-AA18, 1)*24</f>
        <v>0</v>
      </c>
      <c r="AB108" s="147" t="n">
        <f aca="false">MOD(AB19-AB18, 1)*24</f>
        <v>0</v>
      </c>
      <c r="AC108" s="147" t="n">
        <f aca="false">MOD(AC19-AC18, 1)*24</f>
        <v>0</v>
      </c>
      <c r="AD108" s="147" t="n">
        <f aca="false">MOD(AD19-AD18, 1)*24</f>
        <v>0</v>
      </c>
      <c r="AE108" s="147" t="n">
        <f aca="false">MOD(AE19-AE18, 1)*24</f>
        <v>0</v>
      </c>
      <c r="AF108" s="147" t="n">
        <f aca="false">MOD(AF19-AF18, 1)*24</f>
        <v>0</v>
      </c>
      <c r="AG108" s="146" t="n">
        <f aca="false">MOD(AG19-AG18, 1)*24</f>
        <v>0</v>
      </c>
      <c r="AH108" s="146" t="n">
        <f aca="false">MOD(AH19-AH18, 1)*24</f>
        <v>0</v>
      </c>
      <c r="AI108" s="147" t="n">
        <f aca="false">MOD(AI19-AI18, 1)*24</f>
        <v>0</v>
      </c>
      <c r="AJ108" s="147" t="n">
        <f aca="false">MOD(AJ19-AJ18, 1)*24</f>
        <v>0</v>
      </c>
      <c r="AK108" s="1"/>
      <c r="AL108" s="1"/>
    </row>
    <row r="109" customFormat="false" ht="12.75" hidden="false" customHeight="false" outlineLevel="0" collapsed="false">
      <c r="F109" s="146"/>
      <c r="G109" s="147"/>
      <c r="H109" s="147"/>
      <c r="I109" s="147"/>
      <c r="J109" s="147"/>
      <c r="K109" s="147"/>
      <c r="L109" s="146"/>
      <c r="M109" s="146"/>
      <c r="N109" s="147"/>
      <c r="O109" s="147"/>
      <c r="P109" s="146"/>
      <c r="Q109" s="147"/>
      <c r="R109" s="147"/>
      <c r="S109" s="146"/>
      <c r="T109" s="146"/>
      <c r="U109" s="147"/>
      <c r="V109" s="147"/>
      <c r="W109" s="147"/>
      <c r="X109" s="147"/>
      <c r="Y109" s="147"/>
      <c r="Z109" s="146"/>
      <c r="AA109" s="146"/>
      <c r="AB109" s="147"/>
      <c r="AC109" s="147"/>
      <c r="AD109" s="147"/>
      <c r="AE109" s="147"/>
      <c r="AF109" s="147"/>
      <c r="AG109" s="146"/>
      <c r="AH109" s="146"/>
      <c r="AI109" s="147"/>
      <c r="AJ109" s="147"/>
      <c r="AK109" s="1"/>
      <c r="AL109" s="1"/>
    </row>
    <row r="110" customFormat="false" ht="12.75" hidden="false" customHeight="false" outlineLevel="0" collapsed="false">
      <c r="F110" s="146" t="n">
        <f aca="false">MOD(F21-F20, 1)*24</f>
        <v>0</v>
      </c>
      <c r="G110" s="147" t="n">
        <f aca="false">MOD(G21-G20, 1)*24</f>
        <v>0</v>
      </c>
      <c r="H110" s="147" t="n">
        <f aca="false">MOD(H21-H20, 1)*24</f>
        <v>0</v>
      </c>
      <c r="I110" s="147" t="n">
        <f aca="false">MOD(I21-I20, 1)*24</f>
        <v>0</v>
      </c>
      <c r="J110" s="147" t="n">
        <f aca="false">MOD(J21-J20, 1)*24</f>
        <v>0</v>
      </c>
      <c r="K110" s="147" t="n">
        <f aca="false">MOD(K21-K20, 1)*24</f>
        <v>0</v>
      </c>
      <c r="L110" s="146" t="n">
        <f aca="false">MOD(L21-L20, 1)*24</f>
        <v>0</v>
      </c>
      <c r="M110" s="146" t="n">
        <f aca="false">MOD(M21-M20, 1)*24</f>
        <v>12</v>
      </c>
      <c r="N110" s="147" t="n">
        <f aca="false">MOD(N21-N20, 1)*24</f>
        <v>0</v>
      </c>
      <c r="O110" s="147" t="n">
        <f aca="false">MOD(O21-O20, 1)*24</f>
        <v>0</v>
      </c>
      <c r="P110" s="146" t="n">
        <f aca="false">MOD(P21-P20, 1)*24</f>
        <v>0</v>
      </c>
      <c r="Q110" s="147" t="n">
        <f aca="false">MOD(Q21-Q20, 1)*24</f>
        <v>0</v>
      </c>
      <c r="R110" s="147" t="n">
        <f aca="false">MOD(R21-R20, 1)*24</f>
        <v>0</v>
      </c>
      <c r="S110" s="146" t="n">
        <f aca="false">MOD(S21-S20, 1)*24</f>
        <v>0</v>
      </c>
      <c r="T110" s="146" t="n">
        <f aca="false">MOD(T21-T20, 1)*24</f>
        <v>0</v>
      </c>
      <c r="U110" s="147" t="n">
        <f aca="false">MOD(U21-U20, 1)*24</f>
        <v>0</v>
      </c>
      <c r="V110" s="147" t="n">
        <f aca="false">MOD(V21-V20, 1)*24</f>
        <v>0</v>
      </c>
      <c r="W110" s="147" t="n">
        <f aca="false">MOD(W21-W20, 1)*24</f>
        <v>0</v>
      </c>
      <c r="X110" s="147" t="n">
        <f aca="false">MOD(X21-X20, 1)*24</f>
        <v>0</v>
      </c>
      <c r="Y110" s="147" t="n">
        <f aca="false">MOD(Y21-Y20, 1)*24</f>
        <v>0</v>
      </c>
      <c r="Z110" s="146" t="n">
        <f aca="false">MOD(Z21-Z20, 1)*24</f>
        <v>0</v>
      </c>
      <c r="AA110" s="146" t="n">
        <f aca="false">MOD(AA21-AA20, 1)*24</f>
        <v>0</v>
      </c>
      <c r="AB110" s="147" t="n">
        <f aca="false">MOD(AB21-AB20, 1)*24</f>
        <v>12</v>
      </c>
      <c r="AC110" s="147" t="n">
        <f aca="false">MOD(AC21-AC20, 1)*24</f>
        <v>0</v>
      </c>
      <c r="AD110" s="147" t="n">
        <f aca="false">MOD(AD21-AD20, 1)*24</f>
        <v>4</v>
      </c>
      <c r="AE110" s="147" t="n">
        <f aca="false">MOD(AE21-AE20, 1)*24</f>
        <v>8</v>
      </c>
      <c r="AF110" s="147" t="n">
        <f aca="false">MOD(AF21-AF20, 1)*24</f>
        <v>0</v>
      </c>
      <c r="AG110" s="146" t="n">
        <f aca="false">MOD(AG21-AG20, 1)*24</f>
        <v>0</v>
      </c>
      <c r="AH110" s="146" t="n">
        <f aca="false">MOD(AH21-AH20, 1)*24</f>
        <v>0</v>
      </c>
      <c r="AI110" s="147" t="n">
        <f aca="false">MOD(AI21-AI20, 1)*24</f>
        <v>0</v>
      </c>
      <c r="AJ110" s="147" t="n">
        <f aca="false">MOD(AJ21-AJ20, 1)*24</f>
        <v>0</v>
      </c>
      <c r="AK110" s="1"/>
      <c r="AL110" s="1"/>
    </row>
    <row r="111" customFormat="false" ht="12.75" hidden="false" customHeight="false" outlineLevel="0" collapsed="false">
      <c r="F111" s="146"/>
      <c r="G111" s="147"/>
      <c r="H111" s="147"/>
      <c r="I111" s="147"/>
      <c r="J111" s="147"/>
      <c r="K111" s="147"/>
      <c r="L111" s="146"/>
      <c r="M111" s="146"/>
      <c r="N111" s="147"/>
      <c r="O111" s="147"/>
      <c r="P111" s="146"/>
      <c r="Q111" s="147"/>
      <c r="R111" s="147"/>
      <c r="S111" s="146"/>
      <c r="T111" s="146"/>
      <c r="U111" s="147"/>
      <c r="V111" s="147"/>
      <c r="W111" s="147"/>
      <c r="X111" s="147"/>
      <c r="Y111" s="147"/>
      <c r="Z111" s="146"/>
      <c r="AA111" s="146"/>
      <c r="AB111" s="147"/>
      <c r="AC111" s="147"/>
      <c r="AD111" s="147"/>
      <c r="AE111" s="147"/>
      <c r="AF111" s="147"/>
      <c r="AG111" s="146"/>
      <c r="AH111" s="146"/>
      <c r="AI111" s="147"/>
      <c r="AJ111" s="147"/>
      <c r="AK111" s="1"/>
      <c r="AL111" s="1"/>
    </row>
    <row r="112" customFormat="false" ht="12.75" hidden="false" customHeight="false" outlineLevel="0" collapsed="false">
      <c r="F112" s="146" t="n">
        <f aca="false">MOD(F23-F22, 1)*24</f>
        <v>0</v>
      </c>
      <c r="G112" s="147" t="n">
        <f aca="false">MOD(G23-G22, 1)*24</f>
        <v>0</v>
      </c>
      <c r="H112" s="147" t="n">
        <f aca="false">MOD(H23-H22, 1)*24</f>
        <v>0</v>
      </c>
      <c r="I112" s="147" t="n">
        <f aca="false">MOD(I23-I22, 1)*24</f>
        <v>0</v>
      </c>
      <c r="J112" s="147" t="n">
        <f aca="false">MOD(J23-J22, 1)*24</f>
        <v>0</v>
      </c>
      <c r="K112" s="147" t="n">
        <f aca="false">MOD(K23-K22, 1)*24</f>
        <v>12</v>
      </c>
      <c r="L112" s="146" t="n">
        <f aca="false">MOD(L23-L22, 1)*24</f>
        <v>0</v>
      </c>
      <c r="M112" s="146" t="n">
        <f aca="false">MOD(M23-M22, 1)*24</f>
        <v>0</v>
      </c>
      <c r="N112" s="147" t="n">
        <f aca="false">MOD(N23-N22, 1)*24</f>
        <v>0</v>
      </c>
      <c r="O112" s="147" t="e">
        <f aca="false">MOD(#REF!-O23, 1)*24</f>
        <v>#REF!</v>
      </c>
      <c r="P112" s="146" t="n">
        <f aca="false">MOD(P23-P22, 1)*24</f>
        <v>0</v>
      </c>
      <c r="Q112" s="147" t="n">
        <f aca="false">MOD(Q23-Q22, 1)*24</f>
        <v>0</v>
      </c>
      <c r="R112" s="147" t="n">
        <f aca="false">MOD(R23-R22, 1)*24</f>
        <v>0</v>
      </c>
      <c r="S112" s="146" t="n">
        <f aca="false">MOD(S23-S22, 1)*24</f>
        <v>0</v>
      </c>
      <c r="T112" s="146" t="n">
        <f aca="false">MOD(T23-T22, 1)*24</f>
        <v>0</v>
      </c>
      <c r="U112" s="147" t="n">
        <f aca="false">MOD(U23-U22, 1)*24</f>
        <v>0</v>
      </c>
      <c r="V112" s="147" t="n">
        <f aca="false">MOD(V23-V22, 1)*24</f>
        <v>0</v>
      </c>
      <c r="W112" s="147" t="n">
        <f aca="false">MOD(W23-W22, 1)*24</f>
        <v>0</v>
      </c>
      <c r="X112" s="147" t="n">
        <f aca="false">MOD(X23-X22, 1)*24</f>
        <v>0</v>
      </c>
      <c r="Y112" s="147" t="e">
        <f aca="false">MOD(#REF!-Y22, 1)*24</f>
        <v>#REF!</v>
      </c>
      <c r="Z112" s="146" t="n">
        <f aca="false">MOD(Z23-Z22, 1)*24</f>
        <v>0</v>
      </c>
      <c r="AA112" s="146" t="n">
        <f aca="false">MOD(AA23-AA22, 1)*24</f>
        <v>0</v>
      </c>
      <c r="AB112" s="147" t="n">
        <f aca="false">MOD(AB23-AB22, 1)*24</f>
        <v>0</v>
      </c>
      <c r="AC112" s="147" t="n">
        <f aca="false">MOD(AC23-AC22, 1)*24</f>
        <v>0</v>
      </c>
      <c r="AD112" s="147" t="n">
        <f aca="false">MOD(AD23-AD22, 1)*24</f>
        <v>0</v>
      </c>
      <c r="AE112" s="147" t="n">
        <f aca="false">MOD(AE23-AE22, 1)*24</f>
        <v>0</v>
      </c>
      <c r="AF112" s="147" t="n">
        <f aca="false">MOD(AF23-AF22, 1)*24</f>
        <v>12</v>
      </c>
      <c r="AG112" s="146" t="n">
        <f aca="false">MOD(AG23-AG22, 1)*24</f>
        <v>0</v>
      </c>
      <c r="AH112" s="146" t="n">
        <f aca="false">MOD(AH23-AH22, 1)*24</f>
        <v>4</v>
      </c>
      <c r="AI112" s="147" t="n">
        <f aca="false">MOD(AI23-AI22, 1)*24</f>
        <v>0</v>
      </c>
      <c r="AJ112" s="147" t="n">
        <f aca="false">MOD(AJ23-AJ22, 1)*24</f>
        <v>0</v>
      </c>
      <c r="AK112" s="1"/>
      <c r="AL112" s="1"/>
    </row>
    <row r="113" customFormat="false" ht="12.75" hidden="false" customHeight="false" outlineLevel="0" collapsed="false">
      <c r="F113" s="146"/>
      <c r="G113" s="147"/>
      <c r="H113" s="147"/>
      <c r="I113" s="147"/>
      <c r="J113" s="147"/>
      <c r="K113" s="147"/>
      <c r="L113" s="146"/>
      <c r="M113" s="146"/>
      <c r="N113" s="147"/>
      <c r="O113" s="147"/>
      <c r="P113" s="146"/>
      <c r="Q113" s="147"/>
      <c r="R113" s="147"/>
      <c r="S113" s="146"/>
      <c r="T113" s="146"/>
      <c r="U113" s="147"/>
      <c r="V113" s="147"/>
      <c r="W113" s="147"/>
      <c r="X113" s="147"/>
      <c r="Y113" s="147"/>
      <c r="Z113" s="146"/>
      <c r="AA113" s="146"/>
      <c r="AB113" s="147"/>
      <c r="AC113" s="147"/>
      <c r="AD113" s="147"/>
      <c r="AE113" s="147"/>
      <c r="AF113" s="147"/>
      <c r="AG113" s="146"/>
      <c r="AH113" s="146"/>
      <c r="AI113" s="147"/>
      <c r="AJ113" s="147"/>
      <c r="AK113" s="1"/>
      <c r="AL113" s="1"/>
    </row>
    <row r="114" customFormat="false" ht="12.75" hidden="false" customHeight="false" outlineLevel="0" collapsed="false">
      <c r="F114" s="146" t="n">
        <f aca="false">MOD(F25-F24, 1)*24</f>
        <v>0</v>
      </c>
      <c r="G114" s="147" t="n">
        <f aca="false">MOD(G25-G24, 1)*24</f>
        <v>0</v>
      </c>
      <c r="H114" s="147" t="e">
        <f aca="false">MOD(H24-#REF!, 1)*24</f>
        <v>#REF!</v>
      </c>
      <c r="I114" s="147" t="n">
        <f aca="false">MOD(I25-I24, 1)*24</f>
        <v>0</v>
      </c>
      <c r="J114" s="147" t="n">
        <f aca="false">MOD(J25-J24, 1)*24</f>
        <v>0</v>
      </c>
      <c r="K114" s="147" t="n">
        <f aca="false">MOD(K25-K24, 1)*24</f>
        <v>0</v>
      </c>
      <c r="L114" s="146" t="n">
        <f aca="false">MOD(L25-L24, 1)*24</f>
        <v>0</v>
      </c>
      <c r="M114" s="146" t="n">
        <f aca="false">MOD(M25-M24, 1)*24</f>
        <v>0</v>
      </c>
      <c r="N114" s="147" t="n">
        <f aca="false">MOD(N25-N24, 1)*24</f>
        <v>0</v>
      </c>
      <c r="O114" s="147" t="n">
        <f aca="false">MOD(O25-O24, 1)*24</f>
        <v>0</v>
      </c>
      <c r="P114" s="146" t="n">
        <f aca="false">MOD(P25-P24, 1)*24</f>
        <v>0</v>
      </c>
      <c r="Q114" s="147" t="n">
        <f aca="false">MOD(Q25-Q24, 1)*24</f>
        <v>0</v>
      </c>
      <c r="R114" s="147" t="n">
        <f aca="false">MOD(R25-R24, 1)*24</f>
        <v>4</v>
      </c>
      <c r="S114" s="146" t="n">
        <f aca="false">MOD(S25-S24, 1)*24</f>
        <v>8</v>
      </c>
      <c r="T114" s="146" t="n">
        <f aca="false">MOD(T25-T24, 1)*24</f>
        <v>0</v>
      </c>
      <c r="U114" s="147" t="n">
        <f aca="false">MOD(U25-U24, 1)*24</f>
        <v>0</v>
      </c>
      <c r="V114" s="147" t="n">
        <f aca="false">MOD(V25-V24, 1)*24</f>
        <v>0</v>
      </c>
      <c r="W114" s="147" t="n">
        <f aca="false">MOD(W25-W24, 1)*24</f>
        <v>0</v>
      </c>
      <c r="X114" s="147" t="n">
        <f aca="false">MOD(X25-X24, 1)*24</f>
        <v>0</v>
      </c>
      <c r="Y114" s="147" t="n">
        <f aca="false">MOD(Y25-Y23, 1)*24</f>
        <v>0</v>
      </c>
      <c r="Z114" s="146" t="n">
        <f aca="false">MOD(Z25-Z24, 1)*24</f>
        <v>0</v>
      </c>
      <c r="AA114" s="146" t="n">
        <f aca="false">MOD(AA25-AA24, 1)*24</f>
        <v>0</v>
      </c>
      <c r="AB114" s="147" t="n">
        <f aca="false">MOD(AB25-AB24, 1)*24</f>
        <v>0</v>
      </c>
      <c r="AC114" s="147" t="n">
        <f aca="false">MOD(AC25-AC24, 1)*24</f>
        <v>0</v>
      </c>
      <c r="AD114" s="147" t="n">
        <f aca="false">MOD(AD25-AD24, 1)*24</f>
        <v>0</v>
      </c>
      <c r="AE114" s="147" t="n">
        <f aca="false">MOD(AE25-AE24, 1)*24</f>
        <v>0</v>
      </c>
      <c r="AF114" s="147" t="n">
        <f aca="false">MOD(AF25-AF24, 1)*24</f>
        <v>0</v>
      </c>
      <c r="AG114" s="146" t="n">
        <f aca="false">MOD(AG25-AG24, 1)*24</f>
        <v>0</v>
      </c>
      <c r="AH114" s="146" t="n">
        <f aca="false">MOD(AH25-AH24, 1)*24</f>
        <v>0</v>
      </c>
      <c r="AI114" s="147" t="n">
        <f aca="false">MOD(AI25-AI24, 1)*24</f>
        <v>0</v>
      </c>
      <c r="AJ114" s="147" t="n">
        <f aca="false">MOD(AJ25-AJ24, 1)*24</f>
        <v>0</v>
      </c>
      <c r="AK114" s="1"/>
      <c r="AL114" s="1"/>
    </row>
    <row r="115" customFormat="false" ht="12.75" hidden="false" customHeight="false" outlineLevel="0" collapsed="false">
      <c r="F115" s="146"/>
      <c r="G115" s="147"/>
      <c r="H115" s="147"/>
      <c r="I115" s="147"/>
      <c r="J115" s="147"/>
      <c r="K115" s="147"/>
      <c r="L115" s="146"/>
      <c r="M115" s="146"/>
      <c r="N115" s="147"/>
      <c r="O115" s="147"/>
      <c r="P115" s="146"/>
      <c r="Q115" s="147"/>
      <c r="R115" s="147"/>
      <c r="S115" s="146"/>
      <c r="T115" s="146"/>
      <c r="U115" s="147"/>
      <c r="V115" s="147"/>
      <c r="W115" s="147"/>
      <c r="X115" s="147"/>
      <c r="Y115" s="147"/>
      <c r="Z115" s="146"/>
      <c r="AA115" s="146"/>
      <c r="AB115" s="147"/>
      <c r="AC115" s="147"/>
      <c r="AD115" s="147"/>
      <c r="AE115" s="147"/>
      <c r="AF115" s="147"/>
      <c r="AG115" s="146"/>
      <c r="AH115" s="146"/>
      <c r="AI115" s="147"/>
      <c r="AJ115" s="147"/>
      <c r="AK115" s="1"/>
      <c r="AL115" s="1"/>
    </row>
    <row r="116" customFormat="false" ht="12.75" hidden="false" customHeight="false" outlineLevel="0" collapsed="false">
      <c r="F116" s="146" t="n">
        <f aca="false">MOD(F27-F26, 1)*24</f>
        <v>0</v>
      </c>
      <c r="G116" s="147" t="n">
        <f aca="false">MOD(G27-G26, 1)*24</f>
        <v>0</v>
      </c>
      <c r="H116" s="147" t="e">
        <f aca="false">MOD(#REF!-H26, 1)*24</f>
        <v>#REF!</v>
      </c>
      <c r="I116" s="147" t="n">
        <f aca="false">MOD(I27-I26, 1)*24</f>
        <v>0</v>
      </c>
      <c r="J116" s="147" t="n">
        <f aca="false">MOD(J27-J26, 1)*24</f>
        <v>0</v>
      </c>
      <c r="K116" s="147" t="n">
        <f aca="false">MOD(K27-K26, 1)*24</f>
        <v>0</v>
      </c>
      <c r="L116" s="146" t="n">
        <f aca="false">MOD(L27-L26, 1)*24</f>
        <v>16</v>
      </c>
      <c r="M116" s="146" t="n">
        <f aca="false">MOD(M27-M26, 1)*24</f>
        <v>8</v>
      </c>
      <c r="N116" s="147" t="n">
        <f aca="false">MOD(N27-N26, 1)*24</f>
        <v>0</v>
      </c>
      <c r="O116" s="147" t="n">
        <f aca="false">MOD(O27-O26, 1)*24</f>
        <v>0</v>
      </c>
      <c r="P116" s="146" t="n">
        <f aca="false">MOD(P27-P26, 1)*24</f>
        <v>0</v>
      </c>
      <c r="Q116" s="147" t="e">
        <f aca="false">MOD(#REF!-Q26, 1)*24</f>
        <v>#REF!</v>
      </c>
      <c r="R116" s="147" t="n">
        <f aca="false">MOD(R27-R26, 1)*24</f>
        <v>8</v>
      </c>
      <c r="S116" s="146" t="e">
        <f aca="false">MOD(#REF!-#REF!, 1)*24</f>
        <v>#REF!</v>
      </c>
      <c r="T116" s="146" t="e">
        <f aca="false">MOD(#REF!-#REF!, 1)*24</f>
        <v>#REF!</v>
      </c>
      <c r="U116" s="147" t="n">
        <f aca="false">MOD(U27-U26, 1)*24</f>
        <v>0</v>
      </c>
      <c r="V116" s="147" t="n">
        <f aca="false">MOD(V27-V26, 1)*24</f>
        <v>0</v>
      </c>
      <c r="W116" s="147" t="n">
        <f aca="false">MOD(W27-W26, 1)*24</f>
        <v>0</v>
      </c>
      <c r="X116" s="147" t="n">
        <f aca="false">MOD(S27-S26, 1)*24</f>
        <v>16</v>
      </c>
      <c r="Y116" s="147" t="n">
        <f aca="false">MOD(T27-T26, 1)*24</f>
        <v>8</v>
      </c>
      <c r="Z116" s="146" t="n">
        <f aca="false">MOD(Z27-Z26, 1)*24</f>
        <v>0</v>
      </c>
      <c r="AA116" s="146" t="n">
        <f aca="false">MOD(AA27-AA26, 1)*24</f>
        <v>0</v>
      </c>
      <c r="AB116" s="147" t="n">
        <f aca="false">MOD(AB27-AB26, 1)*24</f>
        <v>0</v>
      </c>
      <c r="AC116" s="147" t="n">
        <f aca="false">MOD(AC27-AC26, 1)*24</f>
        <v>0</v>
      </c>
      <c r="AD116" s="147" t="n">
        <f aca="false">MOD(AD27-AD26, 1)*24</f>
        <v>0</v>
      </c>
      <c r="AE116" s="147" t="n">
        <f aca="false">MOD(AE27-AE26, 1)*24</f>
        <v>4</v>
      </c>
      <c r="AF116" s="147" t="n">
        <f aca="false">MOD(AF27-AF26, 1)*24</f>
        <v>8</v>
      </c>
      <c r="AG116" s="146" t="n">
        <f aca="false">MOD(AG27-AG26, 1)*24</f>
        <v>0</v>
      </c>
      <c r="AH116" s="146" t="n">
        <f aca="false">MOD(AH27-AH26, 1)*24</f>
        <v>0</v>
      </c>
      <c r="AI116" s="147" t="n">
        <f aca="false">MOD(AI27-AI26, 1)*24</f>
        <v>0</v>
      </c>
      <c r="AJ116" s="147" t="n">
        <f aca="false">MOD(AJ27-AJ26, 1)*24</f>
        <v>0</v>
      </c>
      <c r="AK116" s="1"/>
      <c r="AL116" s="1"/>
    </row>
    <row r="117" customFormat="false" ht="12.75" hidden="false" customHeight="false" outlineLevel="0" collapsed="false">
      <c r="F117" s="146"/>
      <c r="G117" s="147"/>
      <c r="H117" s="147"/>
      <c r="I117" s="147"/>
      <c r="J117" s="147"/>
      <c r="K117" s="147"/>
      <c r="L117" s="146"/>
      <c r="M117" s="146"/>
      <c r="N117" s="147"/>
      <c r="O117" s="147"/>
      <c r="P117" s="146"/>
      <c r="Q117" s="147"/>
      <c r="R117" s="147"/>
      <c r="S117" s="146"/>
      <c r="T117" s="146"/>
      <c r="U117" s="147"/>
      <c r="V117" s="147"/>
      <c r="W117" s="147"/>
      <c r="X117" s="147"/>
      <c r="Y117" s="147"/>
      <c r="Z117" s="146"/>
      <c r="AA117" s="146"/>
      <c r="AB117" s="147"/>
      <c r="AC117" s="147"/>
      <c r="AD117" s="147"/>
      <c r="AE117" s="147"/>
      <c r="AF117" s="147"/>
      <c r="AG117" s="146"/>
      <c r="AH117" s="146"/>
      <c r="AI117" s="147"/>
      <c r="AJ117" s="147"/>
      <c r="AK117" s="1"/>
      <c r="AL117" s="1"/>
    </row>
    <row r="118" customFormat="false" ht="12.75" hidden="false" customHeight="false" outlineLevel="0" collapsed="false">
      <c r="F118" s="146" t="n">
        <f aca="false">MOD(F29-F28, 1)*24</f>
        <v>12</v>
      </c>
      <c r="G118" s="147" t="n">
        <f aca="false">MOD(G29-G28, 1)*24</f>
        <v>0</v>
      </c>
      <c r="H118" s="147" t="n">
        <f aca="false">MOD(H29-H27, 1)*24</f>
        <v>0</v>
      </c>
      <c r="I118" s="147" t="n">
        <f aca="false">MOD(I29-I28, 1)*24</f>
        <v>0</v>
      </c>
      <c r="J118" s="147" t="n">
        <f aca="false">MOD(J29-J28, 1)*24</f>
        <v>12</v>
      </c>
      <c r="K118" s="147" t="n">
        <f aca="false">MOD(K29-K28, 1)*24</f>
        <v>0</v>
      </c>
      <c r="L118" s="146" t="n">
        <f aca="false">MOD(L29-L28, 1)*24</f>
        <v>0</v>
      </c>
      <c r="M118" s="146" t="n">
        <f aca="false">MOD(M29-M28, 1)*24</f>
        <v>0</v>
      </c>
      <c r="N118" s="147" t="n">
        <f aca="false">MOD(N29-N28, 1)*24</f>
        <v>12</v>
      </c>
      <c r="O118" s="147" t="n">
        <f aca="false">MOD(O29-O28, 1)*24</f>
        <v>0</v>
      </c>
      <c r="P118" s="146" t="n">
        <f aca="false">MOD(P29-P28, 1)*24</f>
        <v>0</v>
      </c>
      <c r="Q118" s="147" t="n">
        <f aca="false">MOD(Q29-Q27, 1)*24</f>
        <v>0</v>
      </c>
      <c r="R118" s="147" t="n">
        <f aca="false">MOD(R29-R28, 1)*24</f>
        <v>0</v>
      </c>
      <c r="S118" s="146" t="n">
        <f aca="false">MOD(S29-S28, 1)*24</f>
        <v>0</v>
      </c>
      <c r="T118" s="146" t="n">
        <f aca="false">MOD(T29-T28, 1)*24</f>
        <v>0</v>
      </c>
      <c r="U118" s="147" t="n">
        <f aca="false">MOD(U29-U28, 1)*24</f>
        <v>12</v>
      </c>
      <c r="V118" s="147" t="n">
        <f aca="false">MOD(V29-V28, 1)*24</f>
        <v>0</v>
      </c>
      <c r="W118" s="147" t="n">
        <f aca="false">MOD(W29-W28, 1)*24</f>
        <v>0</v>
      </c>
      <c r="X118" s="147" t="n">
        <f aca="false">MOD(X29-X28, 1)*24</f>
        <v>0</v>
      </c>
      <c r="Y118" s="147" t="n">
        <f aca="false">MOD(Y29-Y28, 1)*24</f>
        <v>0</v>
      </c>
      <c r="Z118" s="146" t="n">
        <f aca="false">MOD(Z29-Z28, 1)*24</f>
        <v>0</v>
      </c>
      <c r="AA118" s="146" t="n">
        <f aca="false">MOD(AA29-AA28, 1)*24</f>
        <v>0</v>
      </c>
      <c r="AB118" s="147" t="n">
        <f aca="false">MOD(AB29-AB28, 1)*24</f>
        <v>12</v>
      </c>
      <c r="AC118" s="147" t="n">
        <f aca="false">MOD(AC29-AC28, 1)*24</f>
        <v>0</v>
      </c>
      <c r="AD118" s="147" t="n">
        <f aca="false">MOD(AD29-AD28, 1)*24</f>
        <v>12</v>
      </c>
      <c r="AE118" s="147" t="n">
        <f aca="false">MOD(AE29-AE28, 1)*24</f>
        <v>0</v>
      </c>
      <c r="AF118" s="147" t="n">
        <f aca="false">MOD(AF29-AF28, 1)*24</f>
        <v>4</v>
      </c>
      <c r="AG118" s="146" t="n">
        <f aca="false">MOD(AG29-AG28, 1)*24</f>
        <v>8</v>
      </c>
      <c r="AH118" s="146" t="n">
        <f aca="false">MOD(AH29-AH28, 1)*24</f>
        <v>12</v>
      </c>
      <c r="AI118" s="147" t="n">
        <f aca="false">MOD(AI29-AI28, 1)*24</f>
        <v>0</v>
      </c>
      <c r="AJ118" s="147" t="n">
        <f aca="false">MOD(AJ29-AJ28, 1)*24</f>
        <v>0</v>
      </c>
      <c r="AK118" s="1"/>
      <c r="AL118" s="1"/>
    </row>
    <row r="119" customFormat="false" ht="12.75" hidden="false" customHeight="false" outlineLevel="0" collapsed="false">
      <c r="F119" s="146"/>
      <c r="G119" s="147"/>
      <c r="H119" s="147"/>
      <c r="I119" s="147"/>
      <c r="J119" s="147"/>
      <c r="K119" s="147"/>
      <c r="L119" s="146"/>
      <c r="M119" s="146"/>
      <c r="N119" s="147"/>
      <c r="O119" s="147"/>
      <c r="P119" s="146"/>
      <c r="Q119" s="147"/>
      <c r="R119" s="147"/>
      <c r="S119" s="146"/>
      <c r="T119" s="146"/>
      <c r="U119" s="147"/>
      <c r="V119" s="147"/>
      <c r="W119" s="147"/>
      <c r="X119" s="147"/>
      <c r="Y119" s="147"/>
      <c r="Z119" s="146"/>
      <c r="AA119" s="146"/>
      <c r="AB119" s="147"/>
      <c r="AC119" s="147"/>
      <c r="AD119" s="147"/>
      <c r="AE119" s="147"/>
      <c r="AF119" s="147"/>
      <c r="AG119" s="146"/>
      <c r="AH119" s="146"/>
      <c r="AI119" s="147"/>
      <c r="AJ119" s="147"/>
      <c r="AK119" s="1"/>
      <c r="AL119" s="1"/>
    </row>
    <row r="120" customFormat="false" ht="12.75" hidden="false" customHeight="false" outlineLevel="0" collapsed="false">
      <c r="F120" s="146" t="n">
        <f aca="false">MOD(F31-F30, 1)*24</f>
        <v>0</v>
      </c>
      <c r="G120" s="147" t="n">
        <f aca="false">MOD(G31-G30, 1)*24</f>
        <v>0</v>
      </c>
      <c r="H120" s="147" t="n">
        <f aca="false">MOD(H31-H30, 1)*24</f>
        <v>0</v>
      </c>
      <c r="I120" s="147" t="n">
        <f aca="false">MOD(I31-I30, 1)*24</f>
        <v>0</v>
      </c>
      <c r="J120" s="147" t="n">
        <f aca="false">MOD(J31-J30, 1)*24</f>
        <v>0</v>
      </c>
      <c r="K120" s="147" t="n">
        <f aca="false">MOD(K31-K30, 1)*24</f>
        <v>0</v>
      </c>
      <c r="L120" s="146" t="n">
        <f aca="false">MOD(L31-L30, 1)*24</f>
        <v>0</v>
      </c>
      <c r="M120" s="146" t="n">
        <f aca="false">MOD(M31-M30, 1)*24</f>
        <v>0</v>
      </c>
      <c r="N120" s="147" t="e">
        <f aca="false">MOD(#REF!-N30, 1)*24</f>
        <v>#REF!</v>
      </c>
      <c r="O120" s="147" t="n">
        <f aca="false">MOD(O31-O30, 1)*24</f>
        <v>8</v>
      </c>
      <c r="P120" s="146" t="n">
        <f aca="false">MOD(P31-P30, 1)*24</f>
        <v>0</v>
      </c>
      <c r="Q120" s="147" t="n">
        <f aca="false">MOD(Q31-Q30, 1)*24</f>
        <v>0</v>
      </c>
      <c r="R120" s="147" t="n">
        <f aca="false">MOD(R31-R30, 1)*24</f>
        <v>12</v>
      </c>
      <c r="S120" s="146" t="n">
        <f aca="false">MOD(S31-S30, 1)*24</f>
        <v>0</v>
      </c>
      <c r="T120" s="146" t="n">
        <f aca="false">MOD(T31-T30, 1)*24</f>
        <v>0</v>
      </c>
      <c r="U120" s="147" t="n">
        <f aca="false">MOD(U31-U30, 1)*24</f>
        <v>4</v>
      </c>
      <c r="V120" s="147" t="n">
        <f aca="false">MOD(V31-V30, 1)*24</f>
        <v>8</v>
      </c>
      <c r="W120" s="147" t="n">
        <f aca="false">MOD(W31-W30, 1)*24</f>
        <v>0</v>
      </c>
      <c r="X120" s="147" t="n">
        <f aca="false">MOD(X31-X30, 1)*24</f>
        <v>0</v>
      </c>
      <c r="Y120" s="147" t="n">
        <f aca="false">MOD(Y31-Y30, 1)*24</f>
        <v>0</v>
      </c>
      <c r="Z120" s="146" t="n">
        <f aca="false">MOD(Z31-Z30, 1)*24</f>
        <v>0</v>
      </c>
      <c r="AA120" s="146" t="e">
        <f aca="false">MOD(AA31-#REF!, 1)*24</f>
        <v>#REF!</v>
      </c>
      <c r="AB120" s="147" t="n">
        <f aca="false">MOD(AB31-AB30, 1)*24</f>
        <v>4</v>
      </c>
      <c r="AC120" s="147" t="e">
        <f aca="false">MOD(AC30-#REF!, 1)*24</f>
        <v>#REF!</v>
      </c>
      <c r="AD120" s="147" t="e">
        <f aca="false">MOD(AD30-#REF!, 1)*24</f>
        <v>#REF!</v>
      </c>
      <c r="AE120" s="147" t="n">
        <f aca="false">MOD(AE31-AE30, 1)*24</f>
        <v>0</v>
      </c>
      <c r="AF120" s="147" t="n">
        <f aca="false">MOD(AF31-AF30, 1)*24</f>
        <v>0</v>
      </c>
      <c r="AG120" s="146" t="n">
        <f aca="false">MOD(AG31-AG30, 1)*24</f>
        <v>0</v>
      </c>
      <c r="AH120" s="146" t="n">
        <f aca="false">MOD(AH31-AH30, 1)*24</f>
        <v>0</v>
      </c>
      <c r="AI120" s="147" t="n">
        <f aca="false">MOD(AI31-AI30, 1)*24</f>
        <v>0</v>
      </c>
      <c r="AJ120" s="147" t="n">
        <f aca="false">MOD(AJ31-AJ30, 1)*24</f>
        <v>0</v>
      </c>
      <c r="AK120" s="1"/>
      <c r="AL120" s="1"/>
    </row>
    <row r="121" customFormat="false" ht="12.75" hidden="false" customHeight="false" outlineLevel="0" collapsed="false">
      <c r="F121" s="146"/>
      <c r="G121" s="147"/>
      <c r="H121" s="147"/>
      <c r="I121" s="147"/>
      <c r="J121" s="147"/>
      <c r="K121" s="147"/>
      <c r="L121" s="146"/>
      <c r="M121" s="146"/>
      <c r="N121" s="147"/>
      <c r="O121" s="147"/>
      <c r="P121" s="146"/>
      <c r="Q121" s="147"/>
      <c r="R121" s="147"/>
      <c r="S121" s="146"/>
      <c r="T121" s="146"/>
      <c r="U121" s="147"/>
      <c r="V121" s="147"/>
      <c r="W121" s="147"/>
      <c r="X121" s="147"/>
      <c r="Y121" s="147"/>
      <c r="Z121" s="146"/>
      <c r="AA121" s="146"/>
      <c r="AB121" s="147"/>
      <c r="AC121" s="147"/>
      <c r="AD121" s="147"/>
      <c r="AE121" s="147"/>
      <c r="AF121" s="147"/>
      <c r="AG121" s="146"/>
      <c r="AH121" s="146"/>
      <c r="AI121" s="147"/>
      <c r="AJ121" s="147"/>
      <c r="AK121" s="1"/>
      <c r="AL121" s="1"/>
    </row>
    <row r="122" customFormat="false" ht="12.75" hidden="false" customHeight="false" outlineLevel="0" collapsed="false">
      <c r="F122" s="146" t="n">
        <f aca="false">MOD(F33-F32, 1)*24</f>
        <v>0</v>
      </c>
      <c r="G122" s="147" t="n">
        <f aca="false">MOD(G33-G32, 1)*24</f>
        <v>0</v>
      </c>
      <c r="H122" s="147" t="n">
        <f aca="false">MOD(H33-H32, 1)*24</f>
        <v>0</v>
      </c>
      <c r="I122" s="147" t="n">
        <f aca="false">MOD(I33-I32, 1)*24</f>
        <v>0</v>
      </c>
      <c r="J122" s="147" t="n">
        <f aca="false">MOD(J33-J32, 1)*24</f>
        <v>0</v>
      </c>
      <c r="K122" s="147" t="n">
        <f aca="false">MOD(K33-K32, 1)*24</f>
        <v>0</v>
      </c>
      <c r="L122" s="146" t="n">
        <f aca="false">MOD(L33-L32, 1)*24</f>
        <v>0</v>
      </c>
      <c r="M122" s="146" t="n">
        <f aca="false">MOD(M33-M32, 1)*24</f>
        <v>0</v>
      </c>
      <c r="N122" s="147" t="n">
        <f aca="false">MOD(N33-N31, 1)*24</f>
        <v>0</v>
      </c>
      <c r="O122" s="147" t="n">
        <f aca="false">MOD(O33-O32, 1)*24</f>
        <v>0</v>
      </c>
      <c r="P122" s="146" t="n">
        <f aca="false">MOD(P33-P32, 1)*24</f>
        <v>0</v>
      </c>
      <c r="Q122" s="147" t="n">
        <f aca="false">MOD(Q34-Q32, 1)*24</f>
        <v>16</v>
      </c>
      <c r="R122" s="147" t="n">
        <f aca="false">MOD(R33-R32, 1)*24</f>
        <v>0</v>
      </c>
      <c r="S122" s="146" t="n">
        <f aca="false">MOD(S33-S32, 1)*24</f>
        <v>0</v>
      </c>
      <c r="T122" s="146" t="n">
        <f aca="false">MOD(T33-T32, 1)*24</f>
        <v>12</v>
      </c>
      <c r="U122" s="147" t="n">
        <f aca="false">MOD(U33-U32, 1)*24</f>
        <v>0</v>
      </c>
      <c r="V122" s="147" t="n">
        <f aca="false">MOD(V33-V32, 1)*24</f>
        <v>0</v>
      </c>
      <c r="W122" s="147" t="n">
        <f aca="false">MOD(W33-W32, 1)*24</f>
        <v>0</v>
      </c>
      <c r="X122" s="147" t="n">
        <f aca="false">MOD(X33-X32, 1)*24</f>
        <v>4</v>
      </c>
      <c r="Y122" s="147" t="n">
        <f aca="false">MOD(Y33-Y32, 1)*24</f>
        <v>8</v>
      </c>
      <c r="Z122" s="146" t="n">
        <f aca="false">MOD(Z33-Z32, 1)*24</f>
        <v>12</v>
      </c>
      <c r="AA122" s="146" t="n">
        <f aca="false">MOD(AA33-AA32, 1)*24</f>
        <v>0</v>
      </c>
      <c r="AB122" s="147" t="n">
        <f aca="false">MOD(AB33-AB32, 1)*24</f>
        <v>0</v>
      </c>
      <c r="AC122" s="147" t="n">
        <f aca="false">MOD(AC33-AC32, 1)*24</f>
        <v>4</v>
      </c>
      <c r="AD122" s="147" t="n">
        <f aca="false">MOD(AD33-AD32, 1)*24</f>
        <v>8</v>
      </c>
      <c r="AE122" s="147" t="n">
        <f aca="false">MOD(AE33-AE32, 1)*24</f>
        <v>12</v>
      </c>
      <c r="AF122" s="147" t="n">
        <f aca="false">MOD(AF33-AF32, 1)*24</f>
        <v>0</v>
      </c>
      <c r="AG122" s="146" t="n">
        <f aca="false">MOD(AG33-AG32, 1)*24</f>
        <v>12</v>
      </c>
      <c r="AH122" s="146" t="n">
        <f aca="false">MOD(AH33-AH32, 1)*24</f>
        <v>0</v>
      </c>
      <c r="AI122" s="147" t="n">
        <f aca="false">MOD(AI33-AI32, 1)*24</f>
        <v>0</v>
      </c>
      <c r="AJ122" s="147" t="n">
        <f aca="false">MOD(AJ33-AJ32, 1)*24</f>
        <v>0</v>
      </c>
      <c r="AK122" s="1"/>
      <c r="AL122" s="1"/>
    </row>
    <row r="123" customFormat="false" ht="12.75" hidden="false" customHeight="false" outlineLevel="0" collapsed="false">
      <c r="F123" s="146"/>
      <c r="G123" s="147"/>
      <c r="H123" s="147"/>
      <c r="I123" s="147"/>
      <c r="J123" s="147"/>
      <c r="K123" s="147"/>
      <c r="L123" s="146"/>
      <c r="M123" s="146"/>
      <c r="N123" s="147"/>
      <c r="O123" s="147"/>
      <c r="P123" s="146"/>
      <c r="Q123" s="147"/>
      <c r="R123" s="147"/>
      <c r="S123" s="146"/>
      <c r="T123" s="146"/>
      <c r="U123" s="147"/>
      <c r="V123" s="147"/>
      <c r="W123" s="147"/>
      <c r="X123" s="147"/>
      <c r="Y123" s="147"/>
      <c r="Z123" s="146"/>
      <c r="AA123" s="146"/>
      <c r="AB123" s="147"/>
      <c r="AC123" s="147"/>
      <c r="AD123" s="147"/>
      <c r="AE123" s="147"/>
      <c r="AF123" s="147"/>
      <c r="AG123" s="146"/>
      <c r="AH123" s="146"/>
      <c r="AI123" s="147"/>
      <c r="AJ123" s="147"/>
      <c r="AK123" s="1"/>
      <c r="AL123" s="1"/>
    </row>
    <row r="124" customFormat="false" ht="12.75" hidden="false" customHeight="false" outlineLevel="0" collapsed="false">
      <c r="F124" s="146" t="n">
        <f aca="false">MOD(F35-F34, 1)*24</f>
        <v>0</v>
      </c>
      <c r="G124" s="147" t="n">
        <f aca="false">MOD(G35-G34, 1)*24</f>
        <v>0</v>
      </c>
      <c r="H124" s="147" t="n">
        <f aca="false">MOD(H35-H34, 1)*24</f>
        <v>0</v>
      </c>
      <c r="I124" s="147" t="n">
        <f aca="false">MOD(I35-I34, 1)*24</f>
        <v>0</v>
      </c>
      <c r="J124" s="147" t="n">
        <f aca="false">MOD(J35-J34, 1)*24</f>
        <v>0</v>
      </c>
      <c r="K124" s="147" t="n">
        <f aca="false">MOD(K35-K34, 1)*24</f>
        <v>0</v>
      </c>
      <c r="L124" s="146" t="n">
        <f aca="false">MOD(L35-L34, 1)*24</f>
        <v>0</v>
      </c>
      <c r="M124" s="146" t="n">
        <f aca="false">MOD(M35-M34, 1)*24</f>
        <v>4</v>
      </c>
      <c r="N124" s="147" t="n">
        <f aca="false">MOD(N35-N34, 1)*24</f>
        <v>8</v>
      </c>
      <c r="O124" s="147" t="n">
        <f aca="false">MOD(O35-O34, 1)*24</f>
        <v>0</v>
      </c>
      <c r="P124" s="146" t="n">
        <f aca="false">MOD(P35-P34, 1)*24</f>
        <v>0</v>
      </c>
      <c r="Q124" s="147" t="e">
        <f aca="false">MOD(Q35-#REF!, 1)*24</f>
        <v>#REF!</v>
      </c>
      <c r="R124" s="147" t="n">
        <f aca="false">MOD(R35-R34, 1)*24</f>
        <v>0</v>
      </c>
      <c r="S124" s="146" t="n">
        <f aca="false">MOD(S35-S34, 1)*24</f>
        <v>0</v>
      </c>
      <c r="T124" s="146" t="n">
        <f aca="false">MOD(T35-T34, 1)*24</f>
        <v>4</v>
      </c>
      <c r="U124" s="147" t="n">
        <f aca="false">MOD(U35-U34, 1)*24</f>
        <v>8</v>
      </c>
      <c r="V124" s="147" t="n">
        <f aca="false">MOD(V35-V34, 1)*24</f>
        <v>0</v>
      </c>
      <c r="W124" s="147" t="n">
        <f aca="false">MOD(W35-W34, 1)*24</f>
        <v>0</v>
      </c>
      <c r="X124" s="147" t="n">
        <f aca="false">MOD(X35-X34, 1)*24</f>
        <v>0</v>
      </c>
      <c r="Y124" s="147" t="n">
        <f aca="false">MOD(Y35-Y34, 1)*24</f>
        <v>0</v>
      </c>
      <c r="Z124" s="146" t="n">
        <f aca="false">MOD(Z35-Z34, 1)*24</f>
        <v>0</v>
      </c>
      <c r="AA124" s="146" t="n">
        <f aca="false">MOD(AA35-AA34, 1)*24</f>
        <v>4</v>
      </c>
      <c r="AB124" s="147" t="n">
        <f aca="false">MOD(AB35-AB34, 1)*24</f>
        <v>8</v>
      </c>
      <c r="AC124" s="147" t="n">
        <f aca="false">MOD(AC35-AC34, 1)*24</f>
        <v>0</v>
      </c>
      <c r="AD124" s="147" t="n">
        <f aca="false">MOD(AD35-AD34, 1)*24</f>
        <v>0</v>
      </c>
      <c r="AE124" s="147" t="n">
        <f aca="false">MOD(AE35-AE34, 1)*24</f>
        <v>0</v>
      </c>
      <c r="AF124" s="147" t="n">
        <f aca="false">MOD(AF35-AF34, 1)*24</f>
        <v>0</v>
      </c>
      <c r="AG124" s="146" t="n">
        <f aca="false">MOD(AG35-AG34, 1)*24</f>
        <v>0</v>
      </c>
      <c r="AH124" s="146" t="n">
        <f aca="false">MOD(AH35-AH34, 1)*24</f>
        <v>0</v>
      </c>
      <c r="AI124" s="147" t="n">
        <f aca="false">MOD(AI35-AI34, 1)*24</f>
        <v>0</v>
      </c>
      <c r="AJ124" s="147" t="n">
        <f aca="false">MOD(AJ35-AJ34, 1)*24</f>
        <v>0</v>
      </c>
      <c r="AK124" s="1"/>
      <c r="AL124" s="1"/>
    </row>
    <row r="125" customFormat="false" ht="12.75" hidden="false" customHeight="false" outlineLevel="0" collapsed="false">
      <c r="F125" s="146"/>
      <c r="G125" s="147"/>
      <c r="H125" s="147"/>
      <c r="I125" s="147"/>
      <c r="J125" s="147"/>
      <c r="K125" s="147"/>
      <c r="L125" s="146"/>
      <c r="M125" s="146"/>
      <c r="N125" s="147"/>
      <c r="O125" s="147"/>
      <c r="P125" s="146"/>
      <c r="Q125" s="147"/>
      <c r="R125" s="147"/>
      <c r="S125" s="146"/>
      <c r="T125" s="146"/>
      <c r="U125" s="147"/>
      <c r="V125" s="147"/>
      <c r="W125" s="147"/>
      <c r="X125" s="147"/>
      <c r="Y125" s="147"/>
      <c r="Z125" s="146"/>
      <c r="AA125" s="146"/>
      <c r="AB125" s="147"/>
      <c r="AC125" s="147"/>
      <c r="AD125" s="147"/>
      <c r="AE125" s="147"/>
      <c r="AF125" s="147"/>
      <c r="AG125" s="146"/>
      <c r="AH125" s="146"/>
      <c r="AI125" s="147"/>
      <c r="AJ125" s="147"/>
      <c r="AK125" s="1"/>
      <c r="AL125" s="1"/>
    </row>
    <row r="126" customFormat="false" ht="12.75" hidden="false" customHeight="false" outlineLevel="0" collapsed="false">
      <c r="F126" s="146" t="n">
        <f aca="false">MOD(F37-F36, 1)*24</f>
        <v>0</v>
      </c>
      <c r="G126" s="147" t="n">
        <f aca="false">MOD(G37-G36, 1)*24</f>
        <v>0</v>
      </c>
      <c r="H126" s="147" t="n">
        <f aca="false">MOD(H37-H36, 1)*24</f>
        <v>0</v>
      </c>
      <c r="I126" s="147" t="n">
        <f aca="false">MOD(I37-I36, 1)*24</f>
        <v>0</v>
      </c>
      <c r="J126" s="147" t="n">
        <f aca="false">MOD(J37-J36, 1)*24</f>
        <v>0</v>
      </c>
      <c r="K126" s="147" t="n">
        <f aca="false">MOD(K37-K36, 1)*24</f>
        <v>4</v>
      </c>
      <c r="L126" s="146" t="n">
        <f aca="false">MOD(L37-L36, 1)*24</f>
        <v>8</v>
      </c>
      <c r="M126" s="146" t="n">
        <f aca="false">MOD(M37-M36, 1)*24</f>
        <v>0</v>
      </c>
      <c r="N126" s="147" t="n">
        <f aca="false">MOD(N37-N36, 1)*24</f>
        <v>0</v>
      </c>
      <c r="O126" s="147" t="n">
        <f aca="false">MOD(O37-O36, 1)*24</f>
        <v>0</v>
      </c>
      <c r="P126" s="146" t="n">
        <f aca="false">MOD(P37-P36, 1)*24</f>
        <v>0</v>
      </c>
      <c r="Q126" s="147" t="n">
        <f aca="false">MOD(Q37-Q36, 1)*24</f>
        <v>0</v>
      </c>
      <c r="R126" s="147" t="n">
        <f aca="false">MOD(R37-R36, 1)*24</f>
        <v>0</v>
      </c>
      <c r="S126" s="146" t="n">
        <f aca="false">MOD(S37-S36, 1)*24</f>
        <v>0</v>
      </c>
      <c r="T126" s="146" t="n">
        <f aca="false">MOD(T37-T36, 1)*24</f>
        <v>0</v>
      </c>
      <c r="U126" s="147" t="n">
        <f aca="false">MOD(U37-U36, 1)*24</f>
        <v>0</v>
      </c>
      <c r="V126" s="147" t="n">
        <f aca="false">MOD(V37-V36, 1)*24</f>
        <v>0</v>
      </c>
      <c r="W126" s="147" t="n">
        <f aca="false">MOD(W37-W36, 1)*24</f>
        <v>0</v>
      </c>
      <c r="X126" s="147" t="n">
        <f aca="false">MOD(X37-X36, 1)*24</f>
        <v>12</v>
      </c>
      <c r="Y126" s="147" t="n">
        <f aca="false">MOD(Y37-Y36, 1)*24</f>
        <v>0</v>
      </c>
      <c r="Z126" s="146" t="n">
        <f aca="false">MOD(Z37-Z36, 1)*24</f>
        <v>0</v>
      </c>
      <c r="AA126" s="146" t="n">
        <f aca="false">MOD(AA37-AA36, 1)*24</f>
        <v>0</v>
      </c>
      <c r="AB126" s="147" t="n">
        <f aca="false">MOD(AB37-AB36, 1)*24</f>
        <v>0</v>
      </c>
      <c r="AC126" s="147" t="n">
        <f aca="false">MOD(AC37-AC36, 1)*24</f>
        <v>0</v>
      </c>
      <c r="AD126" s="147" t="n">
        <f aca="false">MOD(AD37-AD36, 1)*24</f>
        <v>0</v>
      </c>
      <c r="AE126" s="147" t="n">
        <f aca="false">MOD(AE37-AE36, 1)*24</f>
        <v>0</v>
      </c>
      <c r="AF126" s="147" t="n">
        <f aca="false">MOD(AF37-AF36, 1)*24</f>
        <v>0</v>
      </c>
      <c r="AG126" s="146" t="n">
        <f aca="false">MOD(AG37-AG36, 1)*24</f>
        <v>0</v>
      </c>
      <c r="AH126" s="146" t="n">
        <f aca="false">MOD(AH37-AH36, 1)*24</f>
        <v>0</v>
      </c>
      <c r="AI126" s="147" t="n">
        <f aca="false">MOD(AI37-AI36, 1)*24</f>
        <v>0</v>
      </c>
      <c r="AJ126" s="147" t="n">
        <f aca="false">MOD(AJ37-AJ36, 1)*24</f>
        <v>0</v>
      </c>
      <c r="AK126" s="1"/>
      <c r="AL126" s="1"/>
    </row>
    <row r="127" customFormat="false" ht="12.75" hidden="false" customHeight="false" outlineLevel="0" collapsed="false">
      <c r="F127" s="146"/>
      <c r="G127" s="147"/>
      <c r="H127" s="147"/>
      <c r="I127" s="147"/>
      <c r="J127" s="147"/>
      <c r="K127" s="147"/>
      <c r="L127" s="146"/>
      <c r="M127" s="146"/>
      <c r="N127" s="147"/>
      <c r="O127" s="147"/>
      <c r="P127" s="146"/>
      <c r="Q127" s="147"/>
      <c r="R127" s="147"/>
      <c r="S127" s="146"/>
      <c r="T127" s="146"/>
      <c r="U127" s="147"/>
      <c r="V127" s="147"/>
      <c r="W127" s="147"/>
      <c r="X127" s="147"/>
      <c r="Y127" s="147"/>
      <c r="Z127" s="146"/>
      <c r="AA127" s="146"/>
      <c r="AB127" s="147"/>
      <c r="AC127" s="147"/>
      <c r="AD127" s="147"/>
      <c r="AE127" s="147"/>
      <c r="AF127" s="147"/>
      <c r="AG127" s="146"/>
      <c r="AH127" s="146"/>
      <c r="AI127" s="147"/>
      <c r="AJ127" s="147"/>
      <c r="AK127" s="1"/>
      <c r="AL127" s="1"/>
    </row>
    <row r="128" customFormat="false" ht="12.75" hidden="false" customHeight="false" outlineLevel="0" collapsed="false">
      <c r="F128" s="146" t="n">
        <f aca="false">MOD(F39-F38, 1)*24</f>
        <v>0</v>
      </c>
      <c r="G128" s="147" t="n">
        <f aca="false">MOD(G39-G38, 1)*24</f>
        <v>0</v>
      </c>
      <c r="H128" s="147" t="n">
        <f aca="false">MOD(H39-H38, 1)*24</f>
        <v>0</v>
      </c>
      <c r="I128" s="147" t="n">
        <f aca="false">MOD(I39-I38, 1)*24</f>
        <v>16</v>
      </c>
      <c r="J128" s="147" t="n">
        <f aca="false">MOD(J39-J38, 1)*24</f>
        <v>8</v>
      </c>
      <c r="K128" s="147" t="n">
        <f aca="false">MOD(K39-K38, 1)*24</f>
        <v>0</v>
      </c>
      <c r="L128" s="146" t="n">
        <f aca="false">MOD(L39-L38, 1)*24</f>
        <v>0</v>
      </c>
      <c r="M128" s="146" t="n">
        <f aca="false">MOD(M39-M38, 1)*24</f>
        <v>0</v>
      </c>
      <c r="N128" s="147" t="n">
        <f aca="false">MOD(N39-N38, 1)*24</f>
        <v>0</v>
      </c>
      <c r="O128" s="147" t="n">
        <f aca="false">MOD(O39-O38, 1)*24</f>
        <v>0</v>
      </c>
      <c r="P128" s="146" t="n">
        <f aca="false">MOD(P39-P38, 1)*24</f>
        <v>0</v>
      </c>
      <c r="Q128" s="147" t="n">
        <f aca="false">MOD(Q39-Q38, 1)*24</f>
        <v>0</v>
      </c>
      <c r="R128" s="147" t="n">
        <f aca="false">MOD(R39-R38, 1)*24</f>
        <v>0</v>
      </c>
      <c r="S128" s="146" t="n">
        <f aca="false">MOD(S39-S38, 1)*24</f>
        <v>0</v>
      </c>
      <c r="T128" s="146" t="n">
        <f aca="false">MOD(T39-T38, 1)*24</f>
        <v>0</v>
      </c>
      <c r="U128" s="147" t="n">
        <f aca="false">MOD(U39-U38, 1)*24</f>
        <v>0</v>
      </c>
      <c r="V128" s="147" t="n">
        <f aca="false">MOD(V39-V38, 1)*24</f>
        <v>0</v>
      </c>
      <c r="W128" s="147" t="n">
        <f aca="false">MOD(W39-W38, 1)*24</f>
        <v>0</v>
      </c>
      <c r="X128" s="147" t="n">
        <f aca="false">MOD(X39-X38, 1)*24</f>
        <v>0</v>
      </c>
      <c r="Y128" s="147" t="n">
        <f aca="false">MOD(Y39-Y38, 1)*24</f>
        <v>0</v>
      </c>
      <c r="Z128" s="146" t="n">
        <f aca="false">MOD(Z39-Z38, 1)*24</f>
        <v>0</v>
      </c>
      <c r="AA128" s="146" t="n">
        <f aca="false">MOD(AA39-AA38, 1)*24</f>
        <v>0</v>
      </c>
      <c r="AB128" s="147" t="n">
        <f aca="false">MOD(AB39-AB38, 1)*24</f>
        <v>0</v>
      </c>
      <c r="AC128" s="147" t="n">
        <f aca="false">MOD(AC39-AC38, 1)*24</f>
        <v>0</v>
      </c>
      <c r="AD128" s="147" t="n">
        <f aca="false">MOD(AD39-AD38, 1)*24</f>
        <v>0</v>
      </c>
      <c r="AE128" s="147" t="n">
        <f aca="false">MOD(AE39-AE38, 1)*24</f>
        <v>0</v>
      </c>
      <c r="AF128" s="147" t="n">
        <f aca="false">MOD(AF39-AF38, 1)*24</f>
        <v>0</v>
      </c>
      <c r="AG128" s="146" t="n">
        <f aca="false">MOD(AG39-AG38, 1)*24</f>
        <v>0</v>
      </c>
      <c r="AH128" s="146" t="n">
        <f aca="false">MOD(AH39-AH38, 1)*24</f>
        <v>0</v>
      </c>
      <c r="AI128" s="147" t="n">
        <f aca="false">MOD(AI39-AI38, 1)*24</f>
        <v>0</v>
      </c>
      <c r="AJ128" s="147" t="n">
        <f aca="false">MOD(AJ39-AJ38, 1)*24</f>
        <v>0</v>
      </c>
      <c r="AK128" s="1"/>
      <c r="AL128" s="1"/>
    </row>
    <row r="129" customFormat="false" ht="12.75" hidden="false" customHeight="false" outlineLevel="0" collapsed="false">
      <c r="F129" s="146"/>
      <c r="G129" s="147"/>
      <c r="H129" s="147"/>
      <c r="I129" s="147"/>
      <c r="J129" s="147"/>
      <c r="K129" s="147"/>
      <c r="L129" s="146"/>
      <c r="M129" s="146"/>
      <c r="N129" s="147"/>
      <c r="O129" s="147"/>
      <c r="P129" s="146"/>
      <c r="Q129" s="147"/>
      <c r="R129" s="147"/>
      <c r="S129" s="146"/>
      <c r="T129" s="146"/>
      <c r="U129" s="147"/>
      <c r="V129" s="147"/>
      <c r="W129" s="147"/>
      <c r="X129" s="147"/>
      <c r="Y129" s="147"/>
      <c r="Z129" s="146"/>
      <c r="AA129" s="146"/>
      <c r="AB129" s="147"/>
      <c r="AC129" s="147"/>
      <c r="AD129" s="147"/>
      <c r="AE129" s="147"/>
      <c r="AF129" s="147"/>
      <c r="AG129" s="146"/>
      <c r="AH129" s="146"/>
      <c r="AI129" s="147"/>
      <c r="AJ129" s="147"/>
      <c r="AK129" s="1"/>
      <c r="AL129" s="1"/>
    </row>
    <row r="130" customFormat="false" ht="12.75" hidden="false" customHeight="false" outlineLevel="0" collapsed="false">
      <c r="F130" s="146" t="n">
        <f aca="false">MOD(F41-F40, 1)*24</f>
        <v>4</v>
      </c>
      <c r="G130" s="147" t="n">
        <f aca="false">MOD(G41-G40, 1)*24</f>
        <v>8</v>
      </c>
      <c r="H130" s="147" t="n">
        <f aca="false">MOD(H41-H40, 1)*24</f>
        <v>0</v>
      </c>
      <c r="I130" s="147" t="n">
        <f aca="false">MOD(I41-I40, 1)*24</f>
        <v>0</v>
      </c>
      <c r="J130" s="147" t="n">
        <f aca="false">MOD(J41-J40, 1)*24</f>
        <v>0</v>
      </c>
      <c r="K130" s="147" t="n">
        <f aca="false">MOD(K41-K40, 1)*24</f>
        <v>0</v>
      </c>
      <c r="L130" s="147" t="n">
        <f aca="false">MOD(L41-L40, 1)*24</f>
        <v>0</v>
      </c>
      <c r="M130" s="147" t="n">
        <f aca="false">MOD(M41-M40, 1)*24</f>
        <v>0</v>
      </c>
      <c r="N130" s="147" t="n">
        <f aca="false">MOD(N41-N40, 1)*24</f>
        <v>0</v>
      </c>
      <c r="O130" s="147" t="n">
        <f aca="false">MOD(O41-O40, 1)*24</f>
        <v>0</v>
      </c>
      <c r="P130" s="146" t="n">
        <f aca="false">MOD(P41-P40, 1)*24</f>
        <v>0</v>
      </c>
      <c r="Q130" s="147" t="n">
        <f aca="false">MOD(L41-L40, 1)*24</f>
        <v>0</v>
      </c>
      <c r="R130" s="147" t="n">
        <f aca="false">MOD(M41-M40, 1)*24</f>
        <v>0</v>
      </c>
      <c r="S130" s="146" t="n">
        <f aca="false">MOD(S41-S40, 1)*24</f>
        <v>0</v>
      </c>
      <c r="T130" s="146" t="n">
        <f aca="false">MOD(T41-T40, 1)*24</f>
        <v>0</v>
      </c>
      <c r="U130" s="147" t="n">
        <f aca="false">MOD(U41-U40, 1)*24</f>
        <v>0</v>
      </c>
      <c r="V130" s="147" t="n">
        <f aca="false">MOD(V41-V40, 1)*24</f>
        <v>16</v>
      </c>
      <c r="W130" s="147" t="n">
        <f aca="false">MOD(W41-W40, 1)*24</f>
        <v>8</v>
      </c>
      <c r="X130" s="147" t="n">
        <f aca="false">MOD(X41-X40, 1)*24</f>
        <v>0</v>
      </c>
      <c r="Y130" s="147" t="n">
        <f aca="false">MOD(Y41-Y40, 1)*24</f>
        <v>0</v>
      </c>
      <c r="Z130" s="146" t="n">
        <f aca="false">MOD(Z41-Z40, 1)*24</f>
        <v>0</v>
      </c>
      <c r="AA130" s="146" t="n">
        <f aca="false">MOD(AA41-AA40, 1)*24</f>
        <v>0</v>
      </c>
      <c r="AB130" s="147" t="n">
        <f aca="false">MOD(AB41-AB40, 1)*24</f>
        <v>0</v>
      </c>
      <c r="AC130" s="147" t="n">
        <f aca="false">MOD(AC41-AC40, 1)*24</f>
        <v>0</v>
      </c>
      <c r="AD130" s="147" t="n">
        <f aca="false">MOD(AD41-AD40, 1)*24</f>
        <v>0</v>
      </c>
      <c r="AE130" s="147" t="n">
        <f aca="false">MOD(AE41-AE40, 1)*24</f>
        <v>0</v>
      </c>
      <c r="AF130" s="147" t="n">
        <f aca="false">MOD(AF41-AF40, 1)*24</f>
        <v>0</v>
      </c>
      <c r="AG130" s="146" t="n">
        <f aca="false">MOD(AG41-AG40, 1)*24</f>
        <v>0</v>
      </c>
      <c r="AH130" s="146" t="n">
        <f aca="false">MOD(AH41-AH40, 1)*24</f>
        <v>0</v>
      </c>
      <c r="AI130" s="147" t="n">
        <f aca="false">MOD(AI41-AI40, 1)*24</f>
        <v>0</v>
      </c>
      <c r="AJ130" s="147" t="n">
        <f aca="false">MOD(AJ41-AJ40, 1)*24</f>
        <v>0</v>
      </c>
      <c r="AK130" s="1"/>
      <c r="AL130" s="1"/>
    </row>
    <row r="131" customFormat="false" ht="12.75" hidden="false" customHeight="false" outlineLevel="0" collapsed="false">
      <c r="F131" s="146"/>
      <c r="G131" s="147"/>
      <c r="H131" s="147"/>
      <c r="I131" s="147"/>
      <c r="J131" s="147"/>
      <c r="K131" s="147"/>
      <c r="L131" s="147"/>
      <c r="M131" s="147"/>
      <c r="N131" s="147"/>
      <c r="O131" s="147"/>
      <c r="P131" s="146"/>
      <c r="Q131" s="147"/>
      <c r="R131" s="147"/>
      <c r="S131" s="146"/>
      <c r="T131" s="146"/>
      <c r="U131" s="147"/>
      <c r="V131" s="147"/>
      <c r="W131" s="147"/>
      <c r="X131" s="147"/>
      <c r="Y131" s="147"/>
      <c r="Z131" s="146"/>
      <c r="AA131" s="146"/>
      <c r="AB131" s="147"/>
      <c r="AC131" s="147"/>
      <c r="AD131" s="147"/>
      <c r="AE131" s="147"/>
      <c r="AF131" s="147"/>
      <c r="AG131" s="146"/>
      <c r="AH131" s="146"/>
      <c r="AI131" s="147"/>
      <c r="AJ131" s="147"/>
      <c r="AK131" s="1"/>
      <c r="AL131" s="1"/>
    </row>
    <row r="132" customFormat="false" ht="12.75" hidden="false" customHeight="false" outlineLevel="0" collapsed="false">
      <c r="F132" s="146" t="n">
        <f aca="false">MOD(F43-F42, 1)*24</f>
        <v>0</v>
      </c>
      <c r="G132" s="147" t="n">
        <f aca="false">MOD(G43-G42, 1)*24</f>
        <v>0</v>
      </c>
      <c r="H132" s="147" t="n">
        <f aca="false">MOD(H43-H42, 1)*24</f>
        <v>0</v>
      </c>
      <c r="I132" s="147" t="n">
        <f aca="false">MOD(I43-I42, 1)*24</f>
        <v>0</v>
      </c>
      <c r="J132" s="147" t="n">
        <f aca="false">MOD(J43-J42, 1)*24</f>
        <v>0</v>
      </c>
      <c r="K132" s="147" t="n">
        <f aca="false">MOD(K43-K42, 1)*24</f>
        <v>0</v>
      </c>
      <c r="L132" s="146" t="n">
        <f aca="false">MOD(L43-L42, 1)*24</f>
        <v>0</v>
      </c>
      <c r="M132" s="146" t="n">
        <f aca="false">MOD(M43-M42, 1)*24</f>
        <v>0</v>
      </c>
      <c r="N132" s="147" t="n">
        <f aca="false">MOD(N43-N42, 1)*24</f>
        <v>0</v>
      </c>
      <c r="O132" s="147" t="n">
        <f aca="false">MOD(O43-O42, 1)*24</f>
        <v>0</v>
      </c>
      <c r="P132" s="146" t="n">
        <f aca="false">MOD(P43-P42, 1)*24</f>
        <v>0</v>
      </c>
      <c r="Q132" s="147" t="n">
        <f aca="false">MOD(Q43-Q42, 1)*24</f>
        <v>0</v>
      </c>
      <c r="R132" s="147" t="n">
        <f aca="false">MOD(R43-R42, 1)*24</f>
        <v>0</v>
      </c>
      <c r="S132" s="146" t="n">
        <f aca="false">MOD(S43-S42, 1)*24</f>
        <v>0</v>
      </c>
      <c r="T132" s="146" t="n">
        <f aca="false">MOD(T43-T42, 1)*24</f>
        <v>0</v>
      </c>
      <c r="U132" s="147" t="n">
        <f aca="false">MOD(U43-U42, 1)*24</f>
        <v>0</v>
      </c>
      <c r="V132" s="147" t="n">
        <f aca="false">MOD(V43-V42, 1)*24</f>
        <v>0</v>
      </c>
      <c r="W132" s="147" t="n">
        <f aca="false">MOD(W43-W42, 1)*24</f>
        <v>0</v>
      </c>
      <c r="X132" s="147" t="n">
        <f aca="false">MOD(X43-X42, 1)*24</f>
        <v>0</v>
      </c>
      <c r="Y132" s="147" t="n">
        <f aca="false">MOD(Y43-Y42, 1)*24</f>
        <v>0</v>
      </c>
      <c r="Z132" s="146" t="n">
        <f aca="false">MOD(Z43-Z42, 1)*24</f>
        <v>4</v>
      </c>
      <c r="AA132" s="146" t="n">
        <f aca="false">MOD(AA43-AA42, 1)*24</f>
        <v>8</v>
      </c>
      <c r="AB132" s="147" t="n">
        <f aca="false">MOD(AB43-AB42, 1)*24</f>
        <v>0</v>
      </c>
      <c r="AC132" s="147" t="n">
        <f aca="false">MOD(AC43-AC42, 1)*24</f>
        <v>12</v>
      </c>
      <c r="AD132" s="147" t="n">
        <f aca="false">MOD(AD43-AD42, 1)*24</f>
        <v>0</v>
      </c>
      <c r="AE132" s="147" t="n">
        <f aca="false">MOD(AE43-AE42, 1)*24</f>
        <v>0</v>
      </c>
      <c r="AF132" s="147" t="n">
        <f aca="false">MOD(AF43-AF42, 1)*24</f>
        <v>0</v>
      </c>
      <c r="AG132" s="146" t="n">
        <f aca="false">MOD(AG43-AG42, 1)*24</f>
        <v>0</v>
      </c>
      <c r="AH132" s="146" t="n">
        <f aca="false">MOD(AH43-AH42, 1)*24</f>
        <v>0</v>
      </c>
      <c r="AI132" s="147" t="n">
        <f aca="false">MOD(AI43-AI42, 1)*24</f>
        <v>0</v>
      </c>
      <c r="AJ132" s="147" t="n">
        <f aca="false">MOD(AJ43-AJ42, 1)*24</f>
        <v>0</v>
      </c>
      <c r="AK132" s="1"/>
      <c r="AL132" s="1"/>
    </row>
    <row r="133" customFormat="false" ht="12.75" hidden="false" customHeight="false" outlineLevel="0" collapsed="false">
      <c r="F133" s="146"/>
      <c r="G133" s="147"/>
      <c r="H133" s="147"/>
      <c r="I133" s="147"/>
      <c r="J133" s="147"/>
      <c r="K133" s="147"/>
      <c r="L133" s="146"/>
      <c r="M133" s="146"/>
      <c r="N133" s="147"/>
      <c r="O133" s="147"/>
      <c r="P133" s="146"/>
      <c r="Q133" s="147"/>
      <c r="R133" s="147"/>
      <c r="S133" s="146"/>
      <c r="T133" s="146"/>
      <c r="U133" s="147"/>
      <c r="V133" s="147"/>
      <c r="W133" s="147"/>
      <c r="X133" s="147"/>
      <c r="Y133" s="147"/>
      <c r="Z133" s="146"/>
      <c r="AA133" s="146"/>
      <c r="AB133" s="147"/>
      <c r="AC133" s="147"/>
      <c r="AD133" s="147"/>
      <c r="AE133" s="147"/>
      <c r="AF133" s="147"/>
      <c r="AG133" s="146"/>
      <c r="AH133" s="146"/>
      <c r="AI133" s="147"/>
      <c r="AJ133" s="147"/>
      <c r="AK133" s="1"/>
      <c r="AL133" s="1"/>
    </row>
    <row r="134" customFormat="false" ht="12.75" hidden="false" customHeight="false" outlineLevel="0" collapsed="false">
      <c r="F134" s="146" t="n">
        <f aca="false">MOD(F45-F44, 1)*24</f>
        <v>0</v>
      </c>
      <c r="G134" s="147" t="n">
        <f aca="false">MOD(G45-G44, 1)*24</f>
        <v>0</v>
      </c>
      <c r="H134" s="147" t="n">
        <f aca="false">MOD(H45-H44, 1)*24</f>
        <v>0</v>
      </c>
      <c r="I134" s="147" t="n">
        <f aca="false">MOD(I45-I44, 1)*24</f>
        <v>0</v>
      </c>
      <c r="J134" s="147" t="n">
        <f aca="false">MOD(J45-J44, 1)*24</f>
        <v>0</v>
      </c>
      <c r="K134" s="147" t="n">
        <f aca="false">MOD(K45-K44, 1)*24</f>
        <v>0</v>
      </c>
      <c r="L134" s="146" t="n">
        <f aca="false">MOD(L45-L44, 1)*24</f>
        <v>0</v>
      </c>
      <c r="M134" s="146" t="n">
        <f aca="false">MOD(M45-M44, 1)*24</f>
        <v>0</v>
      </c>
      <c r="N134" s="147" t="n">
        <f aca="false">MOD(N45-N44, 1)*24</f>
        <v>0</v>
      </c>
      <c r="O134" s="147" t="n">
        <f aca="false">MOD(O45-O44, 1)*24</f>
        <v>0</v>
      </c>
      <c r="P134" s="146" t="n">
        <f aca="false">MOD(P45-P44, 1)*24</f>
        <v>0</v>
      </c>
      <c r="Q134" s="147" t="n">
        <f aca="false">MOD(Q45-Q44, 1)*24</f>
        <v>0</v>
      </c>
      <c r="R134" s="147" t="n">
        <f aca="false">MOD(R45-R44, 1)*24</f>
        <v>0</v>
      </c>
      <c r="S134" s="146" t="n">
        <f aca="false">MOD(S45-S44, 1)*24</f>
        <v>0</v>
      </c>
      <c r="T134" s="146" t="n">
        <f aca="false">MOD(T45-T44, 1)*24</f>
        <v>0</v>
      </c>
      <c r="U134" s="147" t="n">
        <f aca="false">MOD(U45-U44, 1)*24</f>
        <v>0</v>
      </c>
      <c r="V134" s="147" t="n">
        <f aca="false">MOD(V45-V44, 1)*24</f>
        <v>0</v>
      </c>
      <c r="W134" s="147" t="n">
        <f aca="false">MOD(W45-W44, 1)*24</f>
        <v>16</v>
      </c>
      <c r="X134" s="147" t="n">
        <f aca="false">MOD(X45-X44, 1)*24</f>
        <v>8</v>
      </c>
      <c r="Y134" s="147" t="n">
        <f aca="false">MOD(Y45-Y44, 1)*24</f>
        <v>4</v>
      </c>
      <c r="Z134" s="146" t="n">
        <f aca="false">MOD(Z45-Z44, 1)*24</f>
        <v>8</v>
      </c>
      <c r="AA134" s="146" t="n">
        <f aca="false">MOD(AA45-AA44, 1)*24</f>
        <v>0</v>
      </c>
      <c r="AB134" s="147" t="n">
        <f aca="false">MOD(AB45-AB44, 1)*24</f>
        <v>0</v>
      </c>
      <c r="AC134" s="147" t="n">
        <f aca="false">MOD(AC45-AC44, 1)*24</f>
        <v>0</v>
      </c>
      <c r="AD134" s="147" t="n">
        <f aca="false">MOD(AD45-AD44, 1)*24</f>
        <v>0</v>
      </c>
      <c r="AE134" s="147" t="n">
        <f aca="false">MOD(AE45-AE44, 1)*24</f>
        <v>0</v>
      </c>
      <c r="AF134" s="147" t="n">
        <f aca="false">MOD(AF45-AF44, 1)*24</f>
        <v>0</v>
      </c>
      <c r="AG134" s="146" t="n">
        <f aca="false">MOD(AG45-AG44, 1)*24</f>
        <v>0</v>
      </c>
      <c r="AH134" s="146" t="n">
        <f aca="false">MOD(AH45-AH44, 1)*24</f>
        <v>0</v>
      </c>
      <c r="AI134" s="147" t="n">
        <f aca="false">MOD(AI45-AI44, 1)*24</f>
        <v>0</v>
      </c>
      <c r="AJ134" s="147" t="n">
        <f aca="false">MOD(AJ45-AJ44, 1)*24</f>
        <v>0</v>
      </c>
      <c r="AK134" s="1"/>
      <c r="AL134" s="1"/>
    </row>
    <row r="135" customFormat="false" ht="12.75" hidden="false" customHeight="false" outlineLevel="0" collapsed="false">
      <c r="F135" s="146"/>
      <c r="G135" s="147"/>
      <c r="H135" s="147"/>
      <c r="I135" s="147"/>
      <c r="J135" s="147"/>
      <c r="K135" s="147"/>
      <c r="L135" s="146"/>
      <c r="M135" s="146"/>
      <c r="N135" s="147"/>
      <c r="O135" s="147"/>
      <c r="P135" s="146"/>
      <c r="Q135" s="147"/>
      <c r="R135" s="147"/>
      <c r="S135" s="146"/>
      <c r="T135" s="146"/>
      <c r="U135" s="147"/>
      <c r="V135" s="147"/>
      <c r="W135" s="147"/>
      <c r="X135" s="147"/>
      <c r="Y135" s="147"/>
      <c r="Z135" s="146"/>
      <c r="AA135" s="146"/>
      <c r="AB135" s="147"/>
      <c r="AC135" s="147"/>
      <c r="AD135" s="147"/>
      <c r="AE135" s="147"/>
      <c r="AF135" s="147"/>
      <c r="AG135" s="146"/>
      <c r="AH135" s="146"/>
      <c r="AI135" s="147"/>
      <c r="AJ135" s="147"/>
      <c r="AK135" s="1"/>
      <c r="AL135" s="1"/>
    </row>
    <row r="136" customFormat="false" ht="12.75" hidden="false" customHeight="false" outlineLevel="0" collapsed="false">
      <c r="F136" s="146" t="n">
        <f aca="false">MOD(F47-F46, 1)*24</f>
        <v>0</v>
      </c>
      <c r="G136" s="147" t="n">
        <f aca="false">MOD(G47-G46, 1)*24</f>
        <v>0</v>
      </c>
      <c r="H136" s="147" t="n">
        <f aca="false">MOD(H47-H46, 1)*24</f>
        <v>0</v>
      </c>
      <c r="I136" s="147" t="n">
        <f aca="false">MOD(I47-I46, 1)*24</f>
        <v>0</v>
      </c>
      <c r="J136" s="147" t="n">
        <f aca="false">MOD(J47-J46, 1)*24</f>
        <v>0</v>
      </c>
      <c r="K136" s="147" t="n">
        <f aca="false">MOD(K47-K46, 1)*24</f>
        <v>0</v>
      </c>
      <c r="L136" s="146" t="n">
        <f aca="false">MOD(L47-L46, 1)*24</f>
        <v>0</v>
      </c>
      <c r="M136" s="146" t="n">
        <f aca="false">MOD(M47-M46, 1)*24</f>
        <v>0</v>
      </c>
      <c r="N136" s="147" t="n">
        <f aca="false">MOD(N47-N46, 1)*24</f>
        <v>0</v>
      </c>
      <c r="O136" s="147" t="n">
        <f aca="false">MOD(O47-O46, 1)*24</f>
        <v>0</v>
      </c>
      <c r="P136" s="146" t="n">
        <f aca="false">MOD(P47-P46, 1)*24</f>
        <v>0</v>
      </c>
      <c r="Q136" s="147" t="n">
        <f aca="false">MOD(Q47-Q46, 1)*24</f>
        <v>0</v>
      </c>
      <c r="R136" s="147" t="n">
        <f aca="false">MOD(R47-R46, 1)*24</f>
        <v>0</v>
      </c>
      <c r="S136" s="146" t="n">
        <f aca="false">MOD(S47-S46, 1)*24</f>
        <v>0</v>
      </c>
      <c r="T136" s="146" t="n">
        <f aca="false">MOD(T47-T46, 1)*24</f>
        <v>0</v>
      </c>
      <c r="U136" s="147" t="n">
        <f aca="false">MOD(U47-U46, 1)*24</f>
        <v>0</v>
      </c>
      <c r="V136" s="147" t="n">
        <f aca="false">MOD(V47-V46, 1)*24</f>
        <v>0</v>
      </c>
      <c r="W136" s="147" t="n">
        <f aca="false">MOD(W47-W46, 1)*24</f>
        <v>0</v>
      </c>
      <c r="X136" s="147" t="n">
        <f aca="false">MOD(X47-X46, 1)*24</f>
        <v>0</v>
      </c>
      <c r="Y136" s="147" t="n">
        <f aca="false">MOD(Y47-Y46, 1)*24</f>
        <v>0</v>
      </c>
      <c r="Z136" s="146" t="n">
        <f aca="false">MOD(Z47-Z46, 1)*24</f>
        <v>0</v>
      </c>
      <c r="AA136" s="146" t="n">
        <f aca="false">MOD(AA47-AA46, 1)*24</f>
        <v>0</v>
      </c>
      <c r="AB136" s="147" t="n">
        <f aca="false">MOD(AB47-AB46, 1)*24</f>
        <v>0</v>
      </c>
      <c r="AC136" s="147" t="n">
        <f aca="false">MOD(AC47-AC46, 1)*24</f>
        <v>0</v>
      </c>
      <c r="AD136" s="147" t="n">
        <f aca="false">MOD(AD47-AD46, 1)*24</f>
        <v>0</v>
      </c>
      <c r="AE136" s="147" t="n">
        <f aca="false">MOD(AE47-AE46, 1)*24</f>
        <v>0</v>
      </c>
      <c r="AF136" s="147" t="n">
        <f aca="false">MOD(AF47-AF46, 1)*24</f>
        <v>0</v>
      </c>
      <c r="AG136" s="146" t="n">
        <f aca="false">MOD(AG47-AG46, 1)*24</f>
        <v>0</v>
      </c>
      <c r="AH136" s="146" t="n">
        <f aca="false">MOD(AH47-AH46, 1)*24</f>
        <v>0</v>
      </c>
      <c r="AI136" s="147" t="n">
        <f aca="false">MOD(AI47-AI46, 1)*24</f>
        <v>0</v>
      </c>
      <c r="AJ136" s="147" t="n">
        <f aca="false">MOD(AJ47-AJ46, 1)*24</f>
        <v>0</v>
      </c>
      <c r="AK136" s="1"/>
      <c r="AL136" s="1"/>
    </row>
    <row r="137" customFormat="false" ht="12.75" hidden="false" customHeight="false" outlineLevel="0" collapsed="false">
      <c r="F137" s="146"/>
      <c r="G137" s="147"/>
      <c r="H137" s="147"/>
      <c r="I137" s="147"/>
      <c r="J137" s="147"/>
      <c r="K137" s="147"/>
      <c r="L137" s="146"/>
      <c r="M137" s="146"/>
      <c r="N137" s="147"/>
      <c r="O137" s="147"/>
      <c r="P137" s="146"/>
      <c r="Q137" s="147"/>
      <c r="R137" s="147"/>
      <c r="S137" s="146"/>
      <c r="T137" s="146"/>
      <c r="U137" s="147"/>
      <c r="V137" s="147"/>
      <c r="W137" s="147"/>
      <c r="X137" s="147"/>
      <c r="Y137" s="147"/>
      <c r="Z137" s="146"/>
      <c r="AA137" s="146"/>
      <c r="AB137" s="147"/>
      <c r="AC137" s="147"/>
      <c r="AD137" s="147"/>
      <c r="AE137" s="147"/>
      <c r="AF137" s="147"/>
      <c r="AG137" s="146"/>
      <c r="AH137" s="146"/>
      <c r="AI137" s="147"/>
      <c r="AJ137" s="147"/>
      <c r="AK137" s="1"/>
      <c r="AL137" s="1"/>
    </row>
    <row r="138" customFormat="false" ht="12.75" hidden="false" customHeight="false" outlineLevel="0" collapsed="false">
      <c r="F138" s="146" t="n">
        <f aca="false">MOD(F49-F48, 1)*24</f>
        <v>0</v>
      </c>
      <c r="G138" s="147" t="n">
        <f aca="false">MOD(G49-G48, 1)*24</f>
        <v>0</v>
      </c>
      <c r="H138" s="147" t="n">
        <f aca="false">MOD(H49-H48, 1)*24</f>
        <v>0</v>
      </c>
      <c r="I138" s="147" t="n">
        <f aca="false">MOD(I49-I48, 1)*24</f>
        <v>0</v>
      </c>
      <c r="J138" s="147" t="n">
        <f aca="false">MOD(J49-J48, 1)*24</f>
        <v>0</v>
      </c>
      <c r="K138" s="147" t="n">
        <f aca="false">MOD(K49-K48, 1)*24</f>
        <v>0</v>
      </c>
      <c r="L138" s="146" t="n">
        <f aca="false">MOD(L49-L48, 1)*24</f>
        <v>0</v>
      </c>
      <c r="M138" s="146" t="n">
        <f aca="false">MOD(M49-M48, 1)*24</f>
        <v>0</v>
      </c>
      <c r="N138" s="147" t="n">
        <f aca="false">MOD(N49-N48, 1)*24</f>
        <v>0</v>
      </c>
      <c r="O138" s="147" t="n">
        <f aca="false">MOD(O49-O48, 1)*24</f>
        <v>0</v>
      </c>
      <c r="P138" s="146" t="n">
        <f aca="false">MOD(P49-P48, 1)*24</f>
        <v>16</v>
      </c>
      <c r="Q138" s="147" t="n">
        <f aca="false">MOD(Q49-Q48, 1)*24</f>
        <v>8</v>
      </c>
      <c r="R138" s="147" t="n">
        <f aca="false">MOD(R49-R48, 1)*24</f>
        <v>0</v>
      </c>
      <c r="S138" s="146" t="n">
        <f aca="false">MOD(S49-S48, 1)*24</f>
        <v>0</v>
      </c>
      <c r="T138" s="146" t="n">
        <f aca="false">MOD(T49-T48, 1)*24</f>
        <v>0</v>
      </c>
      <c r="U138" s="147" t="n">
        <f aca="false">MOD(U49-U48, 1)*24</f>
        <v>0</v>
      </c>
      <c r="V138" s="147" t="n">
        <f aca="false">MOD(V49-V48, 1)*24</f>
        <v>0</v>
      </c>
      <c r="W138" s="147" t="n">
        <f aca="false">MOD(W49-W48, 1)*24</f>
        <v>0</v>
      </c>
      <c r="X138" s="147" t="n">
        <f aca="false">MOD(X49-X48, 1)*24</f>
        <v>0</v>
      </c>
      <c r="Y138" s="147" t="n">
        <f aca="false">MOD(Y49-Y48, 1)*24</f>
        <v>0</v>
      </c>
      <c r="Z138" s="146" t="n">
        <f aca="false">MOD(Z49-Z48, 1)*24</f>
        <v>0</v>
      </c>
      <c r="AA138" s="146" t="n">
        <f aca="false">MOD(AA49-AA48, 1)*24</f>
        <v>0</v>
      </c>
      <c r="AB138" s="147" t="n">
        <f aca="false">MOD(AB49-AB48, 1)*24</f>
        <v>0</v>
      </c>
      <c r="AC138" s="147" t="n">
        <f aca="false">MOD(AC49-AC48, 1)*24</f>
        <v>0</v>
      </c>
      <c r="AD138" s="147" t="n">
        <f aca="false">MOD(AD49-AD48, 1)*24</f>
        <v>0</v>
      </c>
      <c r="AE138" s="147" t="n">
        <f aca="false">MOD(AE49-AE48, 1)*24</f>
        <v>0</v>
      </c>
      <c r="AF138" s="147" t="n">
        <f aca="false">MOD(AF49-AF48, 1)*24</f>
        <v>0</v>
      </c>
      <c r="AG138" s="146" t="n">
        <f aca="false">MOD(AG49-AG48, 1)*24</f>
        <v>4</v>
      </c>
      <c r="AH138" s="146" t="n">
        <f aca="false">MOD(AH49-AH48, 1)*24</f>
        <v>8</v>
      </c>
      <c r="AI138" s="147" t="n">
        <f aca="false">MOD(AI49-AI48, 1)*24</f>
        <v>0</v>
      </c>
      <c r="AJ138" s="147" t="n">
        <f aca="false">MOD(AJ49-AJ48, 1)*24</f>
        <v>0</v>
      </c>
      <c r="AK138" s="1"/>
      <c r="AL138" s="1"/>
    </row>
    <row r="139" customFormat="false" ht="12.75" hidden="false" customHeight="false" outlineLevel="0" collapsed="false">
      <c r="F139" s="146"/>
      <c r="G139" s="147"/>
      <c r="H139" s="147"/>
      <c r="I139" s="147"/>
      <c r="J139" s="147"/>
      <c r="K139" s="147"/>
      <c r="L139" s="146"/>
      <c r="M139" s="146"/>
      <c r="N139" s="147"/>
      <c r="O139" s="147"/>
      <c r="P139" s="146"/>
      <c r="Q139" s="147"/>
      <c r="R139" s="147"/>
      <c r="S139" s="146"/>
      <c r="T139" s="146"/>
      <c r="U139" s="147"/>
      <c r="V139" s="147"/>
      <c r="W139" s="147"/>
      <c r="X139" s="147"/>
      <c r="Y139" s="147"/>
      <c r="Z139" s="146"/>
      <c r="AA139" s="146"/>
      <c r="AB139" s="147"/>
      <c r="AC139" s="147"/>
      <c r="AD139" s="147"/>
      <c r="AE139" s="147"/>
      <c r="AF139" s="147"/>
      <c r="AG139" s="146"/>
      <c r="AH139" s="146"/>
      <c r="AI139" s="147"/>
      <c r="AJ139" s="147"/>
      <c r="AK139" s="1"/>
      <c r="AL139" s="1"/>
    </row>
    <row r="140" customFormat="false" ht="12.75" hidden="false" customHeight="false" outlineLevel="0" collapsed="false">
      <c r="F140" s="146" t="n">
        <f aca="false">MOD(F51-F50, 1)*24</f>
        <v>0</v>
      </c>
      <c r="G140" s="147" t="n">
        <f aca="false">MOD(G51-G50, 1)*24</f>
        <v>0</v>
      </c>
      <c r="H140" s="147" t="n">
        <f aca="false">MOD(H51-H50, 1)*24</f>
        <v>0</v>
      </c>
      <c r="I140" s="147" t="n">
        <f aca="false">MOD(I51-I50, 1)*24</f>
        <v>0</v>
      </c>
      <c r="J140" s="147" t="n">
        <f aca="false">MOD(J51-J50, 1)*24</f>
        <v>0</v>
      </c>
      <c r="K140" s="147" t="n">
        <f aca="false">MOD(K51-K50, 1)*24</f>
        <v>0</v>
      </c>
      <c r="L140" s="146" t="n">
        <f aca="false">MOD(L51-L50, 1)*24</f>
        <v>0</v>
      </c>
      <c r="M140" s="146" t="n">
        <f aca="false">MOD(M51-M50, 1)*24</f>
        <v>0</v>
      </c>
      <c r="N140" s="147" t="n">
        <f aca="false">MOD(N51-N50, 1)*24</f>
        <v>0</v>
      </c>
      <c r="O140" s="147" t="n">
        <f aca="false">MOD(O51-O50, 1)*24</f>
        <v>0</v>
      </c>
      <c r="P140" s="146" t="n">
        <f aca="false">MOD(P51-P50, 1)*24</f>
        <v>0</v>
      </c>
      <c r="Q140" s="147" t="n">
        <f aca="false">MOD(Q51-Q50, 1)*24</f>
        <v>0</v>
      </c>
      <c r="R140" s="147" t="n">
        <f aca="false">MOD(R51-R50, 1)*24</f>
        <v>0</v>
      </c>
      <c r="S140" s="146" t="n">
        <f aca="false">MOD(S51-S50, 1)*24</f>
        <v>0</v>
      </c>
      <c r="T140" s="146" t="n">
        <f aca="false">MOD(T51-T50, 1)*24</f>
        <v>0</v>
      </c>
      <c r="U140" s="147" t="n">
        <f aca="false">MOD(U51-U50, 1)*24</f>
        <v>0</v>
      </c>
      <c r="V140" s="147" t="n">
        <f aca="false">MOD(V51-V50, 1)*24</f>
        <v>0</v>
      </c>
      <c r="W140" s="147" t="n">
        <f aca="false">MOD(W51-W50, 1)*24</f>
        <v>0</v>
      </c>
      <c r="X140" s="147" t="n">
        <f aca="false">MOD(X51-X50, 1)*24</f>
        <v>0</v>
      </c>
      <c r="Y140" s="147" t="n">
        <f aca="false">MOD(Y51-Y50, 1)*24</f>
        <v>0</v>
      </c>
      <c r="Z140" s="146" t="n">
        <f aca="false">MOD(Z51-Z50, 1)*24</f>
        <v>0</v>
      </c>
      <c r="AA140" s="146" t="n">
        <f aca="false">MOD(AA51-AA50, 1)*24</f>
        <v>0</v>
      </c>
      <c r="AB140" s="147" t="n">
        <f aca="false">MOD(AB51-AB50, 1)*24</f>
        <v>0</v>
      </c>
      <c r="AC140" s="147" t="n">
        <f aca="false">MOD(AC51-AC50, 1)*24</f>
        <v>0</v>
      </c>
      <c r="AD140" s="147" t="n">
        <f aca="false">MOD(AD51-AD50, 1)*24</f>
        <v>0</v>
      </c>
      <c r="AE140" s="147" t="n">
        <f aca="false">MOD(AE51-AE50, 1)*24</f>
        <v>0</v>
      </c>
      <c r="AF140" s="147" t="n">
        <f aca="false">MOD(AF51-AF50, 1)*24</f>
        <v>0</v>
      </c>
      <c r="AG140" s="146" t="n">
        <f aca="false">MOD(AG51-AG50, 1)*24</f>
        <v>0</v>
      </c>
      <c r="AH140" s="146" t="n">
        <f aca="false">MOD(AH51-AH50, 1)*24</f>
        <v>0</v>
      </c>
      <c r="AI140" s="147" t="n">
        <f aca="false">MOD(AI51-AI50, 1)*24</f>
        <v>0</v>
      </c>
      <c r="AJ140" s="147" t="n">
        <f aca="false">MOD(AJ51-AJ50, 1)*24</f>
        <v>0</v>
      </c>
      <c r="AK140" s="1"/>
      <c r="AL140" s="1"/>
    </row>
    <row r="141" customFormat="false" ht="12.75" hidden="false" customHeight="false" outlineLevel="0" collapsed="false">
      <c r="F141" s="146"/>
      <c r="G141" s="147"/>
      <c r="H141" s="147"/>
      <c r="I141" s="147"/>
      <c r="J141" s="147"/>
      <c r="K141" s="147"/>
      <c r="L141" s="146"/>
      <c r="M141" s="146"/>
      <c r="N141" s="147"/>
      <c r="O141" s="147"/>
      <c r="P141" s="146"/>
      <c r="Q141" s="147"/>
      <c r="R141" s="147"/>
      <c r="S141" s="146"/>
      <c r="T141" s="146"/>
      <c r="U141" s="147"/>
      <c r="V141" s="147"/>
      <c r="W141" s="147"/>
      <c r="X141" s="147"/>
      <c r="Y141" s="147"/>
      <c r="Z141" s="146"/>
      <c r="AA141" s="146"/>
      <c r="AB141" s="147"/>
      <c r="AC141" s="147"/>
      <c r="AD141" s="147"/>
      <c r="AE141" s="147"/>
      <c r="AF141" s="147"/>
      <c r="AG141" s="146"/>
      <c r="AH141" s="146"/>
      <c r="AI141" s="147"/>
      <c r="AJ141" s="147"/>
      <c r="AK141" s="1"/>
      <c r="AL141" s="1"/>
    </row>
    <row r="142" customFormat="false" ht="12.75" hidden="false" customHeight="false" outlineLevel="0" collapsed="false">
      <c r="F142" s="146" t="n">
        <f aca="false">MOD(F53-F52, 1)*24</f>
        <v>0</v>
      </c>
      <c r="G142" s="147" t="n">
        <f aca="false">MOD(G53-G52, 1)*24</f>
        <v>0</v>
      </c>
      <c r="H142" s="147" t="n">
        <f aca="false">MOD(H53-H52, 1)*24</f>
        <v>0</v>
      </c>
      <c r="I142" s="147" t="n">
        <f aca="false">MOD(I53-I52, 1)*24</f>
        <v>0</v>
      </c>
      <c r="J142" s="147" t="n">
        <f aca="false">MOD(J53-J52, 1)*24</f>
        <v>0</v>
      </c>
      <c r="K142" s="147" t="n">
        <f aca="false">MOD(K53-K52, 1)*24</f>
        <v>0</v>
      </c>
      <c r="L142" s="146" t="n">
        <f aca="false">MOD(L53-L52, 1)*24</f>
        <v>0</v>
      </c>
      <c r="M142" s="146" t="n">
        <f aca="false">MOD(M53-M52, 1)*24</f>
        <v>0</v>
      </c>
      <c r="N142" s="147" t="n">
        <f aca="false">MOD(N53-N52, 1)*24</f>
        <v>0</v>
      </c>
      <c r="O142" s="147" t="n">
        <f aca="false">MOD(O53-O52, 1)*24</f>
        <v>0</v>
      </c>
      <c r="P142" s="146" t="n">
        <f aca="false">MOD(P53-P52, 1)*24</f>
        <v>0</v>
      </c>
      <c r="Q142" s="147" t="n">
        <f aca="false">MOD(Q53-Q52, 1)*24</f>
        <v>0</v>
      </c>
      <c r="R142" s="147" t="n">
        <f aca="false">MOD(R53-R52, 1)*24</f>
        <v>0</v>
      </c>
      <c r="S142" s="146" t="n">
        <f aca="false">MOD(S53-S52, 1)*24</f>
        <v>0</v>
      </c>
      <c r="T142" s="146" t="n">
        <f aca="false">MOD(T53-T52, 1)*24</f>
        <v>0</v>
      </c>
      <c r="U142" s="147" t="n">
        <f aca="false">MOD(U53-U52, 1)*24</f>
        <v>0</v>
      </c>
      <c r="V142" s="147" t="n">
        <f aca="false">MOD(V53-V52, 1)*24</f>
        <v>0</v>
      </c>
      <c r="W142" s="147" t="n">
        <f aca="false">MOD(W53-W52, 1)*24</f>
        <v>0</v>
      </c>
      <c r="X142" s="147" t="n">
        <f aca="false">MOD(X53-X52, 1)*24</f>
        <v>0</v>
      </c>
      <c r="Y142" s="147" t="n">
        <f aca="false">MOD(Y53-Y52, 1)*24</f>
        <v>0</v>
      </c>
      <c r="Z142" s="146" t="n">
        <f aca="false">MOD(Z53-Z52, 1)*24</f>
        <v>0</v>
      </c>
      <c r="AA142" s="146" t="n">
        <f aca="false">MOD(AA53-AA52, 1)*24</f>
        <v>0</v>
      </c>
      <c r="AB142" s="147" t="n">
        <f aca="false">MOD(AB53-AB52, 1)*24</f>
        <v>0</v>
      </c>
      <c r="AC142" s="147" t="n">
        <f aca="false">MOD(AC53-AC52, 1)*24</f>
        <v>0</v>
      </c>
      <c r="AD142" s="147" t="n">
        <f aca="false">MOD(AD53-AD52, 1)*24</f>
        <v>0</v>
      </c>
      <c r="AE142" s="147" t="n">
        <f aca="false">MOD(AE53-AE52, 1)*24</f>
        <v>0</v>
      </c>
      <c r="AF142" s="147" t="n">
        <f aca="false">MOD(AF53-AF52, 1)*24</f>
        <v>0</v>
      </c>
      <c r="AG142" s="146" t="n">
        <f aca="false">MOD(AG53-AG52, 1)*24</f>
        <v>0</v>
      </c>
      <c r="AH142" s="146" t="n">
        <f aca="false">MOD(AH53-AH52, 1)*24</f>
        <v>0</v>
      </c>
      <c r="AI142" s="147" t="n">
        <f aca="false">MOD(AI53-AI52, 1)*24</f>
        <v>0</v>
      </c>
      <c r="AJ142" s="147" t="n">
        <f aca="false">MOD(AJ53-AJ52, 1)*24</f>
        <v>0</v>
      </c>
      <c r="AK142" s="1"/>
      <c r="AL142" s="1"/>
    </row>
    <row r="143" customFormat="false" ht="12.75" hidden="false" customHeight="false" outlineLevel="0" collapsed="false">
      <c r="F143" s="146"/>
      <c r="G143" s="147"/>
      <c r="H143" s="147"/>
      <c r="I143" s="147"/>
      <c r="J143" s="147"/>
      <c r="K143" s="147"/>
      <c r="L143" s="146"/>
      <c r="M143" s="146"/>
      <c r="N143" s="147"/>
      <c r="O143" s="147"/>
      <c r="P143" s="146"/>
      <c r="Q143" s="147"/>
      <c r="R143" s="147"/>
      <c r="S143" s="146"/>
      <c r="T143" s="146"/>
      <c r="U143" s="147"/>
      <c r="V143" s="147"/>
      <c r="W143" s="147"/>
      <c r="X143" s="147"/>
      <c r="Y143" s="147"/>
      <c r="Z143" s="146"/>
      <c r="AA143" s="146"/>
      <c r="AB143" s="147"/>
      <c r="AC143" s="147"/>
      <c r="AD143" s="147"/>
      <c r="AE143" s="147"/>
      <c r="AF143" s="147"/>
      <c r="AG143" s="146"/>
      <c r="AH143" s="146"/>
      <c r="AI143" s="147"/>
      <c r="AJ143" s="147"/>
      <c r="AK143" s="1"/>
      <c r="AL143" s="1"/>
    </row>
    <row r="144" customFormat="false" ht="12.75" hidden="false" customHeight="false" outlineLevel="0" collapsed="false">
      <c r="F144" s="146" t="n">
        <f aca="false">MOD(F55-F54, 1)*24</f>
        <v>0</v>
      </c>
      <c r="G144" s="147" t="n">
        <f aca="false">MOD(G55-G54, 1)*24</f>
        <v>0</v>
      </c>
      <c r="H144" s="147" t="n">
        <f aca="false">MOD(H55-H54, 1)*24</f>
        <v>0</v>
      </c>
      <c r="I144" s="147" t="n">
        <f aca="false">MOD(I55-I54, 1)*24</f>
        <v>0</v>
      </c>
      <c r="J144" s="147" t="n">
        <f aca="false">MOD(J55-J54, 1)*24</f>
        <v>0</v>
      </c>
      <c r="K144" s="147" t="n">
        <f aca="false">MOD(K55-K54, 1)*24</f>
        <v>0</v>
      </c>
      <c r="L144" s="146" t="n">
        <f aca="false">MOD(L55-L54, 1)*24</f>
        <v>0</v>
      </c>
      <c r="M144" s="146" t="n">
        <f aca="false">MOD(M55-M54, 1)*24</f>
        <v>0</v>
      </c>
      <c r="N144" s="147" t="n">
        <f aca="false">MOD(N55-N54, 1)*24</f>
        <v>0</v>
      </c>
      <c r="O144" s="147" t="n">
        <f aca="false">MOD(O55-O54, 1)*24</f>
        <v>0</v>
      </c>
      <c r="P144" s="146" t="n">
        <f aca="false">MOD(P55-P54, 1)*24</f>
        <v>0</v>
      </c>
      <c r="Q144" s="147" t="n">
        <f aca="false">MOD(Q55-Q54, 1)*24</f>
        <v>0</v>
      </c>
      <c r="R144" s="147" t="n">
        <f aca="false">MOD(R55-R54, 1)*24</f>
        <v>0</v>
      </c>
      <c r="S144" s="146" t="n">
        <f aca="false">MOD(S55-S54, 1)*24</f>
        <v>0</v>
      </c>
      <c r="T144" s="146" t="n">
        <f aca="false">MOD(T55-T54, 1)*24</f>
        <v>0</v>
      </c>
      <c r="U144" s="147" t="n">
        <f aca="false">MOD(U55-U54, 1)*24</f>
        <v>0</v>
      </c>
      <c r="V144" s="147" t="n">
        <f aca="false">MOD(V55-V54, 1)*24</f>
        <v>0</v>
      </c>
      <c r="W144" s="147" t="n">
        <f aca="false">MOD(W55-W54, 1)*24</f>
        <v>0</v>
      </c>
      <c r="X144" s="147" t="n">
        <f aca="false">MOD(X55-X54, 1)*24</f>
        <v>0</v>
      </c>
      <c r="Y144" s="147" t="n">
        <f aca="false">MOD(Y55-Y54, 1)*24</f>
        <v>0</v>
      </c>
      <c r="Z144" s="146" t="n">
        <f aca="false">MOD(Z55-Z54, 1)*24</f>
        <v>0</v>
      </c>
      <c r="AA144" s="146" t="n">
        <f aca="false">MOD(AA55-AA54, 1)*24</f>
        <v>0</v>
      </c>
      <c r="AB144" s="147" t="n">
        <f aca="false">MOD(AB55-AB54, 1)*24</f>
        <v>0</v>
      </c>
      <c r="AC144" s="147" t="n">
        <f aca="false">MOD(AC55-AC54, 1)*24</f>
        <v>0</v>
      </c>
      <c r="AD144" s="147" t="n">
        <f aca="false">MOD(AD55-AD54, 1)*24</f>
        <v>0</v>
      </c>
      <c r="AE144" s="147" t="n">
        <f aca="false">MOD(AE55-AE54, 1)*24</f>
        <v>0</v>
      </c>
      <c r="AF144" s="147" t="n">
        <f aca="false">MOD(AF55-AF54, 1)*24</f>
        <v>0</v>
      </c>
      <c r="AG144" s="146" t="n">
        <f aca="false">MOD(AG55-AG54, 1)*24</f>
        <v>0</v>
      </c>
      <c r="AH144" s="146" t="n">
        <f aca="false">MOD(AH55-AH54, 1)*24</f>
        <v>0</v>
      </c>
      <c r="AI144" s="147" t="n">
        <f aca="false">MOD(AI55-AI54, 1)*24</f>
        <v>0</v>
      </c>
      <c r="AJ144" s="147" t="n">
        <f aca="false">MOD(AJ55-AJ54, 1)*24</f>
        <v>0</v>
      </c>
      <c r="AK144" s="1"/>
      <c r="AL144" s="1"/>
    </row>
    <row r="145" customFormat="false" ht="12.75" hidden="false" customHeight="false" outlineLevel="0" collapsed="false">
      <c r="F145" s="146"/>
      <c r="G145" s="147"/>
      <c r="H145" s="147"/>
      <c r="I145" s="147"/>
      <c r="J145" s="147"/>
      <c r="K145" s="147"/>
      <c r="L145" s="146"/>
      <c r="M145" s="146"/>
      <c r="N145" s="147"/>
      <c r="O145" s="147"/>
      <c r="P145" s="146"/>
      <c r="Q145" s="147"/>
      <c r="R145" s="147"/>
      <c r="S145" s="146"/>
      <c r="T145" s="146"/>
      <c r="U145" s="147"/>
      <c r="V145" s="147"/>
      <c r="W145" s="147"/>
      <c r="X145" s="147"/>
      <c r="Y145" s="147"/>
      <c r="Z145" s="146"/>
      <c r="AA145" s="146"/>
      <c r="AB145" s="147"/>
      <c r="AC145" s="147"/>
      <c r="AD145" s="147"/>
      <c r="AE145" s="147"/>
      <c r="AF145" s="147"/>
      <c r="AG145" s="146"/>
      <c r="AH145" s="146"/>
      <c r="AI145" s="147"/>
      <c r="AJ145" s="147"/>
      <c r="AK145" s="1"/>
      <c r="AL145" s="1"/>
    </row>
    <row r="146" customFormat="false" ht="12.75" hidden="false" customHeight="false" outlineLevel="0" collapsed="false">
      <c r="F146" s="146" t="n">
        <f aca="false">MOD(F57-F56, 1)*24</f>
        <v>0</v>
      </c>
      <c r="G146" s="147" t="n">
        <f aca="false">MOD(G57-G56, 1)*24</f>
        <v>0</v>
      </c>
      <c r="H146" s="147" t="n">
        <f aca="false">MOD(H57-H56, 1)*24</f>
        <v>0</v>
      </c>
      <c r="I146" s="147" t="n">
        <f aca="false">MOD(I57-I56, 1)*24</f>
        <v>0</v>
      </c>
      <c r="J146" s="147" t="n">
        <f aca="false">MOD(J57-J56, 1)*24</f>
        <v>0</v>
      </c>
      <c r="K146" s="147" t="n">
        <f aca="false">MOD(K57-K56, 1)*24</f>
        <v>0</v>
      </c>
      <c r="L146" s="146" t="n">
        <f aca="false">MOD(L57-L56, 1)*24</f>
        <v>0</v>
      </c>
      <c r="M146" s="146" t="n">
        <f aca="false">MOD(M57-M56, 1)*24</f>
        <v>0</v>
      </c>
      <c r="N146" s="147" t="n">
        <f aca="false">MOD(N57-N56, 1)*24</f>
        <v>0</v>
      </c>
      <c r="O146" s="147" t="n">
        <f aca="false">MOD(O57-O56, 1)*24</f>
        <v>0</v>
      </c>
      <c r="P146" s="146" t="n">
        <f aca="false">MOD(P57-P56, 1)*24</f>
        <v>0</v>
      </c>
      <c r="Q146" s="147" t="n">
        <f aca="false">MOD(Q57-Q56, 1)*24</f>
        <v>0</v>
      </c>
      <c r="R146" s="147" t="n">
        <f aca="false">MOD(R57-R56, 1)*24</f>
        <v>0</v>
      </c>
      <c r="S146" s="146" t="n">
        <f aca="false">MOD(S57-S56, 1)*24</f>
        <v>0</v>
      </c>
      <c r="T146" s="146" t="n">
        <f aca="false">MOD(T57-T56, 1)*24</f>
        <v>0</v>
      </c>
      <c r="U146" s="147" t="n">
        <f aca="false">MOD(U57-U56, 1)*24</f>
        <v>0</v>
      </c>
      <c r="V146" s="147" t="n">
        <f aca="false">MOD(V57-V56, 1)*24</f>
        <v>0</v>
      </c>
      <c r="W146" s="147" t="n">
        <f aca="false">MOD(W57-W56, 1)*24</f>
        <v>0</v>
      </c>
      <c r="X146" s="147" t="n">
        <f aca="false">MOD(X57-X56, 1)*24</f>
        <v>0</v>
      </c>
      <c r="Y146" s="147" t="n">
        <f aca="false">MOD(Y57-Y56, 1)*24</f>
        <v>0</v>
      </c>
      <c r="Z146" s="146" t="n">
        <f aca="false">MOD(Z57-Z56, 1)*24</f>
        <v>0</v>
      </c>
      <c r="AA146" s="146" t="n">
        <f aca="false">MOD(AA57-AA56, 1)*24</f>
        <v>0</v>
      </c>
      <c r="AB146" s="147" t="n">
        <f aca="false">MOD(AB57-AB56, 1)*24</f>
        <v>0</v>
      </c>
      <c r="AC146" s="147" t="n">
        <f aca="false">MOD(AC57-AC56, 1)*24</f>
        <v>0</v>
      </c>
      <c r="AD146" s="147" t="n">
        <f aca="false">MOD(AD57-AD56, 1)*24</f>
        <v>0</v>
      </c>
      <c r="AE146" s="147" t="n">
        <f aca="false">MOD(AE57-AE56, 1)*24</f>
        <v>0</v>
      </c>
      <c r="AF146" s="147" t="n">
        <f aca="false">MOD(AF57-AF56, 1)*24</f>
        <v>0</v>
      </c>
      <c r="AG146" s="146" t="n">
        <f aca="false">MOD(AG57-AG56, 1)*24</f>
        <v>0</v>
      </c>
      <c r="AH146" s="146" t="n">
        <f aca="false">MOD(AH57-AH56, 1)*24</f>
        <v>0</v>
      </c>
      <c r="AI146" s="147" t="n">
        <f aca="false">MOD(AI57-AI56, 1)*24</f>
        <v>0</v>
      </c>
      <c r="AJ146" s="147" t="n">
        <f aca="false">MOD(AJ57-AJ56, 1)*24</f>
        <v>0</v>
      </c>
      <c r="AK146" s="1"/>
      <c r="AL146" s="1"/>
    </row>
    <row r="147" customFormat="false" ht="12.75" hidden="false" customHeight="false" outlineLevel="0" collapsed="false">
      <c r="F147" s="146"/>
      <c r="G147" s="147"/>
      <c r="H147" s="147"/>
      <c r="I147" s="147"/>
      <c r="J147" s="147"/>
      <c r="K147" s="147"/>
      <c r="L147" s="146"/>
      <c r="M147" s="146"/>
      <c r="N147" s="147"/>
      <c r="O147" s="147"/>
      <c r="P147" s="146"/>
      <c r="Q147" s="147"/>
      <c r="R147" s="147"/>
      <c r="S147" s="146"/>
      <c r="T147" s="146"/>
      <c r="U147" s="147"/>
      <c r="V147" s="147"/>
      <c r="W147" s="147"/>
      <c r="X147" s="147"/>
      <c r="Y147" s="147"/>
      <c r="Z147" s="146"/>
      <c r="AA147" s="146"/>
      <c r="AB147" s="147"/>
      <c r="AC147" s="147"/>
      <c r="AD147" s="147"/>
      <c r="AE147" s="147"/>
      <c r="AF147" s="147"/>
      <c r="AG147" s="146"/>
      <c r="AH147" s="146"/>
      <c r="AI147" s="147"/>
      <c r="AJ147" s="147"/>
      <c r="AK147" s="1"/>
      <c r="AL147" s="1"/>
    </row>
    <row r="148" customFormat="false" ht="12.75" hidden="false" customHeight="false" outlineLevel="0" collapsed="false">
      <c r="F148" s="146" t="n">
        <f aca="false">MOD(F59-F58, 1)*24</f>
        <v>0</v>
      </c>
      <c r="G148" s="147" t="n">
        <f aca="false">MOD(G59-G58, 1)*24</f>
        <v>0</v>
      </c>
      <c r="H148" s="147" t="n">
        <f aca="false">MOD(H59-H58, 1)*24</f>
        <v>0</v>
      </c>
      <c r="I148" s="147" t="n">
        <f aca="false">MOD(I59-I58, 1)*24</f>
        <v>0</v>
      </c>
      <c r="J148" s="147" t="n">
        <f aca="false">MOD(J59-J58, 1)*24</f>
        <v>0</v>
      </c>
      <c r="K148" s="147" t="n">
        <f aca="false">MOD(K59-K58, 1)*24</f>
        <v>0</v>
      </c>
      <c r="L148" s="146" t="n">
        <f aca="false">MOD(L59-L58, 1)*24</f>
        <v>0</v>
      </c>
      <c r="M148" s="146" t="n">
        <f aca="false">MOD(M59-M58, 1)*24</f>
        <v>0</v>
      </c>
      <c r="N148" s="147" t="n">
        <f aca="false">MOD(N59-N58, 1)*24</f>
        <v>0</v>
      </c>
      <c r="O148" s="147" t="n">
        <f aca="false">MOD(O59-O58, 1)*24</f>
        <v>0</v>
      </c>
      <c r="P148" s="146" t="n">
        <f aca="false">MOD(P59-P58, 1)*24</f>
        <v>0</v>
      </c>
      <c r="Q148" s="147" t="n">
        <f aca="false">MOD(Q59-Q58, 1)*24</f>
        <v>0</v>
      </c>
      <c r="R148" s="147" t="n">
        <f aca="false">MOD(R59-R58, 1)*24</f>
        <v>0</v>
      </c>
      <c r="S148" s="146" t="n">
        <f aca="false">MOD(S59-S58, 1)*24</f>
        <v>0</v>
      </c>
      <c r="T148" s="146" t="n">
        <f aca="false">MOD(T59-T58, 1)*24</f>
        <v>0</v>
      </c>
      <c r="U148" s="147" t="n">
        <f aca="false">MOD(U59-U58, 1)*24</f>
        <v>0</v>
      </c>
      <c r="V148" s="147" t="n">
        <f aca="false">MOD(V59-V58, 1)*24</f>
        <v>0</v>
      </c>
      <c r="W148" s="147" t="n">
        <f aca="false">MOD(W59-W58, 1)*24</f>
        <v>0</v>
      </c>
      <c r="X148" s="147" t="n">
        <f aca="false">MOD(X59-X58, 1)*24</f>
        <v>0</v>
      </c>
      <c r="Y148" s="147" t="n">
        <f aca="false">MOD(Y59-Y58, 1)*24</f>
        <v>0</v>
      </c>
      <c r="Z148" s="146" t="n">
        <f aca="false">MOD(Z59-Z58, 1)*24</f>
        <v>0</v>
      </c>
      <c r="AA148" s="146" t="n">
        <f aca="false">MOD(AA59-AA58, 1)*24</f>
        <v>0</v>
      </c>
      <c r="AB148" s="147" t="n">
        <f aca="false">MOD(AB59-AB58, 1)*24</f>
        <v>0</v>
      </c>
      <c r="AC148" s="147" t="n">
        <f aca="false">MOD(AC59-AC58, 1)*24</f>
        <v>0</v>
      </c>
      <c r="AD148" s="147" t="n">
        <f aca="false">MOD(AD59-AD58, 1)*24</f>
        <v>0</v>
      </c>
      <c r="AE148" s="147" t="n">
        <f aca="false">MOD(AE59-AE58, 1)*24</f>
        <v>0</v>
      </c>
      <c r="AF148" s="147" t="n">
        <f aca="false">MOD(AF59-AF58, 1)*24</f>
        <v>0</v>
      </c>
      <c r="AG148" s="146" t="n">
        <f aca="false">MOD(AG59-AG58, 1)*24</f>
        <v>0</v>
      </c>
      <c r="AH148" s="146" t="n">
        <f aca="false">MOD(AH59-AH58, 1)*24</f>
        <v>0</v>
      </c>
      <c r="AI148" s="147" t="n">
        <f aca="false">MOD(AI59-AI58, 1)*24</f>
        <v>0</v>
      </c>
      <c r="AJ148" s="147" t="n">
        <f aca="false">MOD(AJ59-AJ58, 1)*24</f>
        <v>0</v>
      </c>
      <c r="AK148" s="1"/>
      <c r="AL148" s="1"/>
    </row>
    <row r="149" customFormat="false" ht="12.75" hidden="false" customHeight="false" outlineLevel="0" collapsed="false">
      <c r="F149" s="146"/>
      <c r="G149" s="147"/>
      <c r="H149" s="147"/>
      <c r="I149" s="147"/>
      <c r="J149" s="147"/>
      <c r="K149" s="147"/>
      <c r="L149" s="146"/>
      <c r="M149" s="146"/>
      <c r="N149" s="147"/>
      <c r="O149" s="147"/>
      <c r="P149" s="146"/>
      <c r="Q149" s="147"/>
      <c r="R149" s="147"/>
      <c r="S149" s="146"/>
      <c r="T149" s="146"/>
      <c r="U149" s="147"/>
      <c r="V149" s="147"/>
      <c r="W149" s="147"/>
      <c r="X149" s="147"/>
      <c r="Y149" s="147"/>
      <c r="Z149" s="146"/>
      <c r="AA149" s="146"/>
      <c r="AB149" s="147"/>
      <c r="AC149" s="147"/>
      <c r="AD149" s="147"/>
      <c r="AE149" s="147"/>
      <c r="AF149" s="147"/>
      <c r="AG149" s="146"/>
      <c r="AH149" s="146"/>
      <c r="AI149" s="147"/>
      <c r="AJ149" s="147"/>
      <c r="AK149" s="1"/>
      <c r="AL149" s="1"/>
    </row>
    <row r="150" customFormat="false" ht="12.75" hidden="false" customHeight="false" outlineLevel="0" collapsed="false">
      <c r="F150" s="146" t="n">
        <f aca="false">MOD(F61-F60, 1)*24</f>
        <v>0</v>
      </c>
      <c r="G150" s="147" t="n">
        <f aca="false">MOD(G61-G60, 1)*24</f>
        <v>0</v>
      </c>
      <c r="H150" s="147" t="n">
        <f aca="false">MOD(H61-H60, 1)*24</f>
        <v>0</v>
      </c>
      <c r="I150" s="147" t="n">
        <f aca="false">MOD(I61-I60, 1)*24</f>
        <v>0</v>
      </c>
      <c r="J150" s="147" t="n">
        <f aca="false">MOD(J61-J60, 1)*24</f>
        <v>0</v>
      </c>
      <c r="K150" s="147" t="n">
        <f aca="false">MOD(K61-K60, 1)*24</f>
        <v>0</v>
      </c>
      <c r="L150" s="146" t="n">
        <f aca="false">MOD(L61-L60, 1)*24</f>
        <v>0</v>
      </c>
      <c r="M150" s="146" t="n">
        <f aca="false">MOD(M61-M60, 1)*24</f>
        <v>0</v>
      </c>
      <c r="N150" s="147" t="n">
        <f aca="false">MOD(N61-N60, 1)*24</f>
        <v>0</v>
      </c>
      <c r="O150" s="147" t="n">
        <f aca="false">MOD(O61-O60, 1)*24</f>
        <v>0</v>
      </c>
      <c r="P150" s="146" t="n">
        <f aca="false">MOD(P61-P60, 1)*24</f>
        <v>0</v>
      </c>
      <c r="Q150" s="147" t="n">
        <f aca="false">MOD(Q61-Q60, 1)*24</f>
        <v>0</v>
      </c>
      <c r="R150" s="147" t="n">
        <f aca="false">MOD(R61-R60, 1)*24</f>
        <v>0</v>
      </c>
      <c r="S150" s="146" t="n">
        <f aca="false">MOD(S61-S60, 1)*24</f>
        <v>0</v>
      </c>
      <c r="T150" s="146" t="n">
        <f aca="false">MOD(T61-T60, 1)*24</f>
        <v>0</v>
      </c>
      <c r="U150" s="147" t="n">
        <f aca="false">MOD(U61-U60, 1)*24</f>
        <v>0</v>
      </c>
      <c r="V150" s="147" t="n">
        <f aca="false">MOD(V61-V60, 1)*24</f>
        <v>0</v>
      </c>
      <c r="W150" s="147" t="n">
        <f aca="false">MOD(W61-W60, 1)*24</f>
        <v>0</v>
      </c>
      <c r="X150" s="147" t="n">
        <f aca="false">MOD(X61-X60, 1)*24</f>
        <v>0</v>
      </c>
      <c r="Y150" s="147" t="n">
        <f aca="false">MOD(Y61-Y60, 1)*24</f>
        <v>0</v>
      </c>
      <c r="Z150" s="146" t="n">
        <f aca="false">MOD(Z61-Z60, 1)*24</f>
        <v>0</v>
      </c>
      <c r="AA150" s="146" t="n">
        <f aca="false">MOD(AA61-AA60, 1)*24</f>
        <v>0</v>
      </c>
      <c r="AB150" s="147" t="n">
        <f aca="false">MOD(AB61-AB60, 1)*24</f>
        <v>0</v>
      </c>
      <c r="AC150" s="147" t="n">
        <f aca="false">MOD(AC61-AC60, 1)*24</f>
        <v>0</v>
      </c>
      <c r="AD150" s="147" t="n">
        <f aca="false">MOD(AD61-AD60, 1)*24</f>
        <v>0</v>
      </c>
      <c r="AE150" s="147" t="n">
        <f aca="false">MOD(AE61-AE60, 1)*24</f>
        <v>0</v>
      </c>
      <c r="AF150" s="147" t="n">
        <f aca="false">MOD(AF61-AF60, 1)*24</f>
        <v>0</v>
      </c>
      <c r="AG150" s="146" t="n">
        <f aca="false">MOD(AG61-AG60, 1)*24</f>
        <v>0</v>
      </c>
      <c r="AH150" s="146" t="n">
        <f aca="false">MOD(AH61-AH60, 1)*24</f>
        <v>0</v>
      </c>
      <c r="AI150" s="147" t="n">
        <f aca="false">MOD(AI61-AI60, 1)*24</f>
        <v>0</v>
      </c>
      <c r="AJ150" s="147" t="n">
        <f aca="false">MOD(AJ61-AJ60, 1)*24</f>
        <v>0</v>
      </c>
      <c r="AK150" s="1"/>
      <c r="AL150" s="1"/>
    </row>
    <row r="151" customFormat="false" ht="12.75" hidden="false" customHeight="false" outlineLevel="0" collapsed="false">
      <c r="F151" s="146"/>
      <c r="G151" s="147"/>
      <c r="H151" s="147"/>
      <c r="I151" s="147"/>
      <c r="J151" s="147"/>
      <c r="K151" s="147"/>
      <c r="L151" s="146"/>
      <c r="M151" s="146"/>
      <c r="N151" s="147"/>
      <c r="O151" s="147"/>
      <c r="P151" s="146"/>
      <c r="Q151" s="147"/>
      <c r="R151" s="147"/>
      <c r="S151" s="146"/>
      <c r="T151" s="146"/>
      <c r="U151" s="147"/>
      <c r="V151" s="147"/>
      <c r="W151" s="147"/>
      <c r="X151" s="147"/>
      <c r="Y151" s="147"/>
      <c r="Z151" s="146"/>
      <c r="AA151" s="146"/>
      <c r="AB151" s="147"/>
      <c r="AC151" s="147"/>
      <c r="AD151" s="147"/>
      <c r="AE151" s="147"/>
      <c r="AF151" s="147"/>
      <c r="AG151" s="146"/>
      <c r="AH151" s="146"/>
      <c r="AI151" s="147"/>
      <c r="AJ151" s="147"/>
      <c r="AK151" s="1"/>
      <c r="AL151" s="1"/>
    </row>
    <row r="152" customFormat="false" ht="12.75" hidden="false" customHeight="false" outlineLevel="0" collapsed="false">
      <c r="F152" s="146" t="n">
        <f aca="false">MOD(F63-F62, 1)*24</f>
        <v>0</v>
      </c>
      <c r="G152" s="147" t="n">
        <f aca="false">MOD(G63-G62, 1)*24</f>
        <v>0</v>
      </c>
      <c r="H152" s="147" t="n">
        <f aca="false">MOD(H63-H62, 1)*24</f>
        <v>0</v>
      </c>
      <c r="I152" s="147" t="n">
        <f aca="false">MOD(I63-I62, 1)*24</f>
        <v>0</v>
      </c>
      <c r="J152" s="147" t="n">
        <f aca="false">MOD(J63-J62, 1)*24</f>
        <v>0</v>
      </c>
      <c r="K152" s="147" t="n">
        <f aca="false">MOD(K63-K62, 1)*24</f>
        <v>0</v>
      </c>
      <c r="L152" s="146" t="n">
        <f aca="false">MOD(L63-L62, 1)*24</f>
        <v>0</v>
      </c>
      <c r="M152" s="146" t="n">
        <f aca="false">MOD(M63-M62, 1)*24</f>
        <v>0</v>
      </c>
      <c r="N152" s="147" t="n">
        <f aca="false">MOD(N63-N62, 1)*24</f>
        <v>0</v>
      </c>
      <c r="O152" s="147" t="n">
        <f aca="false">MOD(O63-O62, 1)*24</f>
        <v>0</v>
      </c>
      <c r="P152" s="146" t="n">
        <f aca="false">MOD(P63-P62, 1)*24</f>
        <v>0</v>
      </c>
      <c r="Q152" s="147" t="n">
        <f aca="false">MOD(Q63-Q62, 1)*24</f>
        <v>0</v>
      </c>
      <c r="R152" s="147" t="n">
        <f aca="false">MOD(R63-R62, 1)*24</f>
        <v>0</v>
      </c>
      <c r="S152" s="146" t="n">
        <f aca="false">MOD(S63-S62, 1)*24</f>
        <v>0</v>
      </c>
      <c r="T152" s="146" t="n">
        <f aca="false">MOD(T63-T62, 1)*24</f>
        <v>0</v>
      </c>
      <c r="U152" s="147" t="n">
        <f aca="false">MOD(U63-U62, 1)*24</f>
        <v>0</v>
      </c>
      <c r="V152" s="147" t="n">
        <f aca="false">MOD(V63-V62, 1)*24</f>
        <v>0</v>
      </c>
      <c r="W152" s="147" t="n">
        <f aca="false">MOD(W63-W62, 1)*24</f>
        <v>0</v>
      </c>
      <c r="X152" s="147" t="n">
        <f aca="false">MOD(X63-X62, 1)*24</f>
        <v>0</v>
      </c>
      <c r="Y152" s="147" t="n">
        <f aca="false">MOD(Y63-Y62, 1)*24</f>
        <v>0</v>
      </c>
      <c r="Z152" s="146" t="n">
        <f aca="false">MOD(Z63-Z62, 1)*24</f>
        <v>0</v>
      </c>
      <c r="AA152" s="146" t="n">
        <f aca="false">MOD(AA63-AA62, 1)*24</f>
        <v>0</v>
      </c>
      <c r="AB152" s="147" t="n">
        <f aca="false">MOD(AB63-AB62, 1)*24</f>
        <v>0</v>
      </c>
      <c r="AC152" s="147" t="n">
        <f aca="false">MOD(AC63-AC62, 1)*24</f>
        <v>0</v>
      </c>
      <c r="AD152" s="147" t="n">
        <f aca="false">MOD(AD63-AD62, 1)*24</f>
        <v>0</v>
      </c>
      <c r="AE152" s="147" t="n">
        <f aca="false">MOD(AE63-AE62, 1)*24</f>
        <v>0</v>
      </c>
      <c r="AF152" s="147" t="n">
        <f aca="false">MOD(AF63-AF62, 1)*24</f>
        <v>0</v>
      </c>
      <c r="AG152" s="146" t="n">
        <f aca="false">MOD(AG63-AG62, 1)*24</f>
        <v>0</v>
      </c>
      <c r="AH152" s="146" t="n">
        <f aca="false">MOD(AH63-AH62, 1)*24</f>
        <v>0</v>
      </c>
      <c r="AI152" s="147" t="n">
        <f aca="false">MOD(AI63-AI62, 1)*24</f>
        <v>0</v>
      </c>
      <c r="AJ152" s="147" t="n">
        <f aca="false">MOD(AJ63-AJ62, 1)*24</f>
        <v>0</v>
      </c>
      <c r="AK152" s="1"/>
      <c r="AL152" s="1"/>
    </row>
    <row r="153" customFormat="false" ht="12.75" hidden="false" customHeight="false" outlineLevel="0" collapsed="false">
      <c r="F153" s="146"/>
      <c r="G153" s="147"/>
      <c r="H153" s="147"/>
      <c r="I153" s="147"/>
      <c r="J153" s="147"/>
      <c r="K153" s="147"/>
      <c r="L153" s="146"/>
      <c r="M153" s="146"/>
      <c r="N153" s="147"/>
      <c r="O153" s="147"/>
      <c r="P153" s="146"/>
      <c r="Q153" s="147"/>
      <c r="R153" s="147"/>
      <c r="S153" s="146"/>
      <c r="T153" s="146"/>
      <c r="U153" s="147"/>
      <c r="V153" s="147"/>
      <c r="W153" s="147"/>
      <c r="X153" s="147"/>
      <c r="Y153" s="147"/>
      <c r="Z153" s="146"/>
      <c r="AA153" s="146"/>
      <c r="AB153" s="147"/>
      <c r="AC153" s="147"/>
      <c r="AD153" s="147"/>
      <c r="AE153" s="147"/>
      <c r="AF153" s="147"/>
      <c r="AG153" s="146"/>
      <c r="AH153" s="146"/>
      <c r="AI153" s="147"/>
      <c r="AJ153" s="147"/>
      <c r="AK153" s="1"/>
      <c r="AL153" s="1"/>
    </row>
    <row r="154" customFormat="false" ht="12.75" hidden="false" customHeight="false" outlineLevel="0" collapsed="false">
      <c r="F154" s="146" t="n">
        <f aca="false">MOD(F65-F64, 1)*24</f>
        <v>0</v>
      </c>
      <c r="G154" s="147" t="n">
        <f aca="false">MOD(G65-G64, 1)*24</f>
        <v>0</v>
      </c>
      <c r="H154" s="147" t="n">
        <f aca="false">MOD(H65-H64, 1)*24</f>
        <v>0</v>
      </c>
      <c r="I154" s="147" t="n">
        <f aca="false">MOD(I65-I64, 1)*24</f>
        <v>0</v>
      </c>
      <c r="J154" s="147" t="n">
        <f aca="false">MOD(J65-J64, 1)*24</f>
        <v>0</v>
      </c>
      <c r="K154" s="147" t="n">
        <f aca="false">MOD(K65-K64, 1)*24</f>
        <v>0</v>
      </c>
      <c r="L154" s="146" t="n">
        <f aca="false">MOD(L65-L64, 1)*24</f>
        <v>0</v>
      </c>
      <c r="M154" s="146" t="n">
        <f aca="false">MOD(M65-M64, 1)*24</f>
        <v>0</v>
      </c>
      <c r="N154" s="147" t="n">
        <f aca="false">MOD(N65-N64, 1)*24</f>
        <v>0</v>
      </c>
      <c r="O154" s="147" t="n">
        <f aca="false">MOD(O65-O64, 1)*24</f>
        <v>0</v>
      </c>
      <c r="P154" s="146" t="n">
        <f aca="false">MOD(P65-P64, 1)*24</f>
        <v>0</v>
      </c>
      <c r="Q154" s="147" t="n">
        <f aca="false">MOD(Q65-Q64, 1)*24</f>
        <v>0</v>
      </c>
      <c r="R154" s="147" t="n">
        <f aca="false">MOD(R65-R64, 1)*24</f>
        <v>0</v>
      </c>
      <c r="S154" s="146" t="n">
        <f aca="false">MOD(S65-S64, 1)*24</f>
        <v>0</v>
      </c>
      <c r="T154" s="146" t="n">
        <f aca="false">MOD(T65-T64, 1)*24</f>
        <v>0</v>
      </c>
      <c r="U154" s="147" t="n">
        <f aca="false">MOD(U65-U64, 1)*24</f>
        <v>0</v>
      </c>
      <c r="V154" s="147" t="n">
        <f aca="false">MOD(V65-V64, 1)*24</f>
        <v>0</v>
      </c>
      <c r="W154" s="147" t="n">
        <f aca="false">MOD(W65-W64, 1)*24</f>
        <v>0</v>
      </c>
      <c r="X154" s="147" t="n">
        <f aca="false">MOD(X65-X64, 1)*24</f>
        <v>0</v>
      </c>
      <c r="Y154" s="147" t="n">
        <f aca="false">MOD(Y65-Y64, 1)*24</f>
        <v>0</v>
      </c>
      <c r="Z154" s="146" t="n">
        <f aca="false">MOD(Z65-Z64, 1)*24</f>
        <v>0</v>
      </c>
      <c r="AA154" s="146" t="n">
        <f aca="false">MOD(AA65-AA64, 1)*24</f>
        <v>0</v>
      </c>
      <c r="AB154" s="147" t="n">
        <f aca="false">MOD(AB65-AB64, 1)*24</f>
        <v>0</v>
      </c>
      <c r="AC154" s="147" t="n">
        <f aca="false">MOD(AC65-AC64, 1)*24</f>
        <v>0</v>
      </c>
      <c r="AD154" s="147" t="n">
        <f aca="false">MOD(AD65-AD64, 1)*24</f>
        <v>0</v>
      </c>
      <c r="AE154" s="147" t="n">
        <f aca="false">MOD(AE65-AE64, 1)*24</f>
        <v>0</v>
      </c>
      <c r="AF154" s="147" t="n">
        <f aca="false">MOD(AF65-AF64, 1)*24</f>
        <v>0</v>
      </c>
      <c r="AG154" s="146" t="n">
        <f aca="false">MOD(AG65-AG64, 1)*24</f>
        <v>0</v>
      </c>
      <c r="AH154" s="146" t="n">
        <f aca="false">MOD(AH65-AH64, 1)*24</f>
        <v>0</v>
      </c>
      <c r="AI154" s="147" t="n">
        <f aca="false">MOD(AI65-AI64, 1)*24</f>
        <v>0</v>
      </c>
      <c r="AJ154" s="147" t="n">
        <f aca="false">MOD(AJ65-AJ64, 1)*24</f>
        <v>0</v>
      </c>
      <c r="AK154" s="1"/>
      <c r="AL154" s="1"/>
    </row>
    <row r="155" customFormat="false" ht="12.75" hidden="false" customHeight="false" outlineLevel="0" collapsed="false">
      <c r="F155" s="146"/>
      <c r="G155" s="147"/>
      <c r="H155" s="147"/>
      <c r="I155" s="147"/>
      <c r="J155" s="147"/>
      <c r="K155" s="147"/>
      <c r="L155" s="146"/>
      <c r="M155" s="146"/>
      <c r="N155" s="147"/>
      <c r="O155" s="147"/>
      <c r="P155" s="146"/>
      <c r="Q155" s="147"/>
      <c r="R155" s="147"/>
      <c r="S155" s="146"/>
      <c r="T155" s="146"/>
      <c r="U155" s="147"/>
      <c r="V155" s="147"/>
      <c r="W155" s="147"/>
      <c r="X155" s="147"/>
      <c r="Y155" s="147"/>
      <c r="Z155" s="146"/>
      <c r="AA155" s="146"/>
      <c r="AB155" s="147"/>
      <c r="AC155" s="147"/>
      <c r="AD155" s="147"/>
      <c r="AE155" s="147"/>
      <c r="AF155" s="147"/>
      <c r="AG155" s="146"/>
      <c r="AH155" s="146"/>
      <c r="AI155" s="147"/>
      <c r="AJ155" s="147"/>
      <c r="AK155" s="1"/>
      <c r="AL155" s="1"/>
    </row>
    <row r="156" customFormat="false" ht="12.75" hidden="false" customHeight="false" outlineLevel="0" collapsed="false">
      <c r="F156" s="146" t="n">
        <f aca="false">MOD(F67-F66, 1)*24</f>
        <v>0</v>
      </c>
      <c r="G156" s="147" t="n">
        <f aca="false">MOD(G67-G66, 1)*24</f>
        <v>0</v>
      </c>
      <c r="H156" s="147" t="n">
        <f aca="false">MOD(H67-H66, 1)*24</f>
        <v>0</v>
      </c>
      <c r="I156" s="147" t="n">
        <f aca="false">MOD(I67-I66, 1)*24</f>
        <v>0</v>
      </c>
      <c r="J156" s="147" t="n">
        <f aca="false">MOD(J67-J66, 1)*24</f>
        <v>0</v>
      </c>
      <c r="K156" s="147" t="n">
        <f aca="false">MOD(K67-K66, 1)*24</f>
        <v>0</v>
      </c>
      <c r="L156" s="146" t="n">
        <f aca="false">MOD(L67-L66, 1)*24</f>
        <v>0</v>
      </c>
      <c r="M156" s="146" t="n">
        <f aca="false">MOD(M67-M66, 1)*24</f>
        <v>0</v>
      </c>
      <c r="N156" s="147" t="n">
        <f aca="false">MOD(N67-N66, 1)*24</f>
        <v>0</v>
      </c>
      <c r="O156" s="147" t="n">
        <f aca="false">MOD(O67-O66, 1)*24</f>
        <v>0</v>
      </c>
      <c r="P156" s="146" t="n">
        <f aca="false">MOD(P67-P66, 1)*24</f>
        <v>0</v>
      </c>
      <c r="Q156" s="147" t="n">
        <f aca="false">MOD(Q67-Q66, 1)*24</f>
        <v>0</v>
      </c>
      <c r="R156" s="147" t="n">
        <f aca="false">MOD(R67-R66, 1)*24</f>
        <v>0</v>
      </c>
      <c r="S156" s="146" t="n">
        <f aca="false">MOD(S67-S66, 1)*24</f>
        <v>0</v>
      </c>
      <c r="T156" s="146" t="n">
        <f aca="false">MOD(T67-T66, 1)*24</f>
        <v>0</v>
      </c>
      <c r="U156" s="147" t="n">
        <f aca="false">MOD(U67-U66, 1)*24</f>
        <v>0</v>
      </c>
      <c r="V156" s="147" t="n">
        <f aca="false">MOD(V67-V66, 1)*24</f>
        <v>0</v>
      </c>
      <c r="W156" s="147" t="n">
        <f aca="false">MOD(W67-W66, 1)*24</f>
        <v>0</v>
      </c>
      <c r="X156" s="147" t="n">
        <f aca="false">MOD(X67-X66, 1)*24</f>
        <v>0</v>
      </c>
      <c r="Y156" s="147" t="n">
        <f aca="false">MOD(Y67-Y66, 1)*24</f>
        <v>0</v>
      </c>
      <c r="Z156" s="146" t="n">
        <f aca="false">MOD(Z67-Z66, 1)*24</f>
        <v>0</v>
      </c>
      <c r="AA156" s="146" t="n">
        <f aca="false">MOD(AA67-AA66, 1)*24</f>
        <v>0</v>
      </c>
      <c r="AB156" s="147" t="n">
        <f aca="false">MOD(AB67-AB66, 1)*24</f>
        <v>0</v>
      </c>
      <c r="AC156" s="147" t="n">
        <f aca="false">MOD(AC67-AC66, 1)*24</f>
        <v>0</v>
      </c>
      <c r="AD156" s="147" t="n">
        <f aca="false">MOD(AD67-AD66, 1)*24</f>
        <v>0</v>
      </c>
      <c r="AE156" s="147" t="n">
        <f aca="false">MOD(AE67-AE66, 1)*24</f>
        <v>0</v>
      </c>
      <c r="AF156" s="147" t="n">
        <f aca="false">MOD(AF67-AF66, 1)*24</f>
        <v>0</v>
      </c>
      <c r="AG156" s="146" t="n">
        <f aca="false">MOD(AG67-AG66, 1)*24</f>
        <v>0</v>
      </c>
      <c r="AH156" s="146" t="n">
        <f aca="false">MOD(AH67-AH66, 1)*24</f>
        <v>0</v>
      </c>
      <c r="AI156" s="147" t="n">
        <f aca="false">MOD(AI67-AI66, 1)*24</f>
        <v>0</v>
      </c>
      <c r="AJ156" s="147" t="n">
        <f aca="false">MOD(AJ67-AJ66, 1)*24</f>
        <v>0</v>
      </c>
      <c r="AK156" s="1"/>
      <c r="AL156" s="1"/>
    </row>
    <row r="157" customFormat="false" ht="12.75" hidden="false" customHeight="false" outlineLevel="0" collapsed="false">
      <c r="F157" s="146"/>
      <c r="G157" s="147"/>
      <c r="H157" s="147"/>
      <c r="I157" s="147"/>
      <c r="J157" s="147"/>
      <c r="K157" s="147"/>
      <c r="L157" s="146"/>
      <c r="M157" s="146"/>
      <c r="N157" s="147"/>
      <c r="O157" s="147"/>
      <c r="P157" s="146"/>
      <c r="Q157" s="147"/>
      <c r="R157" s="147"/>
      <c r="S157" s="146"/>
      <c r="T157" s="146"/>
      <c r="U157" s="147"/>
      <c r="V157" s="147"/>
      <c r="W157" s="147"/>
      <c r="X157" s="147"/>
      <c r="Y157" s="147"/>
      <c r="Z157" s="146"/>
      <c r="AA157" s="146"/>
      <c r="AB157" s="147"/>
      <c r="AC157" s="147"/>
      <c r="AD157" s="147"/>
      <c r="AE157" s="147"/>
      <c r="AF157" s="147"/>
      <c r="AG157" s="146"/>
      <c r="AH157" s="146"/>
      <c r="AI157" s="147"/>
      <c r="AJ157" s="147"/>
      <c r="AK157" s="1"/>
      <c r="AL157" s="1"/>
    </row>
    <row r="158" customFormat="false" ht="12.75" hidden="false" customHeight="false" outlineLevel="0" collapsed="false">
      <c r="F158" s="146" t="n">
        <f aca="false">MOD(F69-F68, 1)*24</f>
        <v>0</v>
      </c>
      <c r="G158" s="147" t="n">
        <f aca="false">MOD(G69-G68, 1)*24</f>
        <v>0</v>
      </c>
      <c r="H158" s="147" t="n">
        <f aca="false">MOD(H69-H68, 1)*24</f>
        <v>0</v>
      </c>
      <c r="I158" s="147" t="n">
        <f aca="false">MOD(I69-I68, 1)*24</f>
        <v>0</v>
      </c>
      <c r="J158" s="147" t="n">
        <f aca="false">MOD(J69-J68, 1)*24</f>
        <v>0</v>
      </c>
      <c r="K158" s="147" t="n">
        <f aca="false">MOD(K69-K68, 1)*24</f>
        <v>0</v>
      </c>
      <c r="L158" s="146" t="n">
        <f aca="false">MOD(L69-L68, 1)*24</f>
        <v>0</v>
      </c>
      <c r="M158" s="146" t="n">
        <f aca="false">MOD(M69-M68, 1)*24</f>
        <v>0</v>
      </c>
      <c r="N158" s="147" t="n">
        <f aca="false">MOD(N69-N68, 1)*24</f>
        <v>0</v>
      </c>
      <c r="O158" s="147" t="n">
        <f aca="false">MOD(O69-O68, 1)*24</f>
        <v>0</v>
      </c>
      <c r="P158" s="146" t="n">
        <f aca="false">MOD(P69-P68, 1)*24</f>
        <v>0</v>
      </c>
      <c r="Q158" s="147" t="n">
        <f aca="false">MOD(Q69-Q68, 1)*24</f>
        <v>0</v>
      </c>
      <c r="R158" s="147" t="n">
        <f aca="false">MOD(R69-R68, 1)*24</f>
        <v>0</v>
      </c>
      <c r="S158" s="146" t="n">
        <f aca="false">MOD(S69-S68, 1)*24</f>
        <v>0</v>
      </c>
      <c r="T158" s="146" t="n">
        <f aca="false">MOD(T69-T68, 1)*24</f>
        <v>0</v>
      </c>
      <c r="U158" s="147" t="n">
        <f aca="false">MOD(U69-U68, 1)*24</f>
        <v>0</v>
      </c>
      <c r="V158" s="147" t="n">
        <f aca="false">MOD(V69-V68, 1)*24</f>
        <v>0</v>
      </c>
      <c r="W158" s="147" t="n">
        <f aca="false">MOD(W69-W68, 1)*24</f>
        <v>0</v>
      </c>
      <c r="X158" s="147" t="n">
        <f aca="false">MOD(X69-X68, 1)*24</f>
        <v>0</v>
      </c>
      <c r="Y158" s="147" t="n">
        <f aca="false">MOD(Y69-Y68, 1)*24</f>
        <v>0</v>
      </c>
      <c r="Z158" s="146" t="n">
        <f aca="false">MOD(Z69-Z68, 1)*24</f>
        <v>0</v>
      </c>
      <c r="AA158" s="146" t="n">
        <f aca="false">MOD(AA69-AA68, 1)*24</f>
        <v>0</v>
      </c>
      <c r="AB158" s="147" t="n">
        <f aca="false">MOD(AB69-AB68, 1)*24</f>
        <v>0</v>
      </c>
      <c r="AC158" s="147" t="n">
        <f aca="false">MOD(AC69-AC68, 1)*24</f>
        <v>0</v>
      </c>
      <c r="AD158" s="147" t="n">
        <f aca="false">MOD(AD69-AD68, 1)*24</f>
        <v>0</v>
      </c>
      <c r="AE158" s="147" t="n">
        <f aca="false">MOD(AE69-AE68, 1)*24</f>
        <v>0</v>
      </c>
      <c r="AF158" s="147" t="n">
        <f aca="false">MOD(AF69-AF68, 1)*24</f>
        <v>0</v>
      </c>
      <c r="AG158" s="146" t="n">
        <f aca="false">MOD(AG69-AG68, 1)*24</f>
        <v>0</v>
      </c>
      <c r="AH158" s="146" t="n">
        <f aca="false">MOD(AH69-AH68, 1)*24</f>
        <v>0</v>
      </c>
      <c r="AI158" s="147" t="n">
        <f aca="false">MOD(AI69-AI68, 1)*24</f>
        <v>0</v>
      </c>
      <c r="AJ158" s="147" t="n">
        <f aca="false">MOD(AJ69-AJ68, 1)*24</f>
        <v>0</v>
      </c>
      <c r="AK158" s="1"/>
      <c r="AL158" s="1"/>
    </row>
    <row r="159" customFormat="false" ht="12.75" hidden="false" customHeight="false" outlineLevel="0" collapsed="false">
      <c r="F159" s="146"/>
      <c r="G159" s="147"/>
      <c r="H159" s="147"/>
      <c r="I159" s="147"/>
      <c r="J159" s="147"/>
      <c r="K159" s="147"/>
      <c r="L159" s="146"/>
      <c r="M159" s="146"/>
      <c r="N159" s="147"/>
      <c r="O159" s="147"/>
      <c r="P159" s="146"/>
      <c r="Q159" s="147"/>
      <c r="R159" s="147"/>
      <c r="S159" s="146"/>
      <c r="T159" s="146"/>
      <c r="U159" s="147"/>
      <c r="V159" s="147"/>
      <c r="W159" s="147"/>
      <c r="X159" s="147"/>
      <c r="Y159" s="147"/>
      <c r="Z159" s="146"/>
      <c r="AA159" s="146"/>
      <c r="AB159" s="147"/>
      <c r="AC159" s="147"/>
      <c r="AD159" s="147"/>
      <c r="AE159" s="147"/>
      <c r="AF159" s="147"/>
      <c r="AG159" s="146"/>
      <c r="AH159" s="146"/>
      <c r="AI159" s="147"/>
      <c r="AJ159" s="147"/>
      <c r="AK159" s="1"/>
      <c r="AL159" s="1"/>
    </row>
    <row r="160" customFormat="false" ht="12.75" hidden="false" customHeight="false" outlineLevel="0" collapsed="false">
      <c r="F160" s="146"/>
      <c r="G160" s="147"/>
      <c r="H160" s="147"/>
      <c r="I160" s="147"/>
      <c r="J160" s="147"/>
      <c r="K160" s="147"/>
      <c r="L160" s="146"/>
      <c r="M160" s="146"/>
      <c r="N160" s="147"/>
      <c r="O160" s="147"/>
      <c r="P160" s="146"/>
      <c r="Q160" s="147"/>
      <c r="R160" s="147"/>
      <c r="S160" s="146"/>
      <c r="T160" s="146"/>
      <c r="U160" s="147"/>
      <c r="V160" s="147"/>
      <c r="W160" s="147"/>
      <c r="X160" s="147"/>
      <c r="Y160" s="147"/>
      <c r="Z160" s="146"/>
      <c r="AA160" s="146"/>
      <c r="AB160" s="147"/>
      <c r="AC160" s="147"/>
      <c r="AD160" s="147"/>
      <c r="AE160" s="147"/>
      <c r="AF160" s="147"/>
      <c r="AG160" s="146"/>
      <c r="AH160" s="146"/>
      <c r="AI160" s="147"/>
      <c r="AJ160" s="147"/>
      <c r="AK160" s="1"/>
      <c r="AL160" s="1"/>
    </row>
    <row r="161" customFormat="false" ht="12.75" hidden="false" customHeight="false" outlineLevel="0" collapsed="false">
      <c r="F161" s="146"/>
      <c r="G161" s="147"/>
      <c r="H161" s="147"/>
      <c r="I161" s="147"/>
      <c r="J161" s="147"/>
      <c r="K161" s="147"/>
      <c r="L161" s="146"/>
      <c r="M161" s="146"/>
      <c r="N161" s="147"/>
      <c r="O161" s="147"/>
      <c r="P161" s="146"/>
      <c r="Q161" s="147"/>
      <c r="R161" s="147"/>
      <c r="S161" s="146"/>
      <c r="T161" s="146"/>
      <c r="U161" s="147"/>
      <c r="V161" s="147"/>
      <c r="W161" s="147"/>
      <c r="X161" s="147"/>
      <c r="Y161" s="147"/>
      <c r="Z161" s="146"/>
      <c r="AA161" s="146"/>
      <c r="AB161" s="147"/>
      <c r="AC161" s="147"/>
      <c r="AD161" s="147"/>
      <c r="AE161" s="147"/>
      <c r="AF161" s="147"/>
      <c r="AG161" s="146"/>
      <c r="AH161" s="146"/>
      <c r="AI161" s="147"/>
      <c r="AJ161" s="147"/>
      <c r="AK161" s="1"/>
      <c r="AL161" s="1"/>
    </row>
    <row r="162" customFormat="false" ht="12.75" hidden="false" customHeight="false" outlineLevel="0" collapsed="false">
      <c r="F162" s="146"/>
      <c r="G162" s="147"/>
      <c r="H162" s="147"/>
      <c r="I162" s="147"/>
      <c r="J162" s="147"/>
      <c r="K162" s="147"/>
      <c r="L162" s="146"/>
      <c r="M162" s="146"/>
      <c r="N162" s="147"/>
      <c r="O162" s="147"/>
      <c r="P162" s="146"/>
      <c r="Q162" s="147"/>
      <c r="R162" s="147"/>
      <c r="S162" s="146"/>
      <c r="T162" s="146"/>
      <c r="U162" s="147"/>
      <c r="V162" s="147"/>
      <c r="W162" s="147"/>
      <c r="X162" s="147"/>
      <c r="Y162" s="147"/>
      <c r="Z162" s="146"/>
      <c r="AA162" s="146"/>
      <c r="AB162" s="147"/>
      <c r="AC162" s="147"/>
      <c r="AD162" s="147"/>
      <c r="AE162" s="147"/>
      <c r="AF162" s="147"/>
      <c r="AG162" s="146"/>
      <c r="AH162" s="146"/>
      <c r="AI162" s="147"/>
      <c r="AJ162" s="147"/>
      <c r="AK162" s="1"/>
      <c r="AL162" s="1"/>
    </row>
    <row r="163" customFormat="false" ht="12.75" hidden="false" customHeight="false" outlineLevel="0" collapsed="false">
      <c r="F163" s="146"/>
      <c r="G163" s="147"/>
      <c r="H163" s="147"/>
      <c r="I163" s="147"/>
      <c r="J163" s="147"/>
      <c r="K163" s="147"/>
      <c r="L163" s="146"/>
      <c r="M163" s="146"/>
      <c r="N163" s="147"/>
      <c r="O163" s="147"/>
      <c r="P163" s="146"/>
      <c r="Q163" s="147"/>
      <c r="R163" s="147"/>
      <c r="S163" s="146"/>
      <c r="T163" s="146"/>
      <c r="U163" s="147"/>
      <c r="V163" s="147"/>
      <c r="W163" s="147"/>
      <c r="X163" s="147"/>
      <c r="Y163" s="147"/>
      <c r="Z163" s="146"/>
      <c r="AA163" s="146"/>
      <c r="AB163" s="147"/>
      <c r="AC163" s="147"/>
      <c r="AD163" s="147"/>
      <c r="AE163" s="147"/>
      <c r="AF163" s="147"/>
      <c r="AG163" s="146"/>
      <c r="AH163" s="146"/>
      <c r="AI163" s="147"/>
      <c r="AJ163" s="147"/>
      <c r="AK163" s="1"/>
      <c r="AL163" s="1"/>
    </row>
    <row r="164" customFormat="false" ht="12.75" hidden="false" customHeight="false" outlineLevel="0" collapsed="false">
      <c r="F164" s="146"/>
      <c r="G164" s="147"/>
      <c r="H164" s="147"/>
      <c r="I164" s="147"/>
      <c r="J164" s="147"/>
      <c r="K164" s="147"/>
      <c r="L164" s="146"/>
      <c r="M164" s="146"/>
      <c r="N164" s="147"/>
      <c r="O164" s="147"/>
      <c r="P164" s="146"/>
      <c r="Q164" s="147"/>
      <c r="R164" s="147"/>
      <c r="S164" s="146"/>
      <c r="T164" s="146"/>
      <c r="U164" s="147"/>
      <c r="V164" s="147"/>
      <c r="W164" s="147"/>
      <c r="X164" s="147"/>
      <c r="Y164" s="147"/>
      <c r="Z164" s="146"/>
      <c r="AA164" s="146"/>
      <c r="AB164" s="147"/>
      <c r="AC164" s="147"/>
      <c r="AD164" s="147"/>
      <c r="AE164" s="147"/>
      <c r="AF164" s="147"/>
      <c r="AG164" s="146"/>
      <c r="AH164" s="146"/>
      <c r="AI164" s="147"/>
      <c r="AJ164" s="147"/>
      <c r="AK164" s="1"/>
      <c r="AL164" s="1"/>
    </row>
    <row r="165" customFormat="false" ht="12.75" hidden="false" customHeight="false" outlineLevel="0" collapsed="false">
      <c r="F165" s="146"/>
      <c r="G165" s="147"/>
      <c r="H165" s="147"/>
      <c r="I165" s="147"/>
      <c r="J165" s="147"/>
      <c r="K165" s="147"/>
      <c r="L165" s="146"/>
      <c r="M165" s="146"/>
      <c r="N165" s="147"/>
      <c r="O165" s="147"/>
      <c r="P165" s="146"/>
      <c r="Q165" s="147"/>
      <c r="R165" s="147"/>
      <c r="S165" s="146"/>
      <c r="T165" s="146"/>
      <c r="U165" s="147"/>
      <c r="V165" s="147"/>
      <c r="W165" s="147"/>
      <c r="X165" s="147"/>
      <c r="Y165" s="147"/>
      <c r="Z165" s="146"/>
      <c r="AA165" s="146"/>
      <c r="AB165" s="147"/>
      <c r="AC165" s="147"/>
      <c r="AD165" s="147"/>
      <c r="AE165" s="147"/>
      <c r="AF165" s="147"/>
      <c r="AG165" s="146"/>
      <c r="AH165" s="146"/>
      <c r="AI165" s="147"/>
      <c r="AJ165" s="147"/>
      <c r="AK165" s="1"/>
      <c r="AL165" s="1"/>
    </row>
    <row r="166" customFormat="false" ht="12.75" hidden="false" customHeight="false" outlineLevel="0" collapsed="false">
      <c r="F166" s="146"/>
      <c r="G166" s="147"/>
      <c r="H166" s="147"/>
      <c r="I166" s="147"/>
      <c r="J166" s="147"/>
      <c r="K166" s="147"/>
      <c r="L166" s="146"/>
      <c r="M166" s="146"/>
      <c r="N166" s="147"/>
      <c r="O166" s="147"/>
      <c r="P166" s="146"/>
      <c r="Q166" s="147"/>
      <c r="R166" s="147"/>
      <c r="S166" s="146"/>
      <c r="T166" s="146"/>
      <c r="U166" s="147"/>
      <c r="V166" s="147"/>
      <c r="W166" s="147"/>
      <c r="X166" s="147"/>
      <c r="Y166" s="147"/>
      <c r="Z166" s="146"/>
      <c r="AA166" s="146"/>
      <c r="AB166" s="147"/>
      <c r="AC166" s="147"/>
      <c r="AD166" s="147"/>
      <c r="AE166" s="147"/>
      <c r="AF166" s="147"/>
      <c r="AG166" s="146"/>
      <c r="AH166" s="146"/>
      <c r="AI166" s="147"/>
      <c r="AJ166" s="147"/>
      <c r="AK166" s="1"/>
      <c r="AL166" s="1"/>
    </row>
    <row r="167" customFormat="false" ht="12.75" hidden="false" customHeight="false" outlineLevel="0" collapsed="false">
      <c r="F167" s="146"/>
      <c r="G167" s="147"/>
      <c r="H167" s="147"/>
      <c r="I167" s="147"/>
      <c r="J167" s="147"/>
      <c r="K167" s="147"/>
      <c r="L167" s="146"/>
      <c r="M167" s="146"/>
      <c r="N167" s="147"/>
      <c r="O167" s="147"/>
      <c r="P167" s="146"/>
      <c r="Q167" s="147"/>
      <c r="R167" s="147"/>
      <c r="S167" s="146"/>
      <c r="T167" s="146"/>
      <c r="U167" s="147"/>
      <c r="V167" s="147"/>
      <c r="W167" s="147"/>
      <c r="X167" s="147"/>
      <c r="Y167" s="147"/>
      <c r="Z167" s="146"/>
      <c r="AA167" s="146"/>
      <c r="AB167" s="147"/>
      <c r="AC167" s="147"/>
      <c r="AD167" s="147"/>
      <c r="AE167" s="147"/>
      <c r="AF167" s="147"/>
      <c r="AG167" s="146"/>
      <c r="AH167" s="146"/>
      <c r="AI167" s="147"/>
      <c r="AJ167" s="147"/>
      <c r="AK167" s="1"/>
      <c r="AL167" s="1"/>
    </row>
    <row r="168" customFormat="false" ht="12.75" hidden="false" customHeight="false" outlineLevel="0" collapsed="false">
      <c r="F168" s="146"/>
      <c r="G168" s="147"/>
      <c r="H168" s="147"/>
      <c r="I168" s="147"/>
      <c r="J168" s="147"/>
      <c r="K168" s="147"/>
      <c r="L168" s="146"/>
      <c r="M168" s="146"/>
      <c r="N168" s="147"/>
      <c r="O168" s="147"/>
      <c r="P168" s="146"/>
      <c r="Q168" s="147"/>
      <c r="R168" s="147"/>
      <c r="S168" s="146"/>
      <c r="T168" s="146"/>
      <c r="U168" s="147"/>
      <c r="V168" s="147"/>
      <c r="W168" s="147"/>
      <c r="X168" s="147"/>
      <c r="Y168" s="147"/>
      <c r="Z168" s="146"/>
      <c r="AA168" s="146"/>
      <c r="AB168" s="147"/>
      <c r="AC168" s="147"/>
      <c r="AD168" s="147"/>
      <c r="AE168" s="147"/>
      <c r="AF168" s="147"/>
      <c r="AG168" s="146"/>
      <c r="AH168" s="146"/>
      <c r="AI168" s="147"/>
      <c r="AJ168" s="147"/>
      <c r="AK168" s="1"/>
      <c r="AL168" s="1"/>
    </row>
    <row r="169" customFormat="false" ht="12.75" hidden="false" customHeight="false" outlineLevel="0" collapsed="false">
      <c r="F169" s="146"/>
      <c r="G169" s="147"/>
      <c r="H169" s="147"/>
      <c r="I169" s="147"/>
      <c r="J169" s="147"/>
      <c r="K169" s="147"/>
      <c r="L169" s="146"/>
      <c r="M169" s="146"/>
      <c r="N169" s="147"/>
      <c r="O169" s="147"/>
      <c r="P169" s="146"/>
      <c r="Q169" s="147"/>
      <c r="R169" s="147"/>
      <c r="S169" s="146"/>
      <c r="T169" s="146"/>
      <c r="U169" s="147"/>
      <c r="V169" s="147"/>
      <c r="W169" s="147"/>
      <c r="X169" s="147"/>
      <c r="Y169" s="147"/>
      <c r="Z169" s="146"/>
      <c r="AA169" s="146"/>
      <c r="AB169" s="147"/>
      <c r="AC169" s="147"/>
      <c r="AD169" s="147"/>
      <c r="AE169" s="147"/>
      <c r="AF169" s="147"/>
      <c r="AG169" s="146"/>
      <c r="AH169" s="146"/>
      <c r="AI169" s="147"/>
      <c r="AJ169" s="147"/>
      <c r="AK169" s="1"/>
      <c r="AL169" s="1"/>
    </row>
    <row r="170" customFormat="false" ht="12.75" hidden="false" customHeight="false" outlineLevel="0" collapsed="false">
      <c r="F170" s="149"/>
      <c r="G170" s="150"/>
      <c r="H170" s="150"/>
      <c r="I170" s="150"/>
      <c r="J170" s="150"/>
      <c r="K170" s="150"/>
      <c r="L170" s="149"/>
      <c r="M170" s="149"/>
      <c r="N170" s="150"/>
      <c r="O170" s="150"/>
      <c r="P170" s="149"/>
      <c r="Q170" s="150"/>
      <c r="R170" s="150"/>
      <c r="S170" s="149"/>
      <c r="T170" s="149"/>
      <c r="U170" s="150"/>
      <c r="V170" s="150"/>
      <c r="W170" s="150"/>
      <c r="X170" s="150"/>
      <c r="Y170" s="150"/>
      <c r="Z170" s="149"/>
      <c r="AA170" s="149"/>
      <c r="AB170" s="150"/>
      <c r="AC170" s="150"/>
      <c r="AD170" s="150"/>
      <c r="AE170" s="150"/>
      <c r="AF170" s="150"/>
      <c r="AG170" s="149"/>
      <c r="AH170" s="149"/>
      <c r="AI170" s="150"/>
      <c r="AJ170" s="151"/>
      <c r="AK170" s="1"/>
      <c r="AL170" s="1"/>
    </row>
    <row r="171" customFormat="false" ht="12.75" hidden="false" customHeight="false" outlineLevel="0" collapsed="false">
      <c r="F171" s="149"/>
      <c r="G171" s="150"/>
      <c r="H171" s="150"/>
      <c r="I171" s="150"/>
      <c r="J171" s="150"/>
      <c r="K171" s="150"/>
      <c r="L171" s="149"/>
      <c r="M171" s="149"/>
      <c r="N171" s="150"/>
      <c r="O171" s="150"/>
      <c r="P171" s="149"/>
      <c r="Q171" s="150"/>
      <c r="R171" s="150"/>
      <c r="S171" s="149"/>
      <c r="T171" s="149"/>
      <c r="U171" s="150"/>
      <c r="V171" s="150"/>
      <c r="W171" s="150"/>
      <c r="X171" s="150"/>
      <c r="Y171" s="150"/>
      <c r="Z171" s="149"/>
      <c r="AA171" s="149"/>
      <c r="AB171" s="150"/>
      <c r="AC171" s="150"/>
      <c r="AD171" s="150"/>
      <c r="AE171" s="150"/>
      <c r="AF171" s="150"/>
      <c r="AG171" s="149"/>
      <c r="AH171" s="149"/>
      <c r="AI171" s="150"/>
      <c r="AJ171" s="151"/>
      <c r="AK171" s="1"/>
      <c r="AL171" s="1"/>
    </row>
    <row r="172" customFormat="false" ht="12.75" hidden="false" customHeight="false" outlineLevel="0" collapsed="false">
      <c r="F172" s="149"/>
      <c r="G172" s="150"/>
      <c r="H172" s="150"/>
      <c r="I172" s="150"/>
      <c r="J172" s="150"/>
      <c r="K172" s="150"/>
      <c r="L172" s="149"/>
      <c r="M172" s="149"/>
      <c r="N172" s="150"/>
      <c r="O172" s="150"/>
      <c r="P172" s="149"/>
      <c r="Q172" s="150"/>
      <c r="R172" s="150"/>
      <c r="S172" s="149"/>
      <c r="T172" s="149"/>
      <c r="U172" s="150"/>
      <c r="V172" s="150"/>
      <c r="W172" s="150"/>
      <c r="X172" s="150"/>
      <c r="Y172" s="150"/>
      <c r="Z172" s="149"/>
      <c r="AA172" s="149"/>
      <c r="AB172" s="150"/>
      <c r="AC172" s="150"/>
      <c r="AD172" s="150"/>
      <c r="AE172" s="150"/>
      <c r="AF172" s="150"/>
      <c r="AG172" s="149"/>
      <c r="AH172" s="149"/>
      <c r="AI172" s="150"/>
      <c r="AJ172" s="151"/>
      <c r="AK172" s="1"/>
      <c r="AL172" s="1"/>
    </row>
    <row r="173" customFormat="false" ht="12.75" hidden="false" customHeight="false" outlineLevel="0" collapsed="false">
      <c r="F173" s="149"/>
      <c r="G173" s="150"/>
      <c r="H173" s="150"/>
      <c r="I173" s="150"/>
      <c r="J173" s="150"/>
      <c r="K173" s="150"/>
      <c r="L173" s="149"/>
      <c r="M173" s="149"/>
      <c r="N173" s="150"/>
      <c r="O173" s="150"/>
      <c r="P173" s="149"/>
      <c r="Q173" s="150"/>
      <c r="R173" s="150"/>
      <c r="S173" s="149"/>
      <c r="T173" s="149"/>
      <c r="U173" s="150"/>
      <c r="V173" s="150"/>
      <c r="W173" s="150"/>
      <c r="X173" s="150"/>
      <c r="Y173" s="150"/>
      <c r="Z173" s="149"/>
      <c r="AA173" s="149"/>
      <c r="AB173" s="150"/>
      <c r="AC173" s="150"/>
      <c r="AD173" s="150"/>
      <c r="AE173" s="150"/>
      <c r="AF173" s="150"/>
      <c r="AG173" s="149"/>
      <c r="AH173" s="149"/>
      <c r="AI173" s="150"/>
      <c r="AJ173" s="151"/>
      <c r="AK173" s="1"/>
      <c r="AL173" s="1"/>
    </row>
    <row r="174" customFormat="false" ht="12.75" hidden="false" customHeight="false" outlineLevel="0" collapsed="false">
      <c r="F174" s="149"/>
      <c r="G174" s="150"/>
      <c r="H174" s="150"/>
      <c r="I174" s="150"/>
      <c r="J174" s="150"/>
      <c r="K174" s="150"/>
      <c r="L174" s="149"/>
      <c r="M174" s="149"/>
      <c r="N174" s="150"/>
      <c r="O174" s="150"/>
      <c r="P174" s="149"/>
      <c r="Q174" s="150"/>
      <c r="R174" s="150"/>
      <c r="S174" s="149"/>
      <c r="T174" s="149"/>
      <c r="U174" s="150"/>
      <c r="V174" s="150"/>
      <c r="W174" s="150"/>
      <c r="X174" s="150"/>
      <c r="Y174" s="150"/>
      <c r="Z174" s="149"/>
      <c r="AA174" s="149"/>
      <c r="AB174" s="150"/>
      <c r="AC174" s="150"/>
      <c r="AD174" s="150"/>
      <c r="AE174" s="150"/>
      <c r="AF174" s="150"/>
      <c r="AG174" s="149"/>
      <c r="AH174" s="149"/>
      <c r="AI174" s="150"/>
      <c r="AJ174" s="151"/>
      <c r="AK174" s="1"/>
      <c r="AL174" s="1"/>
    </row>
    <row r="175" customFormat="false" ht="12.75" hidden="false" customHeight="false" outlineLevel="0" collapsed="false">
      <c r="F175" s="149"/>
      <c r="G175" s="150"/>
      <c r="H175" s="150"/>
      <c r="I175" s="150"/>
      <c r="J175" s="150"/>
      <c r="K175" s="150"/>
      <c r="L175" s="149"/>
      <c r="M175" s="149"/>
      <c r="N175" s="150"/>
      <c r="O175" s="150"/>
      <c r="P175" s="149"/>
      <c r="Q175" s="150"/>
      <c r="R175" s="150"/>
      <c r="S175" s="149"/>
      <c r="T175" s="149"/>
      <c r="U175" s="150"/>
      <c r="V175" s="150"/>
      <c r="W175" s="150"/>
      <c r="X175" s="150"/>
      <c r="Y175" s="150"/>
      <c r="Z175" s="149"/>
      <c r="AA175" s="149"/>
      <c r="AB175" s="150"/>
      <c r="AC175" s="150"/>
      <c r="AD175" s="150"/>
      <c r="AE175" s="150"/>
      <c r="AF175" s="150"/>
      <c r="AG175" s="149"/>
      <c r="AH175" s="149"/>
      <c r="AI175" s="150"/>
      <c r="AJ175" s="151"/>
      <c r="AK175" s="1"/>
      <c r="AL175" s="1"/>
    </row>
    <row r="176" customFormat="false" ht="12.75" hidden="false" customHeight="false" outlineLevel="0" collapsed="false">
      <c r="F176" s="149"/>
      <c r="G176" s="150"/>
      <c r="H176" s="150"/>
      <c r="I176" s="150"/>
      <c r="J176" s="150"/>
      <c r="K176" s="150"/>
      <c r="L176" s="149"/>
      <c r="M176" s="149"/>
      <c r="N176" s="150"/>
      <c r="O176" s="150"/>
      <c r="P176" s="149"/>
      <c r="Q176" s="150"/>
      <c r="R176" s="150"/>
      <c r="S176" s="149"/>
      <c r="T176" s="149"/>
      <c r="U176" s="150"/>
      <c r="V176" s="150"/>
      <c r="W176" s="150"/>
      <c r="X176" s="150"/>
      <c r="Y176" s="150"/>
      <c r="Z176" s="149"/>
      <c r="AA176" s="149"/>
      <c r="AB176" s="150"/>
      <c r="AC176" s="150"/>
      <c r="AD176" s="150"/>
      <c r="AE176" s="150"/>
      <c r="AF176" s="150"/>
      <c r="AG176" s="149"/>
      <c r="AH176" s="149"/>
      <c r="AI176" s="150"/>
      <c r="AJ176" s="151"/>
      <c r="AK176" s="1"/>
      <c r="AL176" s="1"/>
    </row>
    <row r="177" customFormat="false" ht="12.75" hidden="false" customHeight="false" outlineLevel="0" collapsed="false">
      <c r="F177" s="149"/>
      <c r="G177" s="150"/>
      <c r="H177" s="150"/>
      <c r="I177" s="150"/>
      <c r="J177" s="150"/>
      <c r="K177" s="150"/>
      <c r="L177" s="149"/>
      <c r="M177" s="149"/>
      <c r="N177" s="150"/>
      <c r="O177" s="150"/>
      <c r="P177" s="149"/>
      <c r="Q177" s="150"/>
      <c r="R177" s="150"/>
      <c r="S177" s="149"/>
      <c r="T177" s="149"/>
      <c r="U177" s="150"/>
      <c r="V177" s="150"/>
      <c r="W177" s="150"/>
      <c r="X177" s="150"/>
      <c r="Y177" s="150"/>
      <c r="Z177" s="149"/>
      <c r="AA177" s="149"/>
      <c r="AB177" s="150"/>
      <c r="AC177" s="150"/>
      <c r="AD177" s="150"/>
      <c r="AE177" s="150"/>
      <c r="AF177" s="150"/>
      <c r="AG177" s="149"/>
      <c r="AH177" s="149"/>
      <c r="AI177" s="150"/>
      <c r="AJ177" s="151"/>
      <c r="AK177" s="1"/>
      <c r="AL177" s="1"/>
    </row>
    <row r="178" customFormat="false" ht="12.75" hidden="false" customHeight="false" outlineLevel="0" collapsed="false">
      <c r="F178" s="149"/>
      <c r="G178" s="150"/>
      <c r="H178" s="150"/>
      <c r="I178" s="150"/>
      <c r="J178" s="150"/>
      <c r="K178" s="150"/>
      <c r="L178" s="149"/>
      <c r="M178" s="149"/>
      <c r="N178" s="150"/>
      <c r="O178" s="150"/>
      <c r="P178" s="149"/>
      <c r="Q178" s="150"/>
      <c r="R178" s="150"/>
      <c r="S178" s="149"/>
      <c r="T178" s="149"/>
      <c r="U178" s="150"/>
      <c r="V178" s="150"/>
      <c r="W178" s="150"/>
      <c r="X178" s="150"/>
      <c r="Y178" s="150"/>
      <c r="Z178" s="149"/>
      <c r="AA178" s="149"/>
      <c r="AB178" s="150"/>
      <c r="AC178" s="150"/>
      <c r="AD178" s="150"/>
      <c r="AE178" s="150"/>
      <c r="AF178" s="150"/>
      <c r="AG178" s="149"/>
      <c r="AH178" s="149"/>
      <c r="AI178" s="150"/>
      <c r="AJ178" s="151"/>
      <c r="AK178" s="1"/>
      <c r="AL178" s="1"/>
    </row>
    <row r="179" customFormat="false" ht="12.75" hidden="false" customHeight="false" outlineLevel="0" collapsed="false">
      <c r="F179" s="149"/>
      <c r="G179" s="150"/>
      <c r="H179" s="150"/>
      <c r="I179" s="150"/>
      <c r="J179" s="150"/>
      <c r="K179" s="150"/>
      <c r="L179" s="149"/>
      <c r="M179" s="149"/>
      <c r="N179" s="150"/>
      <c r="O179" s="150"/>
      <c r="P179" s="149"/>
      <c r="Q179" s="150"/>
      <c r="R179" s="150"/>
      <c r="S179" s="149"/>
      <c r="T179" s="149"/>
      <c r="U179" s="150"/>
      <c r="V179" s="150"/>
      <c r="W179" s="150"/>
      <c r="X179" s="150"/>
      <c r="Y179" s="150"/>
      <c r="Z179" s="149"/>
      <c r="AA179" s="149"/>
      <c r="AB179" s="150"/>
      <c r="AC179" s="150"/>
      <c r="AD179" s="150"/>
      <c r="AE179" s="150"/>
      <c r="AF179" s="150"/>
      <c r="AG179" s="149"/>
      <c r="AH179" s="149"/>
      <c r="AI179" s="150"/>
      <c r="AJ179" s="151"/>
      <c r="AK179" s="1"/>
      <c r="AL179" s="1"/>
    </row>
    <row r="180" customFormat="false" ht="12.75" hidden="false" customHeight="false" outlineLevel="0" collapsed="false">
      <c r="F180" s="149"/>
      <c r="G180" s="150"/>
      <c r="H180" s="150"/>
      <c r="I180" s="150"/>
      <c r="J180" s="150"/>
      <c r="K180" s="150"/>
      <c r="L180" s="149"/>
      <c r="M180" s="149"/>
      <c r="N180" s="150"/>
      <c r="O180" s="150"/>
      <c r="P180" s="149"/>
      <c r="Q180" s="150"/>
      <c r="R180" s="150"/>
      <c r="S180" s="149"/>
      <c r="T180" s="149"/>
      <c r="U180" s="150"/>
      <c r="V180" s="150"/>
      <c r="W180" s="150"/>
      <c r="X180" s="150"/>
      <c r="Y180" s="150"/>
      <c r="Z180" s="149"/>
      <c r="AA180" s="149"/>
      <c r="AB180" s="150"/>
      <c r="AC180" s="150"/>
      <c r="AD180" s="150"/>
      <c r="AE180" s="150"/>
      <c r="AF180" s="150"/>
      <c r="AG180" s="149"/>
      <c r="AH180" s="149"/>
      <c r="AI180" s="150"/>
      <c r="AJ180" s="151"/>
      <c r="AK180" s="1"/>
      <c r="AL180" s="1"/>
    </row>
    <row r="181" customFormat="false" ht="12.75" hidden="false" customHeight="false" outlineLevel="0" collapsed="false">
      <c r="F181" s="149"/>
      <c r="G181" s="150"/>
      <c r="H181" s="150"/>
      <c r="I181" s="150"/>
      <c r="J181" s="150"/>
      <c r="K181" s="150"/>
      <c r="L181" s="149"/>
      <c r="M181" s="149"/>
      <c r="N181" s="150"/>
      <c r="O181" s="150"/>
      <c r="P181" s="149"/>
      <c r="Q181" s="150"/>
      <c r="R181" s="150"/>
      <c r="S181" s="149"/>
      <c r="T181" s="149"/>
      <c r="U181" s="150"/>
      <c r="V181" s="150"/>
      <c r="W181" s="150"/>
      <c r="X181" s="150"/>
      <c r="Y181" s="150"/>
      <c r="Z181" s="149"/>
      <c r="AA181" s="149"/>
      <c r="AB181" s="150"/>
      <c r="AC181" s="150"/>
      <c r="AD181" s="150"/>
      <c r="AE181" s="150"/>
      <c r="AF181" s="150"/>
      <c r="AG181" s="149"/>
      <c r="AH181" s="149"/>
      <c r="AI181" s="150"/>
      <c r="AJ181" s="151"/>
      <c r="AK181" s="1"/>
      <c r="AL181" s="1"/>
    </row>
    <row r="182" customFormat="false" ht="12.75" hidden="false" customHeight="false" outlineLevel="0" collapsed="false">
      <c r="F182" s="149"/>
      <c r="G182" s="150"/>
      <c r="H182" s="150"/>
      <c r="I182" s="150"/>
      <c r="J182" s="150"/>
      <c r="K182" s="150"/>
      <c r="L182" s="149"/>
      <c r="M182" s="149"/>
      <c r="N182" s="150"/>
      <c r="O182" s="150"/>
      <c r="P182" s="149"/>
      <c r="Q182" s="150"/>
      <c r="R182" s="150"/>
      <c r="S182" s="149"/>
      <c r="T182" s="149"/>
      <c r="U182" s="150"/>
      <c r="V182" s="150"/>
      <c r="W182" s="150"/>
      <c r="X182" s="150"/>
      <c r="Y182" s="150"/>
      <c r="Z182" s="149"/>
      <c r="AA182" s="149"/>
      <c r="AB182" s="150"/>
      <c r="AC182" s="150"/>
      <c r="AD182" s="150"/>
      <c r="AE182" s="150"/>
      <c r="AF182" s="150"/>
      <c r="AG182" s="149"/>
      <c r="AH182" s="149"/>
      <c r="AI182" s="150"/>
      <c r="AJ182" s="151"/>
      <c r="AK182" s="1"/>
      <c r="AL182" s="1"/>
    </row>
    <row r="183" customFormat="false" ht="12.75" hidden="false" customHeight="false" outlineLevel="0" collapsed="false">
      <c r="F183" s="149"/>
      <c r="G183" s="150"/>
      <c r="H183" s="150"/>
      <c r="I183" s="150"/>
      <c r="J183" s="150"/>
      <c r="K183" s="150"/>
      <c r="L183" s="149"/>
      <c r="M183" s="149"/>
      <c r="N183" s="150"/>
      <c r="O183" s="150"/>
      <c r="P183" s="149"/>
      <c r="Q183" s="150"/>
      <c r="R183" s="150"/>
      <c r="S183" s="149"/>
      <c r="T183" s="149"/>
      <c r="U183" s="150"/>
      <c r="V183" s="150"/>
      <c r="W183" s="150"/>
      <c r="X183" s="150"/>
      <c r="Y183" s="150"/>
      <c r="Z183" s="149"/>
      <c r="AA183" s="149"/>
      <c r="AB183" s="150"/>
      <c r="AC183" s="150"/>
      <c r="AD183" s="150"/>
      <c r="AE183" s="150"/>
      <c r="AF183" s="150"/>
      <c r="AG183" s="149"/>
      <c r="AH183" s="149"/>
      <c r="AI183" s="150"/>
      <c r="AJ183" s="151"/>
      <c r="AK183" s="1"/>
      <c r="AL183" s="1"/>
    </row>
    <row r="184" customFormat="false" ht="12.75" hidden="false" customHeight="false" outlineLevel="0" collapsed="false">
      <c r="F184" s="149"/>
      <c r="G184" s="150"/>
      <c r="H184" s="150"/>
      <c r="I184" s="150"/>
      <c r="J184" s="150"/>
      <c r="K184" s="150"/>
      <c r="L184" s="149"/>
      <c r="M184" s="149"/>
      <c r="N184" s="150"/>
      <c r="O184" s="150"/>
      <c r="P184" s="149"/>
      <c r="Q184" s="150"/>
      <c r="R184" s="150"/>
      <c r="S184" s="149"/>
      <c r="T184" s="149"/>
      <c r="U184" s="150"/>
      <c r="V184" s="150"/>
      <c r="W184" s="150"/>
      <c r="X184" s="150"/>
      <c r="Y184" s="150"/>
      <c r="Z184" s="149"/>
      <c r="AA184" s="149"/>
      <c r="AB184" s="150"/>
      <c r="AC184" s="150"/>
      <c r="AD184" s="150"/>
      <c r="AE184" s="150"/>
      <c r="AF184" s="150"/>
      <c r="AG184" s="149"/>
      <c r="AH184" s="149"/>
      <c r="AI184" s="150"/>
      <c r="AJ184" s="151"/>
      <c r="AK184" s="1"/>
      <c r="AL184" s="1"/>
    </row>
    <row r="185" customFormat="false" ht="12.75" hidden="false" customHeight="false" outlineLevel="0" collapsed="false">
      <c r="F185" s="149"/>
      <c r="G185" s="150"/>
      <c r="H185" s="150"/>
      <c r="I185" s="150"/>
      <c r="J185" s="150"/>
      <c r="K185" s="150"/>
      <c r="L185" s="149"/>
      <c r="M185" s="149"/>
      <c r="N185" s="150"/>
      <c r="O185" s="150"/>
      <c r="P185" s="149"/>
      <c r="Q185" s="150"/>
      <c r="R185" s="150"/>
      <c r="S185" s="149"/>
      <c r="T185" s="149"/>
      <c r="U185" s="150"/>
      <c r="V185" s="150"/>
      <c r="W185" s="150"/>
      <c r="X185" s="150"/>
      <c r="Y185" s="150"/>
      <c r="Z185" s="149"/>
      <c r="AA185" s="149"/>
      <c r="AB185" s="150"/>
      <c r="AC185" s="150"/>
      <c r="AD185" s="150"/>
      <c r="AE185" s="150"/>
      <c r="AF185" s="150"/>
      <c r="AG185" s="149"/>
      <c r="AH185" s="149"/>
      <c r="AI185" s="150"/>
      <c r="AJ185" s="151"/>
      <c r="AK185" s="1"/>
      <c r="AL185" s="1"/>
    </row>
    <row r="186" customFormat="false" ht="12.75" hidden="false" customHeight="false" outlineLevel="0" collapsed="false">
      <c r="F186" s="149"/>
      <c r="G186" s="150"/>
      <c r="H186" s="150"/>
      <c r="I186" s="150"/>
      <c r="J186" s="150"/>
      <c r="K186" s="150"/>
      <c r="L186" s="149"/>
      <c r="M186" s="149"/>
      <c r="N186" s="150"/>
      <c r="O186" s="150"/>
      <c r="P186" s="149"/>
      <c r="Q186" s="150"/>
      <c r="R186" s="150"/>
      <c r="S186" s="149"/>
      <c r="T186" s="149"/>
      <c r="U186" s="150"/>
      <c r="V186" s="150"/>
      <c r="W186" s="150"/>
      <c r="X186" s="150"/>
      <c r="Y186" s="150"/>
      <c r="Z186" s="149"/>
      <c r="AA186" s="149"/>
      <c r="AB186" s="150"/>
      <c r="AC186" s="150"/>
      <c r="AD186" s="150"/>
      <c r="AE186" s="150"/>
      <c r="AF186" s="150"/>
      <c r="AG186" s="149"/>
      <c r="AH186" s="149"/>
      <c r="AI186" s="150"/>
      <c r="AJ186" s="151"/>
      <c r="AK186" s="1"/>
      <c r="AL186" s="1"/>
    </row>
    <row r="187" customFormat="false" ht="12.75" hidden="false" customHeight="false" outlineLevel="0" collapsed="false">
      <c r="F187" s="149"/>
      <c r="G187" s="150"/>
      <c r="H187" s="150"/>
      <c r="I187" s="150"/>
      <c r="J187" s="150"/>
      <c r="K187" s="150"/>
      <c r="L187" s="149"/>
      <c r="M187" s="149"/>
      <c r="N187" s="150"/>
      <c r="O187" s="150"/>
      <c r="P187" s="149"/>
      <c r="Q187" s="150"/>
      <c r="R187" s="150"/>
      <c r="S187" s="149"/>
      <c r="T187" s="149"/>
      <c r="U187" s="150"/>
      <c r="V187" s="150"/>
      <c r="W187" s="150"/>
      <c r="X187" s="150"/>
      <c r="Y187" s="150"/>
      <c r="Z187" s="149"/>
      <c r="AA187" s="149"/>
      <c r="AB187" s="150"/>
      <c r="AC187" s="150"/>
      <c r="AD187" s="150"/>
      <c r="AE187" s="150"/>
      <c r="AF187" s="150"/>
      <c r="AG187" s="149"/>
      <c r="AH187" s="149"/>
      <c r="AI187" s="150"/>
      <c r="AJ187" s="151"/>
      <c r="AK187" s="1"/>
      <c r="AL187" s="1"/>
    </row>
    <row r="188" customFormat="false" ht="12.75" hidden="false" customHeight="false" outlineLevel="0" collapsed="false">
      <c r="F188" s="149"/>
      <c r="G188" s="150"/>
      <c r="H188" s="150"/>
      <c r="I188" s="150"/>
      <c r="J188" s="150"/>
      <c r="K188" s="150"/>
      <c r="L188" s="149"/>
      <c r="M188" s="149"/>
      <c r="N188" s="150"/>
      <c r="O188" s="150"/>
      <c r="P188" s="149"/>
      <c r="Q188" s="150"/>
      <c r="R188" s="150"/>
      <c r="S188" s="149"/>
      <c r="T188" s="149"/>
      <c r="U188" s="150"/>
      <c r="V188" s="150"/>
      <c r="W188" s="150"/>
      <c r="X188" s="150"/>
      <c r="Y188" s="150"/>
      <c r="Z188" s="149"/>
      <c r="AA188" s="149"/>
      <c r="AB188" s="150"/>
      <c r="AC188" s="150"/>
      <c r="AD188" s="150"/>
      <c r="AE188" s="150"/>
      <c r="AF188" s="150"/>
      <c r="AG188" s="149"/>
      <c r="AH188" s="149"/>
      <c r="AI188" s="150"/>
      <c r="AJ188" s="151"/>
      <c r="AK188" s="1"/>
      <c r="AL188" s="1"/>
    </row>
    <row r="189" customFormat="false" ht="12.75" hidden="false" customHeight="false" outlineLevel="0" collapsed="false">
      <c r="F189" s="149"/>
      <c r="G189" s="150"/>
      <c r="H189" s="150"/>
      <c r="I189" s="150"/>
      <c r="J189" s="150"/>
      <c r="K189" s="150"/>
      <c r="L189" s="149"/>
      <c r="M189" s="149"/>
      <c r="N189" s="150"/>
      <c r="O189" s="150"/>
      <c r="P189" s="149"/>
      <c r="Q189" s="150"/>
      <c r="R189" s="150"/>
      <c r="S189" s="149"/>
      <c r="T189" s="149"/>
      <c r="U189" s="150"/>
      <c r="V189" s="150"/>
      <c r="W189" s="150"/>
      <c r="X189" s="150"/>
      <c r="Y189" s="150"/>
      <c r="Z189" s="149"/>
      <c r="AA189" s="149"/>
      <c r="AB189" s="150"/>
      <c r="AC189" s="150"/>
      <c r="AD189" s="150"/>
      <c r="AE189" s="150"/>
      <c r="AF189" s="150"/>
      <c r="AG189" s="149"/>
      <c r="AH189" s="149"/>
      <c r="AI189" s="150"/>
      <c r="AJ189" s="151"/>
      <c r="AK189" s="1"/>
      <c r="AL189" s="1"/>
    </row>
    <row r="190" customFormat="false" ht="12.75" hidden="false" customHeight="false" outlineLevel="0" collapsed="false">
      <c r="F190" s="149"/>
      <c r="G190" s="150"/>
      <c r="H190" s="150"/>
      <c r="I190" s="150"/>
      <c r="J190" s="150"/>
      <c r="K190" s="150"/>
      <c r="L190" s="149"/>
      <c r="M190" s="149"/>
      <c r="N190" s="150"/>
      <c r="O190" s="150"/>
      <c r="P190" s="149"/>
      <c r="Q190" s="150"/>
      <c r="R190" s="150"/>
      <c r="S190" s="149"/>
      <c r="T190" s="149"/>
      <c r="U190" s="150"/>
      <c r="V190" s="150"/>
      <c r="W190" s="150"/>
      <c r="X190" s="150"/>
      <c r="Y190" s="150"/>
      <c r="Z190" s="149"/>
      <c r="AA190" s="149"/>
      <c r="AB190" s="150"/>
      <c r="AC190" s="150"/>
      <c r="AD190" s="150"/>
      <c r="AE190" s="150"/>
      <c r="AF190" s="150"/>
      <c r="AG190" s="149"/>
      <c r="AH190" s="149"/>
      <c r="AI190" s="150"/>
      <c r="AJ190" s="151"/>
      <c r="AK190" s="1"/>
      <c r="AL190" s="1"/>
    </row>
    <row r="191" customFormat="false" ht="12.75" hidden="false" customHeight="false" outlineLevel="0" collapsed="false">
      <c r="F191" s="149"/>
      <c r="G191" s="150"/>
      <c r="H191" s="150"/>
      <c r="I191" s="150"/>
      <c r="J191" s="150"/>
      <c r="K191" s="150"/>
      <c r="L191" s="149"/>
      <c r="M191" s="149"/>
      <c r="N191" s="150"/>
      <c r="O191" s="150"/>
      <c r="P191" s="149"/>
      <c r="Q191" s="150"/>
      <c r="R191" s="150"/>
      <c r="S191" s="149"/>
      <c r="T191" s="149"/>
      <c r="U191" s="150"/>
      <c r="V191" s="150"/>
      <c r="W191" s="150"/>
      <c r="X191" s="150"/>
      <c r="Y191" s="150"/>
      <c r="Z191" s="149"/>
      <c r="AA191" s="149"/>
      <c r="AB191" s="150"/>
      <c r="AC191" s="150"/>
      <c r="AD191" s="150"/>
      <c r="AE191" s="150"/>
      <c r="AF191" s="150"/>
      <c r="AG191" s="149"/>
      <c r="AH191" s="149"/>
      <c r="AI191" s="150"/>
      <c r="AJ191" s="151"/>
      <c r="AK191" s="1"/>
      <c r="AL191" s="1"/>
    </row>
    <row r="192" customFormat="false" ht="12.75" hidden="false" customHeight="false" outlineLevel="0" collapsed="false">
      <c r="F192" s="149"/>
      <c r="G192" s="150"/>
      <c r="H192" s="150"/>
      <c r="I192" s="150"/>
      <c r="J192" s="150"/>
      <c r="K192" s="150"/>
      <c r="L192" s="149"/>
      <c r="M192" s="149"/>
      <c r="N192" s="150"/>
      <c r="O192" s="150"/>
      <c r="P192" s="149"/>
      <c r="Q192" s="150"/>
      <c r="R192" s="150"/>
      <c r="S192" s="149"/>
      <c r="T192" s="149"/>
      <c r="U192" s="150"/>
      <c r="V192" s="150"/>
      <c r="W192" s="150"/>
      <c r="X192" s="150"/>
      <c r="Y192" s="150"/>
      <c r="Z192" s="149"/>
      <c r="AA192" s="149"/>
      <c r="AB192" s="150"/>
      <c r="AC192" s="150"/>
      <c r="AD192" s="150"/>
      <c r="AE192" s="150"/>
      <c r="AF192" s="150"/>
      <c r="AG192" s="149"/>
      <c r="AH192" s="149"/>
      <c r="AI192" s="150"/>
      <c r="AJ192" s="151"/>
      <c r="AK192" s="1"/>
      <c r="AL192" s="1"/>
    </row>
    <row r="193" customFormat="false" ht="12.75" hidden="false" customHeight="false" outlineLevel="0" collapsed="false">
      <c r="F193" s="149"/>
      <c r="G193" s="150"/>
      <c r="H193" s="150"/>
      <c r="I193" s="150"/>
      <c r="J193" s="150"/>
      <c r="K193" s="150"/>
      <c r="L193" s="149"/>
      <c r="M193" s="149"/>
      <c r="N193" s="150"/>
      <c r="O193" s="150"/>
      <c r="P193" s="149"/>
      <c r="Q193" s="150"/>
      <c r="R193" s="150"/>
      <c r="S193" s="149"/>
      <c r="T193" s="149"/>
      <c r="U193" s="150"/>
      <c r="V193" s="150"/>
      <c r="W193" s="150"/>
      <c r="X193" s="150"/>
      <c r="Y193" s="150"/>
      <c r="Z193" s="149"/>
      <c r="AA193" s="149"/>
      <c r="AB193" s="150"/>
      <c r="AC193" s="150"/>
      <c r="AD193" s="150"/>
      <c r="AE193" s="150"/>
      <c r="AF193" s="150"/>
      <c r="AG193" s="149"/>
      <c r="AH193" s="149"/>
      <c r="AI193" s="150"/>
      <c r="AJ193" s="151"/>
      <c r="AK193" s="1"/>
      <c r="AL193" s="1"/>
    </row>
    <row r="194" customFormat="false" ht="12.75" hidden="false" customHeight="false" outlineLevel="0" collapsed="false">
      <c r="F194" s="149"/>
      <c r="G194" s="150"/>
      <c r="H194" s="150"/>
      <c r="I194" s="150"/>
      <c r="J194" s="150"/>
      <c r="K194" s="150"/>
      <c r="L194" s="149"/>
      <c r="M194" s="149"/>
      <c r="N194" s="150"/>
      <c r="O194" s="150"/>
      <c r="P194" s="149"/>
      <c r="Q194" s="150"/>
      <c r="R194" s="150"/>
      <c r="S194" s="149"/>
      <c r="T194" s="149"/>
      <c r="U194" s="150"/>
      <c r="V194" s="150"/>
      <c r="W194" s="150"/>
      <c r="X194" s="150"/>
      <c r="Y194" s="150"/>
      <c r="Z194" s="149"/>
      <c r="AA194" s="149"/>
      <c r="AB194" s="150"/>
      <c r="AC194" s="150"/>
      <c r="AD194" s="150"/>
      <c r="AE194" s="150"/>
      <c r="AF194" s="150"/>
      <c r="AG194" s="149"/>
      <c r="AH194" s="149"/>
      <c r="AI194" s="150"/>
      <c r="AJ194" s="151"/>
      <c r="AK194" s="1"/>
      <c r="AL194" s="1"/>
    </row>
    <row r="195" customFormat="false" ht="12.75" hidden="false" customHeight="false" outlineLevel="0" collapsed="false">
      <c r="F195" s="149"/>
      <c r="G195" s="150"/>
      <c r="H195" s="150"/>
      <c r="I195" s="150"/>
      <c r="J195" s="150"/>
      <c r="K195" s="150"/>
      <c r="L195" s="149"/>
      <c r="M195" s="149"/>
      <c r="N195" s="150"/>
      <c r="O195" s="150"/>
      <c r="P195" s="149"/>
      <c r="Q195" s="150"/>
      <c r="R195" s="150"/>
      <c r="S195" s="149"/>
      <c r="T195" s="149"/>
      <c r="U195" s="150"/>
      <c r="V195" s="150"/>
      <c r="W195" s="150"/>
      <c r="X195" s="150"/>
      <c r="Y195" s="150"/>
      <c r="Z195" s="149"/>
      <c r="AA195" s="149"/>
      <c r="AB195" s="150"/>
      <c r="AC195" s="150"/>
      <c r="AD195" s="150"/>
      <c r="AE195" s="150"/>
      <c r="AF195" s="150"/>
      <c r="AG195" s="149"/>
      <c r="AH195" s="149"/>
      <c r="AI195" s="150"/>
      <c r="AJ195" s="151"/>
      <c r="AK195" s="1"/>
      <c r="AL195" s="1"/>
    </row>
    <row r="196" customFormat="false" ht="12.75" hidden="false" customHeight="false" outlineLevel="0" collapsed="false">
      <c r="F196" s="149"/>
      <c r="G196" s="150"/>
      <c r="H196" s="150"/>
      <c r="I196" s="150"/>
      <c r="J196" s="150"/>
      <c r="K196" s="150"/>
      <c r="L196" s="149"/>
      <c r="M196" s="149"/>
      <c r="N196" s="150"/>
      <c r="O196" s="150"/>
      <c r="P196" s="149"/>
      <c r="Q196" s="150"/>
      <c r="R196" s="150"/>
      <c r="S196" s="149"/>
      <c r="T196" s="149"/>
      <c r="U196" s="150"/>
      <c r="V196" s="150"/>
      <c r="W196" s="150"/>
      <c r="X196" s="150"/>
      <c r="Y196" s="150"/>
      <c r="Z196" s="149"/>
      <c r="AA196" s="149"/>
      <c r="AB196" s="150"/>
      <c r="AC196" s="150"/>
      <c r="AD196" s="150"/>
      <c r="AE196" s="150"/>
      <c r="AF196" s="150"/>
      <c r="AG196" s="149"/>
      <c r="AH196" s="149"/>
      <c r="AI196" s="150"/>
      <c r="AJ196" s="151"/>
      <c r="AK196" s="1"/>
      <c r="AL196" s="1"/>
    </row>
    <row r="197" customFormat="false" ht="12.75" hidden="false" customHeight="false" outlineLevel="0" collapsed="false">
      <c r="F197" s="149"/>
      <c r="G197" s="150"/>
      <c r="H197" s="150"/>
      <c r="I197" s="150"/>
      <c r="J197" s="150"/>
      <c r="K197" s="150"/>
      <c r="L197" s="149"/>
      <c r="M197" s="149"/>
      <c r="N197" s="150"/>
      <c r="O197" s="150"/>
      <c r="P197" s="149"/>
      <c r="Q197" s="150"/>
      <c r="R197" s="150"/>
      <c r="S197" s="149"/>
      <c r="T197" s="149"/>
      <c r="U197" s="150"/>
      <c r="V197" s="150"/>
      <c r="W197" s="150"/>
      <c r="X197" s="150"/>
      <c r="Y197" s="150"/>
      <c r="Z197" s="149"/>
      <c r="AA197" s="149"/>
      <c r="AB197" s="150"/>
      <c r="AC197" s="150"/>
      <c r="AD197" s="150"/>
      <c r="AE197" s="150"/>
      <c r="AF197" s="150"/>
      <c r="AG197" s="149"/>
      <c r="AH197" s="149"/>
      <c r="AI197" s="150"/>
      <c r="AJ197" s="151"/>
      <c r="AK197" s="1"/>
      <c r="AL197" s="1"/>
    </row>
    <row r="198" customFormat="false" ht="12.75" hidden="false" customHeight="false" outlineLevel="0" collapsed="false">
      <c r="F198" s="149"/>
      <c r="G198" s="150"/>
      <c r="H198" s="150"/>
      <c r="I198" s="150"/>
      <c r="J198" s="150"/>
      <c r="K198" s="150"/>
      <c r="L198" s="149"/>
      <c r="M198" s="149"/>
      <c r="N198" s="150"/>
      <c r="O198" s="150"/>
      <c r="P198" s="149"/>
      <c r="Q198" s="150"/>
      <c r="R198" s="150"/>
      <c r="S198" s="149"/>
      <c r="T198" s="149"/>
      <c r="U198" s="150"/>
      <c r="V198" s="150"/>
      <c r="W198" s="150"/>
      <c r="X198" s="150"/>
      <c r="Y198" s="150"/>
      <c r="Z198" s="149"/>
      <c r="AA198" s="149"/>
      <c r="AB198" s="150"/>
      <c r="AC198" s="150"/>
      <c r="AD198" s="150"/>
      <c r="AE198" s="150"/>
      <c r="AF198" s="150"/>
      <c r="AG198" s="149"/>
      <c r="AH198" s="149"/>
      <c r="AI198" s="150"/>
      <c r="AJ198" s="151"/>
      <c r="AK198" s="1"/>
      <c r="AL198" s="1"/>
    </row>
    <row r="199" customFormat="false" ht="12.75" hidden="false" customHeight="false" outlineLevel="0" collapsed="false">
      <c r="F199" s="149"/>
      <c r="G199" s="150"/>
      <c r="H199" s="150"/>
      <c r="I199" s="150"/>
      <c r="J199" s="150"/>
      <c r="K199" s="150"/>
      <c r="L199" s="149"/>
      <c r="M199" s="149"/>
      <c r="N199" s="150"/>
      <c r="O199" s="150"/>
      <c r="P199" s="149"/>
      <c r="Q199" s="150"/>
      <c r="R199" s="150"/>
      <c r="S199" s="149"/>
      <c r="T199" s="149"/>
      <c r="U199" s="150"/>
      <c r="V199" s="150"/>
      <c r="W199" s="150"/>
      <c r="X199" s="150"/>
      <c r="Y199" s="150"/>
      <c r="Z199" s="149"/>
      <c r="AA199" s="149"/>
      <c r="AB199" s="150"/>
      <c r="AC199" s="150"/>
      <c r="AD199" s="150"/>
      <c r="AE199" s="150"/>
      <c r="AF199" s="150"/>
      <c r="AG199" s="149"/>
      <c r="AH199" s="149"/>
      <c r="AI199" s="150"/>
      <c r="AJ199" s="151"/>
      <c r="AK199" s="1"/>
      <c r="AL199" s="1"/>
    </row>
    <row r="200" customFormat="false" ht="12.75" hidden="false" customHeight="false" outlineLevel="0" collapsed="false">
      <c r="F200" s="149"/>
      <c r="G200" s="150"/>
      <c r="H200" s="150"/>
      <c r="I200" s="150"/>
      <c r="J200" s="150"/>
      <c r="K200" s="150"/>
      <c r="L200" s="149"/>
      <c r="M200" s="149"/>
      <c r="N200" s="150"/>
      <c r="O200" s="150"/>
      <c r="P200" s="149"/>
      <c r="Q200" s="150"/>
      <c r="R200" s="150"/>
      <c r="S200" s="149"/>
      <c r="T200" s="149"/>
      <c r="U200" s="150"/>
      <c r="V200" s="150"/>
      <c r="W200" s="150"/>
      <c r="X200" s="150"/>
      <c r="Y200" s="150"/>
      <c r="Z200" s="149"/>
      <c r="AA200" s="149"/>
      <c r="AB200" s="150"/>
      <c r="AC200" s="150"/>
      <c r="AD200" s="150"/>
      <c r="AE200" s="150"/>
      <c r="AF200" s="150"/>
      <c r="AG200" s="149"/>
      <c r="AH200" s="149"/>
      <c r="AI200" s="150"/>
      <c r="AJ200" s="151"/>
      <c r="AK200" s="1"/>
      <c r="AL200" s="1"/>
    </row>
    <row r="201" customFormat="false" ht="12.75" hidden="false" customHeight="false" outlineLevel="0" collapsed="false">
      <c r="F201" s="149"/>
      <c r="G201" s="150"/>
      <c r="H201" s="150"/>
      <c r="I201" s="150"/>
      <c r="J201" s="150"/>
      <c r="K201" s="150"/>
      <c r="L201" s="149"/>
      <c r="M201" s="149"/>
      <c r="N201" s="150"/>
      <c r="O201" s="150"/>
      <c r="P201" s="149"/>
      <c r="Q201" s="150"/>
      <c r="R201" s="150"/>
      <c r="S201" s="149"/>
      <c r="T201" s="149"/>
      <c r="U201" s="150"/>
      <c r="V201" s="150"/>
      <c r="W201" s="150"/>
      <c r="X201" s="150"/>
      <c r="Y201" s="150"/>
      <c r="Z201" s="149"/>
      <c r="AA201" s="149"/>
      <c r="AB201" s="150"/>
      <c r="AC201" s="150"/>
      <c r="AD201" s="150"/>
      <c r="AE201" s="150"/>
      <c r="AF201" s="150"/>
      <c r="AG201" s="149"/>
      <c r="AH201" s="149"/>
      <c r="AI201" s="150"/>
      <c r="AJ201" s="151"/>
      <c r="AK201" s="1"/>
      <c r="AL201" s="1"/>
    </row>
    <row r="202" customFormat="false" ht="12.75" hidden="false" customHeight="false" outlineLevel="0" collapsed="false">
      <c r="F202" s="149"/>
      <c r="G202" s="150"/>
      <c r="H202" s="150"/>
      <c r="I202" s="150"/>
      <c r="J202" s="150"/>
      <c r="K202" s="150"/>
      <c r="L202" s="149"/>
      <c r="M202" s="149"/>
      <c r="N202" s="150"/>
      <c r="O202" s="150"/>
      <c r="P202" s="149"/>
      <c r="Q202" s="150"/>
      <c r="R202" s="150"/>
      <c r="S202" s="149"/>
      <c r="T202" s="149"/>
      <c r="U202" s="150"/>
      <c r="V202" s="150"/>
      <c r="W202" s="150"/>
      <c r="X202" s="150"/>
      <c r="Y202" s="150"/>
      <c r="Z202" s="149"/>
      <c r="AA202" s="149"/>
      <c r="AB202" s="150"/>
      <c r="AC202" s="150"/>
      <c r="AD202" s="150"/>
      <c r="AE202" s="150"/>
      <c r="AF202" s="150"/>
      <c r="AG202" s="149"/>
      <c r="AH202" s="149"/>
      <c r="AI202" s="150"/>
      <c r="AJ202" s="151"/>
      <c r="AK202" s="1"/>
      <c r="AL202" s="1"/>
    </row>
    <row r="203" customFormat="false" ht="12.75" hidden="false" customHeight="false" outlineLevel="0" collapsed="false">
      <c r="F203" s="149"/>
      <c r="G203" s="150"/>
      <c r="H203" s="150"/>
      <c r="I203" s="150"/>
      <c r="J203" s="150"/>
      <c r="K203" s="150"/>
      <c r="L203" s="149"/>
      <c r="M203" s="149"/>
      <c r="N203" s="150"/>
      <c r="O203" s="150"/>
      <c r="P203" s="149"/>
      <c r="Q203" s="150"/>
      <c r="R203" s="150"/>
      <c r="S203" s="149"/>
      <c r="T203" s="149"/>
      <c r="U203" s="150"/>
      <c r="V203" s="150"/>
      <c r="W203" s="150"/>
      <c r="X203" s="150"/>
      <c r="Y203" s="150"/>
      <c r="Z203" s="149"/>
      <c r="AA203" s="149"/>
      <c r="AB203" s="150"/>
      <c r="AC203" s="150"/>
      <c r="AD203" s="150"/>
      <c r="AE203" s="150"/>
      <c r="AF203" s="150"/>
      <c r="AG203" s="149"/>
      <c r="AH203" s="149"/>
      <c r="AI203" s="150"/>
      <c r="AJ203" s="151"/>
      <c r="AK203" s="1"/>
      <c r="AL203" s="1"/>
    </row>
    <row r="204" customFormat="false" ht="12.75" hidden="false" customHeight="false" outlineLevel="0" collapsed="false">
      <c r="F204" s="149"/>
      <c r="G204" s="150"/>
      <c r="H204" s="150"/>
      <c r="I204" s="150"/>
      <c r="J204" s="150"/>
      <c r="K204" s="150"/>
      <c r="L204" s="149"/>
      <c r="M204" s="149"/>
      <c r="N204" s="150"/>
      <c r="O204" s="150"/>
      <c r="P204" s="149"/>
      <c r="Q204" s="150"/>
      <c r="R204" s="150"/>
      <c r="S204" s="149"/>
      <c r="T204" s="149"/>
      <c r="U204" s="150"/>
      <c r="V204" s="150"/>
      <c r="W204" s="150"/>
      <c r="X204" s="150"/>
      <c r="Y204" s="150"/>
      <c r="Z204" s="149"/>
      <c r="AA204" s="149"/>
      <c r="AB204" s="150"/>
      <c r="AC204" s="150"/>
      <c r="AD204" s="150"/>
      <c r="AE204" s="150"/>
      <c r="AF204" s="150"/>
      <c r="AG204" s="149"/>
      <c r="AH204" s="149"/>
      <c r="AI204" s="150"/>
      <c r="AJ204" s="151"/>
      <c r="AK204" s="1"/>
      <c r="AL204" s="1"/>
    </row>
    <row r="205" customFormat="false" ht="12.75" hidden="false" customHeight="false" outlineLevel="0" collapsed="false">
      <c r="F205" s="149"/>
      <c r="G205" s="150"/>
      <c r="H205" s="150"/>
      <c r="I205" s="150"/>
      <c r="J205" s="150"/>
      <c r="K205" s="150"/>
      <c r="L205" s="149"/>
      <c r="M205" s="149"/>
      <c r="N205" s="150"/>
      <c r="O205" s="150"/>
      <c r="P205" s="149"/>
      <c r="Q205" s="150"/>
      <c r="R205" s="150"/>
      <c r="S205" s="149"/>
      <c r="T205" s="149"/>
      <c r="U205" s="150"/>
      <c r="V205" s="150"/>
      <c r="W205" s="150"/>
      <c r="X205" s="150"/>
      <c r="Y205" s="150"/>
      <c r="Z205" s="149"/>
      <c r="AA205" s="149"/>
      <c r="AB205" s="150"/>
      <c r="AC205" s="150"/>
      <c r="AD205" s="150"/>
      <c r="AE205" s="150"/>
      <c r="AF205" s="150"/>
      <c r="AG205" s="149"/>
      <c r="AH205" s="149"/>
      <c r="AI205" s="150"/>
      <c r="AJ205" s="151"/>
      <c r="AK205" s="1"/>
      <c r="AL205" s="1"/>
    </row>
    <row r="206" customFormat="false" ht="12.75" hidden="false" customHeight="false" outlineLevel="0" collapsed="false">
      <c r="F206" s="149"/>
      <c r="G206" s="150"/>
      <c r="H206" s="150"/>
      <c r="I206" s="150"/>
      <c r="J206" s="150"/>
      <c r="K206" s="150"/>
      <c r="L206" s="149"/>
      <c r="M206" s="149"/>
      <c r="N206" s="150"/>
      <c r="O206" s="150"/>
      <c r="P206" s="149"/>
      <c r="Q206" s="150"/>
      <c r="R206" s="150"/>
      <c r="S206" s="149"/>
      <c r="T206" s="149"/>
      <c r="U206" s="150"/>
      <c r="V206" s="150"/>
      <c r="W206" s="150"/>
      <c r="X206" s="150"/>
      <c r="Y206" s="150"/>
      <c r="Z206" s="149"/>
      <c r="AA206" s="149"/>
      <c r="AB206" s="150"/>
      <c r="AC206" s="150"/>
      <c r="AD206" s="150"/>
      <c r="AE206" s="150"/>
      <c r="AF206" s="150"/>
      <c r="AG206" s="149"/>
      <c r="AH206" s="149"/>
      <c r="AI206" s="150"/>
      <c r="AJ206" s="151"/>
      <c r="AK206" s="1"/>
      <c r="AL206" s="1"/>
    </row>
    <row r="207" customFormat="false" ht="12.75" hidden="false" customHeight="false" outlineLevel="0" collapsed="false">
      <c r="F207" s="149"/>
      <c r="G207" s="150"/>
      <c r="H207" s="150"/>
      <c r="I207" s="150"/>
      <c r="J207" s="150"/>
      <c r="K207" s="150"/>
      <c r="L207" s="149"/>
      <c r="M207" s="149"/>
      <c r="N207" s="150"/>
      <c r="O207" s="150"/>
      <c r="P207" s="149"/>
      <c r="Q207" s="150"/>
      <c r="R207" s="150"/>
      <c r="S207" s="149"/>
      <c r="T207" s="149"/>
      <c r="U207" s="150"/>
      <c r="V207" s="150"/>
      <c r="W207" s="150"/>
      <c r="X207" s="150"/>
      <c r="Y207" s="150"/>
      <c r="Z207" s="149"/>
      <c r="AA207" s="149"/>
      <c r="AB207" s="150"/>
      <c r="AC207" s="150"/>
      <c r="AD207" s="150"/>
      <c r="AE207" s="150"/>
      <c r="AF207" s="150"/>
      <c r="AG207" s="149"/>
      <c r="AH207" s="149"/>
      <c r="AI207" s="150"/>
      <c r="AJ207" s="151"/>
      <c r="AK207" s="1"/>
      <c r="AL207" s="1"/>
    </row>
    <row r="208" customFormat="false" ht="12.75" hidden="false" customHeight="false" outlineLevel="0" collapsed="false">
      <c r="F208" s="149"/>
      <c r="G208" s="150"/>
      <c r="H208" s="150"/>
      <c r="I208" s="150"/>
      <c r="J208" s="150"/>
      <c r="K208" s="150"/>
      <c r="L208" s="149"/>
      <c r="M208" s="149"/>
      <c r="N208" s="150"/>
      <c r="O208" s="150"/>
      <c r="P208" s="149"/>
      <c r="Q208" s="150"/>
      <c r="R208" s="150"/>
      <c r="S208" s="149"/>
      <c r="T208" s="149"/>
      <c r="U208" s="150"/>
      <c r="V208" s="150"/>
      <c r="W208" s="150"/>
      <c r="X208" s="150"/>
      <c r="Y208" s="150"/>
      <c r="Z208" s="149"/>
      <c r="AA208" s="149"/>
      <c r="AB208" s="150"/>
      <c r="AC208" s="150"/>
      <c r="AD208" s="150"/>
      <c r="AE208" s="150"/>
      <c r="AF208" s="150"/>
      <c r="AG208" s="149"/>
      <c r="AH208" s="149"/>
      <c r="AI208" s="150"/>
      <c r="AJ208" s="151"/>
      <c r="AK208" s="1"/>
      <c r="AL208" s="1"/>
    </row>
    <row r="209" customFormat="false" ht="12.75" hidden="false" customHeight="false" outlineLevel="0" collapsed="false">
      <c r="F209" s="149"/>
      <c r="G209" s="150"/>
      <c r="H209" s="150"/>
      <c r="I209" s="150"/>
      <c r="J209" s="150"/>
      <c r="K209" s="150"/>
      <c r="L209" s="149"/>
      <c r="M209" s="149"/>
      <c r="N209" s="150"/>
      <c r="O209" s="150"/>
      <c r="P209" s="149"/>
      <c r="Q209" s="150"/>
      <c r="R209" s="150"/>
      <c r="S209" s="149"/>
      <c r="T209" s="149"/>
      <c r="U209" s="150"/>
      <c r="V209" s="150"/>
      <c r="W209" s="150"/>
      <c r="X209" s="150"/>
      <c r="Y209" s="150"/>
      <c r="Z209" s="149"/>
      <c r="AA209" s="149"/>
      <c r="AB209" s="150"/>
      <c r="AC209" s="150"/>
      <c r="AD209" s="150"/>
      <c r="AE209" s="150"/>
      <c r="AF209" s="150"/>
      <c r="AG209" s="149"/>
      <c r="AH209" s="149"/>
      <c r="AI209" s="150"/>
      <c r="AJ209" s="151"/>
      <c r="AK209" s="1"/>
      <c r="AL209" s="1"/>
    </row>
    <row r="210" customFormat="false" ht="12.75" hidden="false" customHeight="false" outlineLevel="0" collapsed="false">
      <c r="F210" s="149"/>
      <c r="G210" s="150"/>
      <c r="H210" s="150"/>
      <c r="I210" s="150"/>
      <c r="J210" s="150"/>
      <c r="K210" s="150"/>
      <c r="L210" s="149"/>
      <c r="M210" s="149"/>
      <c r="N210" s="150"/>
      <c r="O210" s="150"/>
      <c r="P210" s="149"/>
      <c r="Q210" s="150"/>
      <c r="R210" s="150"/>
      <c r="S210" s="149"/>
      <c r="T210" s="149"/>
      <c r="U210" s="150"/>
      <c r="V210" s="150"/>
      <c r="W210" s="150"/>
      <c r="X210" s="150"/>
      <c r="Y210" s="150"/>
      <c r="Z210" s="149"/>
      <c r="AA210" s="149"/>
      <c r="AB210" s="150"/>
      <c r="AC210" s="150"/>
      <c r="AD210" s="150"/>
      <c r="AE210" s="150"/>
      <c r="AF210" s="150"/>
      <c r="AG210" s="149"/>
      <c r="AH210" s="149"/>
      <c r="AI210" s="150"/>
      <c r="AJ210" s="151"/>
      <c r="AK210" s="1"/>
      <c r="AL210" s="1"/>
    </row>
    <row r="211" customFormat="false" ht="12.75" hidden="false" customHeight="false" outlineLevel="0" collapsed="false">
      <c r="F211" s="149"/>
      <c r="G211" s="150"/>
      <c r="H211" s="150"/>
      <c r="I211" s="150"/>
      <c r="J211" s="150"/>
      <c r="K211" s="150"/>
      <c r="L211" s="149"/>
      <c r="M211" s="149"/>
      <c r="N211" s="150"/>
      <c r="O211" s="150"/>
      <c r="P211" s="149"/>
      <c r="Q211" s="150"/>
      <c r="R211" s="150"/>
      <c r="S211" s="149"/>
      <c r="T211" s="149"/>
      <c r="U211" s="150"/>
      <c r="V211" s="150"/>
      <c r="W211" s="150"/>
      <c r="X211" s="150"/>
      <c r="Y211" s="150"/>
      <c r="Z211" s="149"/>
      <c r="AA211" s="149"/>
      <c r="AB211" s="150"/>
      <c r="AC211" s="150"/>
      <c r="AD211" s="150"/>
      <c r="AE211" s="150"/>
      <c r="AF211" s="150"/>
      <c r="AG211" s="149"/>
      <c r="AH211" s="149"/>
      <c r="AI211" s="150"/>
      <c r="AJ211" s="151"/>
      <c r="AK211" s="1"/>
      <c r="AL211" s="1"/>
    </row>
    <row r="212" customFormat="false" ht="12.75" hidden="false" customHeight="false" outlineLevel="0" collapsed="false">
      <c r="F212" s="149"/>
      <c r="G212" s="150"/>
      <c r="H212" s="150"/>
      <c r="I212" s="150"/>
      <c r="J212" s="150"/>
      <c r="K212" s="150"/>
      <c r="L212" s="149"/>
      <c r="M212" s="149"/>
      <c r="N212" s="150"/>
      <c r="O212" s="150"/>
      <c r="P212" s="149"/>
      <c r="Q212" s="150"/>
      <c r="R212" s="150"/>
      <c r="S212" s="149"/>
      <c r="T212" s="149"/>
      <c r="U212" s="150"/>
      <c r="V212" s="150"/>
      <c r="W212" s="150"/>
      <c r="X212" s="150"/>
      <c r="Y212" s="150"/>
      <c r="Z212" s="149"/>
      <c r="AA212" s="149"/>
      <c r="AB212" s="150"/>
      <c r="AC212" s="150"/>
      <c r="AD212" s="150"/>
      <c r="AE212" s="150"/>
      <c r="AF212" s="150"/>
      <c r="AG212" s="149"/>
      <c r="AH212" s="149"/>
      <c r="AI212" s="150"/>
      <c r="AJ212" s="151"/>
      <c r="AK212" s="1"/>
      <c r="AL212" s="1"/>
    </row>
    <row r="213" customFormat="false" ht="12.75" hidden="false" customHeight="false" outlineLevel="0" collapsed="false">
      <c r="F213" s="149"/>
      <c r="G213" s="150"/>
      <c r="H213" s="150"/>
      <c r="I213" s="150"/>
      <c r="J213" s="150"/>
      <c r="K213" s="150"/>
      <c r="L213" s="149"/>
      <c r="M213" s="149"/>
      <c r="N213" s="150"/>
      <c r="O213" s="150"/>
      <c r="P213" s="149"/>
      <c r="Q213" s="150"/>
      <c r="R213" s="150"/>
      <c r="S213" s="149"/>
      <c r="T213" s="149"/>
      <c r="U213" s="150"/>
      <c r="V213" s="150"/>
      <c r="W213" s="150"/>
      <c r="X213" s="150"/>
      <c r="Y213" s="150"/>
      <c r="Z213" s="149"/>
      <c r="AA213" s="149"/>
      <c r="AB213" s="150"/>
      <c r="AC213" s="150"/>
      <c r="AD213" s="150"/>
      <c r="AE213" s="150"/>
      <c r="AF213" s="150"/>
      <c r="AG213" s="149"/>
      <c r="AH213" s="149"/>
      <c r="AI213" s="150"/>
      <c r="AJ213" s="151"/>
      <c r="AK213" s="1"/>
      <c r="AL213" s="1"/>
    </row>
    <row r="214" customFormat="false" ht="12.75" hidden="false" customHeight="false" outlineLevel="0" collapsed="false">
      <c r="F214" s="149"/>
      <c r="G214" s="150"/>
      <c r="H214" s="150"/>
      <c r="I214" s="150"/>
      <c r="J214" s="150"/>
      <c r="K214" s="150"/>
      <c r="L214" s="149"/>
      <c r="M214" s="149"/>
      <c r="N214" s="150"/>
      <c r="O214" s="150"/>
      <c r="P214" s="149"/>
      <c r="Q214" s="150"/>
      <c r="R214" s="150"/>
      <c r="S214" s="149"/>
      <c r="T214" s="149"/>
      <c r="U214" s="150"/>
      <c r="V214" s="150"/>
      <c r="W214" s="150"/>
      <c r="X214" s="150"/>
      <c r="Y214" s="150"/>
      <c r="Z214" s="149"/>
      <c r="AA214" s="149"/>
      <c r="AB214" s="150"/>
      <c r="AC214" s="150"/>
      <c r="AD214" s="150"/>
      <c r="AE214" s="150"/>
      <c r="AF214" s="150"/>
      <c r="AG214" s="149"/>
      <c r="AH214" s="149"/>
      <c r="AI214" s="150"/>
      <c r="AJ214" s="151"/>
      <c r="AK214" s="1"/>
      <c r="AL214" s="1"/>
    </row>
    <row r="215" customFormat="false" ht="12.75" hidden="false" customHeight="false" outlineLevel="0" collapsed="false">
      <c r="F215" s="149"/>
      <c r="G215" s="150"/>
      <c r="H215" s="150"/>
      <c r="I215" s="150"/>
      <c r="J215" s="150"/>
      <c r="K215" s="150"/>
      <c r="L215" s="149"/>
      <c r="M215" s="149"/>
      <c r="N215" s="150"/>
      <c r="O215" s="150"/>
      <c r="P215" s="149"/>
      <c r="Q215" s="150"/>
      <c r="R215" s="150"/>
      <c r="S215" s="149"/>
      <c r="T215" s="149"/>
      <c r="U215" s="150"/>
      <c r="V215" s="150"/>
      <c r="W215" s="150"/>
      <c r="X215" s="150"/>
      <c r="Y215" s="150"/>
      <c r="Z215" s="149"/>
      <c r="AA215" s="149"/>
      <c r="AB215" s="150"/>
      <c r="AC215" s="150"/>
      <c r="AD215" s="150"/>
      <c r="AE215" s="150"/>
      <c r="AF215" s="150"/>
      <c r="AG215" s="149"/>
      <c r="AH215" s="149"/>
      <c r="AI215" s="150"/>
      <c r="AJ215" s="151"/>
      <c r="AK215" s="1"/>
      <c r="AL215" s="1"/>
    </row>
    <row r="216" customFormat="false" ht="12.75" hidden="false" customHeight="false" outlineLevel="0" collapsed="false">
      <c r="F216" s="149"/>
      <c r="G216" s="150"/>
      <c r="H216" s="150"/>
      <c r="I216" s="150"/>
      <c r="J216" s="150"/>
      <c r="K216" s="150"/>
      <c r="L216" s="149"/>
      <c r="M216" s="149"/>
      <c r="N216" s="150"/>
      <c r="O216" s="150"/>
      <c r="P216" s="149"/>
      <c r="Q216" s="150"/>
      <c r="R216" s="150"/>
      <c r="S216" s="149"/>
      <c r="T216" s="149"/>
      <c r="U216" s="150"/>
      <c r="V216" s="150"/>
      <c r="W216" s="150"/>
      <c r="X216" s="150"/>
      <c r="Y216" s="150"/>
      <c r="Z216" s="149"/>
      <c r="AA216" s="149"/>
      <c r="AB216" s="150"/>
      <c r="AC216" s="150"/>
      <c r="AD216" s="150"/>
      <c r="AE216" s="150"/>
      <c r="AF216" s="150"/>
      <c r="AG216" s="149"/>
      <c r="AH216" s="149"/>
      <c r="AI216" s="150"/>
      <c r="AJ216" s="151"/>
      <c r="AK216" s="1"/>
      <c r="AL216" s="1"/>
    </row>
    <row r="217" customFormat="false" ht="12.75" hidden="false" customHeight="false" outlineLevel="0" collapsed="false">
      <c r="F217" s="149"/>
      <c r="G217" s="150"/>
      <c r="H217" s="150"/>
      <c r="I217" s="150"/>
      <c r="J217" s="150"/>
      <c r="K217" s="150"/>
      <c r="L217" s="149"/>
      <c r="M217" s="149"/>
      <c r="N217" s="150"/>
      <c r="O217" s="150"/>
      <c r="P217" s="149"/>
      <c r="Q217" s="150"/>
      <c r="R217" s="150"/>
      <c r="S217" s="149"/>
      <c r="T217" s="149"/>
      <c r="U217" s="150"/>
      <c r="V217" s="150"/>
      <c r="W217" s="150"/>
      <c r="X217" s="150"/>
      <c r="Y217" s="150"/>
      <c r="Z217" s="149"/>
      <c r="AA217" s="149"/>
      <c r="AB217" s="150"/>
      <c r="AC217" s="150"/>
      <c r="AD217" s="150"/>
      <c r="AE217" s="150"/>
      <c r="AF217" s="150"/>
      <c r="AG217" s="149"/>
      <c r="AH217" s="149"/>
      <c r="AI217" s="150"/>
      <c r="AJ217" s="151"/>
      <c r="AK217" s="1"/>
      <c r="AL217" s="1"/>
    </row>
    <row r="218" customFormat="false" ht="12.75" hidden="false" customHeight="false" outlineLevel="0" collapsed="false">
      <c r="F218" s="149"/>
      <c r="G218" s="150"/>
      <c r="H218" s="150"/>
      <c r="I218" s="150"/>
      <c r="J218" s="150"/>
      <c r="K218" s="150"/>
      <c r="L218" s="149"/>
      <c r="M218" s="149"/>
      <c r="N218" s="150"/>
      <c r="O218" s="150"/>
      <c r="P218" s="149"/>
      <c r="Q218" s="150"/>
      <c r="R218" s="150"/>
      <c r="S218" s="149"/>
      <c r="T218" s="149"/>
      <c r="U218" s="150"/>
      <c r="V218" s="150"/>
      <c r="W218" s="150"/>
      <c r="X218" s="150"/>
      <c r="Y218" s="150"/>
      <c r="Z218" s="149"/>
      <c r="AA218" s="149"/>
      <c r="AB218" s="150"/>
      <c r="AC218" s="150"/>
      <c r="AD218" s="150"/>
      <c r="AE218" s="150"/>
      <c r="AF218" s="150"/>
      <c r="AG218" s="149"/>
      <c r="AH218" s="149"/>
      <c r="AI218" s="150"/>
      <c r="AJ218" s="151"/>
      <c r="AK218" s="1"/>
      <c r="AL218" s="1"/>
    </row>
    <row r="219" customFormat="false" ht="12.75" hidden="false" customHeight="false" outlineLevel="0" collapsed="false">
      <c r="F219" s="149"/>
      <c r="G219" s="150"/>
      <c r="H219" s="150"/>
      <c r="I219" s="150"/>
      <c r="J219" s="150"/>
      <c r="K219" s="150"/>
      <c r="L219" s="149"/>
      <c r="M219" s="149"/>
      <c r="N219" s="150"/>
      <c r="O219" s="150"/>
      <c r="P219" s="149"/>
      <c r="Q219" s="150"/>
      <c r="R219" s="150"/>
      <c r="S219" s="149"/>
      <c r="T219" s="149"/>
      <c r="U219" s="150"/>
      <c r="V219" s="150"/>
      <c r="W219" s="150"/>
      <c r="X219" s="150"/>
      <c r="Y219" s="150"/>
      <c r="Z219" s="149"/>
      <c r="AA219" s="149"/>
      <c r="AB219" s="150"/>
      <c r="AC219" s="150"/>
      <c r="AD219" s="150"/>
      <c r="AE219" s="150"/>
      <c r="AF219" s="150"/>
      <c r="AG219" s="149"/>
      <c r="AH219" s="149"/>
      <c r="AI219" s="150"/>
      <c r="AJ219" s="151"/>
      <c r="AK219" s="1"/>
      <c r="AL219" s="1"/>
    </row>
    <row r="220" customFormat="false" ht="12.75" hidden="false" customHeight="false" outlineLevel="0" collapsed="false">
      <c r="F220" s="149"/>
      <c r="G220" s="150"/>
      <c r="H220" s="150"/>
      <c r="I220" s="150"/>
      <c r="J220" s="150"/>
      <c r="K220" s="150"/>
      <c r="L220" s="149"/>
      <c r="M220" s="149"/>
      <c r="N220" s="150"/>
      <c r="O220" s="150"/>
      <c r="P220" s="149"/>
      <c r="Q220" s="150"/>
      <c r="R220" s="150"/>
      <c r="S220" s="149"/>
      <c r="T220" s="149"/>
      <c r="U220" s="150"/>
      <c r="V220" s="150"/>
      <c r="W220" s="150"/>
      <c r="X220" s="150"/>
      <c r="Y220" s="150"/>
      <c r="Z220" s="149"/>
      <c r="AA220" s="149"/>
      <c r="AB220" s="150"/>
      <c r="AC220" s="150"/>
      <c r="AD220" s="150"/>
      <c r="AE220" s="150"/>
      <c r="AF220" s="150"/>
      <c r="AG220" s="149"/>
      <c r="AH220" s="149"/>
      <c r="AI220" s="150"/>
      <c r="AJ220" s="151"/>
      <c r="AK220" s="1"/>
      <c r="AL220" s="1"/>
    </row>
    <row r="221" customFormat="false" ht="12.75" hidden="false" customHeight="false" outlineLevel="0" collapsed="false">
      <c r="F221" s="149"/>
      <c r="G221" s="150"/>
      <c r="H221" s="150"/>
      <c r="I221" s="150"/>
      <c r="J221" s="150"/>
      <c r="K221" s="150"/>
      <c r="L221" s="149"/>
      <c r="M221" s="149"/>
      <c r="N221" s="150"/>
      <c r="O221" s="150"/>
      <c r="P221" s="149"/>
      <c r="Q221" s="150"/>
      <c r="R221" s="150"/>
      <c r="S221" s="149"/>
      <c r="T221" s="149"/>
      <c r="U221" s="150"/>
      <c r="V221" s="150"/>
      <c r="W221" s="150"/>
      <c r="X221" s="150"/>
      <c r="Y221" s="150"/>
      <c r="Z221" s="149"/>
      <c r="AA221" s="149"/>
      <c r="AB221" s="150"/>
      <c r="AC221" s="150"/>
      <c r="AD221" s="150"/>
      <c r="AE221" s="150"/>
      <c r="AF221" s="150"/>
      <c r="AG221" s="149"/>
      <c r="AH221" s="149"/>
      <c r="AI221" s="150"/>
      <c r="AJ221" s="151"/>
      <c r="AK221" s="1"/>
      <c r="AL221" s="1"/>
    </row>
    <row r="222" customFormat="false" ht="12.75" hidden="false" customHeight="false" outlineLevel="0" collapsed="false">
      <c r="F222" s="149"/>
      <c r="G222" s="150"/>
      <c r="H222" s="150"/>
      <c r="I222" s="150"/>
      <c r="J222" s="150"/>
      <c r="K222" s="150"/>
      <c r="L222" s="149"/>
      <c r="M222" s="149"/>
      <c r="N222" s="150"/>
      <c r="O222" s="150"/>
      <c r="P222" s="149"/>
      <c r="Q222" s="150"/>
      <c r="R222" s="150"/>
      <c r="S222" s="149"/>
      <c r="T222" s="149"/>
      <c r="U222" s="150"/>
      <c r="V222" s="150"/>
      <c r="W222" s="150"/>
      <c r="X222" s="150"/>
      <c r="Y222" s="150"/>
      <c r="Z222" s="149"/>
      <c r="AA222" s="149"/>
      <c r="AB222" s="150"/>
      <c r="AC222" s="150"/>
      <c r="AD222" s="150"/>
      <c r="AE222" s="150"/>
      <c r="AF222" s="150"/>
      <c r="AG222" s="149"/>
      <c r="AH222" s="149"/>
      <c r="AI222" s="150"/>
      <c r="AJ222" s="151"/>
      <c r="AK222" s="1"/>
      <c r="AL222" s="1"/>
    </row>
    <row r="223" customFormat="false" ht="12.75" hidden="false" customHeight="false" outlineLevel="0" collapsed="false">
      <c r="F223" s="149"/>
      <c r="G223" s="150"/>
      <c r="H223" s="150"/>
      <c r="I223" s="150"/>
      <c r="J223" s="150"/>
      <c r="K223" s="150"/>
      <c r="L223" s="149"/>
      <c r="M223" s="149"/>
      <c r="N223" s="150"/>
      <c r="O223" s="150"/>
      <c r="P223" s="149"/>
      <c r="Q223" s="150"/>
      <c r="R223" s="150"/>
      <c r="S223" s="149"/>
      <c r="T223" s="149"/>
      <c r="U223" s="150"/>
      <c r="V223" s="150"/>
      <c r="W223" s="150"/>
      <c r="X223" s="150"/>
      <c r="Y223" s="150"/>
      <c r="Z223" s="149"/>
      <c r="AA223" s="149"/>
      <c r="AB223" s="150"/>
      <c r="AC223" s="150"/>
      <c r="AD223" s="150"/>
      <c r="AE223" s="150"/>
      <c r="AF223" s="150"/>
      <c r="AG223" s="149"/>
      <c r="AH223" s="149"/>
      <c r="AI223" s="150"/>
      <c r="AJ223" s="151"/>
      <c r="AK223" s="1"/>
      <c r="AL223" s="1"/>
    </row>
    <row r="224" customFormat="false" ht="12.75" hidden="false" customHeight="false" outlineLevel="0" collapsed="false">
      <c r="F224" s="149"/>
      <c r="G224" s="150"/>
      <c r="H224" s="150"/>
      <c r="I224" s="150"/>
      <c r="J224" s="150"/>
      <c r="K224" s="150"/>
      <c r="L224" s="149"/>
      <c r="M224" s="149"/>
      <c r="N224" s="150"/>
      <c r="O224" s="150"/>
      <c r="P224" s="149"/>
      <c r="Q224" s="150"/>
      <c r="R224" s="150"/>
      <c r="S224" s="149"/>
      <c r="T224" s="149"/>
      <c r="U224" s="150"/>
      <c r="V224" s="150"/>
      <c r="W224" s="150"/>
      <c r="X224" s="150"/>
      <c r="Y224" s="150"/>
      <c r="Z224" s="149"/>
      <c r="AA224" s="149"/>
      <c r="AB224" s="150"/>
      <c r="AC224" s="150"/>
      <c r="AD224" s="150"/>
      <c r="AE224" s="150"/>
      <c r="AF224" s="150"/>
      <c r="AG224" s="149"/>
      <c r="AH224" s="149"/>
      <c r="AI224" s="150"/>
      <c r="AJ224" s="151"/>
      <c r="AK224" s="1"/>
      <c r="AL224" s="1"/>
    </row>
    <row r="225" customFormat="false" ht="12.75" hidden="false" customHeight="false" outlineLevel="0" collapsed="false">
      <c r="F225" s="149"/>
      <c r="G225" s="150"/>
      <c r="H225" s="150"/>
      <c r="I225" s="150"/>
      <c r="J225" s="150"/>
      <c r="K225" s="150"/>
      <c r="L225" s="149"/>
      <c r="M225" s="149"/>
      <c r="N225" s="150"/>
      <c r="O225" s="150"/>
      <c r="P225" s="149"/>
      <c r="Q225" s="150"/>
      <c r="R225" s="150"/>
      <c r="S225" s="149"/>
      <c r="T225" s="149"/>
      <c r="U225" s="150"/>
      <c r="V225" s="150"/>
      <c r="W225" s="150"/>
      <c r="X225" s="150"/>
      <c r="Y225" s="150"/>
      <c r="Z225" s="149"/>
      <c r="AA225" s="149"/>
      <c r="AB225" s="150"/>
      <c r="AC225" s="150"/>
      <c r="AD225" s="150"/>
      <c r="AE225" s="150"/>
      <c r="AF225" s="150"/>
      <c r="AG225" s="149"/>
      <c r="AH225" s="149"/>
      <c r="AI225" s="150"/>
      <c r="AJ225" s="151"/>
      <c r="AK225" s="1"/>
      <c r="AL225" s="1"/>
    </row>
    <row r="226" customFormat="false" ht="12.75" hidden="false" customHeight="false" outlineLevel="0" collapsed="false">
      <c r="F226" s="149"/>
      <c r="G226" s="150"/>
      <c r="H226" s="150"/>
      <c r="I226" s="150"/>
      <c r="J226" s="150"/>
      <c r="K226" s="150"/>
      <c r="L226" s="149"/>
      <c r="M226" s="149"/>
      <c r="N226" s="150"/>
      <c r="O226" s="150"/>
      <c r="P226" s="149"/>
      <c r="Q226" s="150"/>
      <c r="R226" s="150"/>
      <c r="S226" s="149"/>
      <c r="T226" s="149"/>
      <c r="U226" s="150"/>
      <c r="V226" s="150"/>
      <c r="W226" s="150"/>
      <c r="X226" s="150"/>
      <c r="Y226" s="150"/>
      <c r="Z226" s="149"/>
      <c r="AA226" s="149"/>
      <c r="AB226" s="150"/>
      <c r="AC226" s="150"/>
      <c r="AD226" s="150"/>
      <c r="AE226" s="150"/>
      <c r="AF226" s="150"/>
      <c r="AG226" s="149"/>
      <c r="AH226" s="149"/>
      <c r="AI226" s="150"/>
      <c r="AJ226" s="151"/>
      <c r="AK226" s="1"/>
      <c r="AL226" s="1"/>
    </row>
    <row r="227" customFormat="false" ht="12.75" hidden="false" customHeight="false" outlineLevel="0" collapsed="false">
      <c r="F227" s="149"/>
      <c r="G227" s="150"/>
      <c r="H227" s="150"/>
      <c r="I227" s="150"/>
      <c r="J227" s="150"/>
      <c r="K227" s="150"/>
      <c r="L227" s="149"/>
      <c r="M227" s="149"/>
      <c r="N227" s="150"/>
      <c r="O227" s="150"/>
      <c r="P227" s="149"/>
      <c r="Q227" s="150"/>
      <c r="R227" s="150"/>
      <c r="S227" s="149"/>
      <c r="T227" s="149"/>
      <c r="U227" s="150"/>
      <c r="V227" s="150"/>
      <c r="W227" s="150"/>
      <c r="X227" s="150"/>
      <c r="Y227" s="150"/>
      <c r="Z227" s="149"/>
      <c r="AA227" s="149"/>
      <c r="AB227" s="150"/>
      <c r="AC227" s="150"/>
      <c r="AD227" s="150"/>
      <c r="AE227" s="150"/>
      <c r="AF227" s="150"/>
      <c r="AG227" s="149"/>
      <c r="AH227" s="149"/>
      <c r="AI227" s="150"/>
      <c r="AJ227" s="151"/>
      <c r="AK227" s="1"/>
      <c r="AL227" s="1"/>
    </row>
    <row r="228" customFormat="false" ht="12.75" hidden="false" customHeight="false" outlineLevel="0" collapsed="false">
      <c r="F228" s="149"/>
      <c r="G228" s="150"/>
      <c r="H228" s="150"/>
      <c r="I228" s="150"/>
      <c r="J228" s="150"/>
      <c r="K228" s="150"/>
      <c r="L228" s="149"/>
      <c r="M228" s="149"/>
      <c r="N228" s="150"/>
      <c r="O228" s="150"/>
      <c r="P228" s="149"/>
      <c r="Q228" s="150"/>
      <c r="R228" s="150"/>
      <c r="S228" s="149"/>
      <c r="T228" s="149"/>
      <c r="U228" s="150"/>
      <c r="V228" s="150"/>
      <c r="W228" s="150"/>
      <c r="X228" s="150"/>
      <c r="Y228" s="150"/>
      <c r="Z228" s="149"/>
      <c r="AA228" s="149"/>
      <c r="AB228" s="150"/>
      <c r="AC228" s="150"/>
      <c r="AD228" s="150"/>
      <c r="AE228" s="150"/>
      <c r="AF228" s="150"/>
      <c r="AG228" s="149"/>
      <c r="AH228" s="149"/>
      <c r="AI228" s="150"/>
      <c r="AJ228" s="151"/>
      <c r="AK228" s="1"/>
      <c r="AL228" s="1"/>
    </row>
    <row r="229" customFormat="false" ht="12.75" hidden="false" customHeight="false" outlineLevel="0" collapsed="false">
      <c r="F229" s="149"/>
      <c r="G229" s="150"/>
      <c r="H229" s="150"/>
      <c r="I229" s="150"/>
      <c r="J229" s="150"/>
      <c r="K229" s="150"/>
      <c r="L229" s="149"/>
      <c r="M229" s="149"/>
      <c r="N229" s="150"/>
      <c r="O229" s="150"/>
      <c r="P229" s="149"/>
      <c r="Q229" s="150"/>
      <c r="R229" s="150"/>
      <c r="S229" s="149"/>
      <c r="T229" s="149"/>
      <c r="U229" s="150"/>
      <c r="V229" s="150"/>
      <c r="W229" s="150"/>
      <c r="X229" s="150"/>
      <c r="Y229" s="150"/>
      <c r="Z229" s="149"/>
      <c r="AA229" s="149"/>
      <c r="AB229" s="150"/>
      <c r="AC229" s="150"/>
      <c r="AD229" s="150"/>
      <c r="AE229" s="150"/>
      <c r="AF229" s="150"/>
      <c r="AG229" s="149"/>
      <c r="AH229" s="149"/>
      <c r="AI229" s="150"/>
      <c r="AJ229" s="151"/>
      <c r="AK229" s="1"/>
      <c r="AL229" s="1"/>
    </row>
    <row r="230" customFormat="false" ht="12.75" hidden="false" customHeight="false" outlineLevel="0" collapsed="false">
      <c r="F230" s="149"/>
      <c r="G230" s="150"/>
      <c r="H230" s="150"/>
      <c r="I230" s="150"/>
      <c r="J230" s="150"/>
      <c r="K230" s="150"/>
      <c r="L230" s="149"/>
      <c r="M230" s="149"/>
      <c r="N230" s="150"/>
      <c r="O230" s="150"/>
      <c r="P230" s="149"/>
      <c r="Q230" s="150"/>
      <c r="R230" s="150"/>
      <c r="S230" s="149"/>
      <c r="T230" s="149"/>
      <c r="U230" s="150"/>
      <c r="V230" s="150"/>
      <c r="W230" s="150"/>
      <c r="X230" s="150"/>
      <c r="Y230" s="150"/>
      <c r="Z230" s="149"/>
      <c r="AA230" s="149"/>
      <c r="AB230" s="150"/>
      <c r="AC230" s="150"/>
      <c r="AD230" s="150"/>
      <c r="AE230" s="150"/>
      <c r="AF230" s="150"/>
      <c r="AG230" s="149"/>
      <c r="AH230" s="149"/>
      <c r="AI230" s="150"/>
      <c r="AJ230" s="151"/>
      <c r="AK230" s="1"/>
      <c r="AL230" s="1"/>
    </row>
    <row r="231" customFormat="false" ht="12.75" hidden="false" customHeight="false" outlineLevel="0" collapsed="false">
      <c r="F231" s="149"/>
      <c r="G231" s="150"/>
      <c r="H231" s="150"/>
      <c r="I231" s="150"/>
      <c r="J231" s="150"/>
      <c r="K231" s="150"/>
      <c r="L231" s="149"/>
      <c r="M231" s="149"/>
      <c r="N231" s="150"/>
      <c r="O231" s="150"/>
      <c r="P231" s="149"/>
      <c r="Q231" s="150"/>
      <c r="R231" s="150"/>
      <c r="S231" s="149"/>
      <c r="T231" s="149"/>
      <c r="U231" s="150"/>
      <c r="V231" s="150"/>
      <c r="W231" s="150"/>
      <c r="X231" s="150"/>
      <c r="Y231" s="150"/>
      <c r="Z231" s="149"/>
      <c r="AA231" s="149"/>
      <c r="AB231" s="150"/>
      <c r="AC231" s="150"/>
      <c r="AD231" s="150"/>
      <c r="AE231" s="150"/>
      <c r="AF231" s="150"/>
      <c r="AG231" s="149"/>
      <c r="AH231" s="149"/>
      <c r="AI231" s="150"/>
      <c r="AJ231" s="151"/>
      <c r="AK231" s="1"/>
      <c r="AL231" s="1"/>
    </row>
    <row r="232" customFormat="false" ht="12.75" hidden="false" customHeight="false" outlineLevel="0" collapsed="false">
      <c r="F232" s="149"/>
      <c r="G232" s="150"/>
      <c r="H232" s="150"/>
      <c r="I232" s="150"/>
      <c r="J232" s="150"/>
      <c r="K232" s="150"/>
      <c r="L232" s="149"/>
      <c r="M232" s="149"/>
      <c r="N232" s="150"/>
      <c r="O232" s="150"/>
      <c r="P232" s="149"/>
      <c r="Q232" s="150"/>
      <c r="R232" s="150"/>
      <c r="S232" s="149"/>
      <c r="T232" s="149"/>
      <c r="U232" s="150"/>
      <c r="V232" s="150"/>
      <c r="W232" s="150"/>
      <c r="X232" s="150"/>
      <c r="Y232" s="150"/>
      <c r="Z232" s="149"/>
      <c r="AA232" s="149"/>
      <c r="AB232" s="150"/>
      <c r="AC232" s="150"/>
      <c r="AD232" s="150"/>
      <c r="AE232" s="150"/>
      <c r="AF232" s="150"/>
      <c r="AG232" s="149"/>
      <c r="AH232" s="149"/>
      <c r="AI232" s="150"/>
      <c r="AJ232" s="151"/>
      <c r="AK232" s="1"/>
      <c r="AL232" s="1"/>
    </row>
    <row r="233" customFormat="false" ht="12.75" hidden="false" customHeight="false" outlineLevel="0" collapsed="false">
      <c r="F233" s="149"/>
      <c r="G233" s="150"/>
      <c r="H233" s="150"/>
      <c r="I233" s="150"/>
      <c r="J233" s="150"/>
      <c r="K233" s="150"/>
      <c r="L233" s="149"/>
      <c r="M233" s="149"/>
      <c r="N233" s="150"/>
      <c r="O233" s="150"/>
      <c r="P233" s="149"/>
      <c r="Q233" s="150"/>
      <c r="R233" s="150"/>
      <c r="S233" s="149"/>
      <c r="T233" s="149"/>
      <c r="U233" s="150"/>
      <c r="V233" s="150"/>
      <c r="W233" s="150"/>
      <c r="X233" s="150"/>
      <c r="Y233" s="150"/>
      <c r="Z233" s="149"/>
      <c r="AA233" s="149"/>
      <c r="AB233" s="150"/>
      <c r="AC233" s="150"/>
      <c r="AD233" s="150"/>
      <c r="AE233" s="150"/>
      <c r="AF233" s="150"/>
      <c r="AG233" s="149"/>
      <c r="AH233" s="149"/>
      <c r="AI233" s="150"/>
      <c r="AJ233" s="151"/>
      <c r="AK233" s="1"/>
      <c r="AL233" s="1"/>
    </row>
    <row r="234" customFormat="false" ht="12.75" hidden="false" customHeight="false" outlineLevel="0" collapsed="false">
      <c r="F234" s="15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  <c r="AA234" s="152"/>
      <c r="AB234" s="152"/>
      <c r="AC234" s="152"/>
      <c r="AD234" s="152"/>
      <c r="AE234" s="152"/>
      <c r="AF234" s="152"/>
      <c r="AG234" s="152"/>
      <c r="AH234" s="152"/>
      <c r="AI234" s="152"/>
      <c r="AJ234" s="153"/>
      <c r="AK234" s="1"/>
      <c r="AL234" s="1"/>
    </row>
    <row r="235" customFormat="false" ht="12.75" hidden="false" customHeight="false" outlineLevel="0" collapsed="false">
      <c r="F235" s="152"/>
      <c r="G235" s="152"/>
      <c r="H235" s="152"/>
      <c r="I235" s="152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52"/>
      <c r="Z235" s="152"/>
      <c r="AA235" s="152"/>
      <c r="AB235" s="152"/>
      <c r="AC235" s="152"/>
      <c r="AD235" s="152"/>
      <c r="AE235" s="152"/>
      <c r="AF235" s="152"/>
      <c r="AG235" s="152"/>
      <c r="AH235" s="152"/>
      <c r="AI235" s="152"/>
      <c r="AJ235" s="153"/>
      <c r="AK235" s="1"/>
      <c r="AL235" s="1"/>
      <c r="AM235" s="145" t="n">
        <f aca="false">SUM(AM10:AM233)</f>
        <v>1480.6</v>
      </c>
      <c r="AN235" s="0" t="n">
        <v>517.04</v>
      </c>
    </row>
    <row r="236" customFormat="false" ht="12.75" hidden="false" customHeight="false" outlineLevel="0" collapsed="false">
      <c r="F236" s="152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  <c r="AA236" s="152"/>
      <c r="AB236" s="152"/>
      <c r="AC236" s="152"/>
      <c r="AD236" s="152"/>
      <c r="AE236" s="152"/>
      <c r="AF236" s="152"/>
      <c r="AG236" s="152"/>
      <c r="AH236" s="152"/>
      <c r="AI236" s="152"/>
      <c r="AJ236" s="153"/>
      <c r="AK236" s="1"/>
      <c r="AL236" s="1"/>
    </row>
    <row r="237" customFormat="false" ht="12.75" hidden="false" customHeight="false" outlineLevel="0" collapsed="false">
      <c r="F237" s="152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  <c r="AA237" s="152"/>
      <c r="AB237" s="152"/>
      <c r="AC237" s="152"/>
      <c r="AD237" s="152"/>
      <c r="AE237" s="152"/>
      <c r="AF237" s="152"/>
      <c r="AG237" s="152"/>
      <c r="AH237" s="152"/>
      <c r="AI237" s="152"/>
      <c r="AJ237" s="153"/>
      <c r="AK237" s="1"/>
      <c r="AL237" s="1"/>
    </row>
    <row r="238" customFormat="false" ht="12.75" hidden="false" customHeight="false" outlineLevel="0" collapsed="false">
      <c r="F238" s="152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  <c r="AA238" s="152"/>
      <c r="AB238" s="152"/>
      <c r="AC238" s="152"/>
      <c r="AD238" s="152"/>
      <c r="AE238" s="152"/>
      <c r="AF238" s="152"/>
      <c r="AG238" s="152"/>
      <c r="AH238" s="152"/>
      <c r="AI238" s="152"/>
      <c r="AJ238" s="153"/>
      <c r="AK238" s="1"/>
      <c r="AL238" s="1"/>
    </row>
    <row r="239" customFormat="false" ht="12.75" hidden="false" customHeight="false" outlineLevel="0" collapsed="false">
      <c r="F239" s="152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  <c r="AA239" s="152"/>
      <c r="AB239" s="152"/>
      <c r="AC239" s="152"/>
      <c r="AD239" s="152"/>
      <c r="AE239" s="152"/>
      <c r="AF239" s="152"/>
      <c r="AG239" s="152"/>
      <c r="AH239" s="152"/>
      <c r="AI239" s="152"/>
      <c r="AJ239" s="153"/>
      <c r="AK239" s="1"/>
      <c r="AL239" s="1"/>
    </row>
    <row r="240" customFormat="false" ht="12.75" hidden="false" customHeight="false" outlineLevel="0" collapsed="false">
      <c r="F240" s="152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  <c r="AA240" s="152"/>
      <c r="AB240" s="152"/>
      <c r="AC240" s="152"/>
      <c r="AD240" s="152"/>
      <c r="AE240" s="152"/>
      <c r="AF240" s="152"/>
      <c r="AG240" s="152"/>
      <c r="AH240" s="152"/>
      <c r="AI240" s="152"/>
      <c r="AJ240" s="153"/>
      <c r="AK240" s="1"/>
      <c r="AL240" s="1"/>
    </row>
    <row r="241" customFormat="false" ht="12.75" hidden="false" customHeight="false" outlineLevel="0" collapsed="false">
      <c r="F241" s="152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  <c r="AA241" s="152"/>
      <c r="AB241" s="152"/>
      <c r="AC241" s="152"/>
      <c r="AD241" s="152"/>
      <c r="AE241" s="152"/>
      <c r="AF241" s="152"/>
      <c r="AG241" s="152"/>
      <c r="AH241" s="152"/>
      <c r="AI241" s="152"/>
      <c r="AJ241" s="153"/>
      <c r="AK241" s="1"/>
      <c r="AL241" s="1"/>
    </row>
    <row r="242" customFormat="false" ht="12.75" hidden="false" customHeight="false" outlineLevel="0" collapsed="false"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  <c r="AA242" s="152"/>
      <c r="AB242" s="152"/>
      <c r="AC242" s="152"/>
      <c r="AD242" s="152"/>
      <c r="AE242" s="152"/>
      <c r="AF242" s="152"/>
      <c r="AG242" s="152"/>
      <c r="AH242" s="152"/>
      <c r="AI242" s="152"/>
      <c r="AJ242" s="153"/>
      <c r="AK242" s="1"/>
      <c r="AL242" s="1"/>
    </row>
    <row r="243" customFormat="false" ht="12.75" hidden="false" customHeight="false" outlineLevel="0" collapsed="false"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  <c r="AA243" s="152"/>
      <c r="AB243" s="152"/>
      <c r="AC243" s="152"/>
      <c r="AD243" s="152"/>
      <c r="AE243" s="152"/>
      <c r="AF243" s="152"/>
      <c r="AG243" s="152"/>
      <c r="AH243" s="152"/>
      <c r="AI243" s="152"/>
      <c r="AJ243" s="153"/>
      <c r="AK243" s="1"/>
      <c r="AL243" s="1"/>
    </row>
    <row r="244" customFormat="false" ht="12.75" hidden="false" customHeight="false" outlineLevel="0" collapsed="false">
      <c r="F244" s="152"/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/>
      <c r="AB244" s="152"/>
      <c r="AC244" s="152"/>
      <c r="AD244" s="152"/>
      <c r="AE244" s="152"/>
      <c r="AF244" s="152"/>
      <c r="AG244" s="152"/>
      <c r="AH244" s="152"/>
      <c r="AI244" s="152"/>
      <c r="AJ244" s="153"/>
      <c r="AK244" s="1"/>
      <c r="AL244" s="1"/>
    </row>
    <row r="245" customFormat="false" ht="12.75" hidden="false" customHeight="false" outlineLevel="0" collapsed="false">
      <c r="F245" s="152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  <c r="AA245" s="152"/>
      <c r="AB245" s="152"/>
      <c r="AC245" s="152"/>
      <c r="AD245" s="152"/>
      <c r="AE245" s="152"/>
      <c r="AF245" s="152"/>
      <c r="AG245" s="152"/>
      <c r="AH245" s="152"/>
      <c r="AI245" s="152"/>
      <c r="AJ245" s="153"/>
      <c r="AK245" s="1"/>
      <c r="AL245" s="1"/>
    </row>
    <row r="246" customFormat="false" ht="12.75" hidden="false" customHeight="false" outlineLevel="0" collapsed="false">
      <c r="F246" s="152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  <c r="AA246" s="152"/>
      <c r="AB246" s="152"/>
      <c r="AC246" s="152"/>
      <c r="AD246" s="152"/>
      <c r="AE246" s="152"/>
      <c r="AF246" s="152"/>
      <c r="AG246" s="152"/>
      <c r="AH246" s="152"/>
      <c r="AI246" s="152"/>
      <c r="AJ246" s="153"/>
      <c r="AK246" s="1"/>
      <c r="AL246" s="1"/>
    </row>
    <row r="247" customFormat="false" ht="12.75" hidden="false" customHeight="false" outlineLevel="0" collapsed="false">
      <c r="F247" s="152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  <c r="AC247" s="152"/>
      <c r="AD247" s="152"/>
      <c r="AE247" s="152"/>
      <c r="AF247" s="152"/>
      <c r="AG247" s="152"/>
      <c r="AH247" s="152"/>
      <c r="AI247" s="152"/>
      <c r="AJ247" s="153"/>
      <c r="AK247" s="1"/>
      <c r="AL247" s="1"/>
    </row>
    <row r="248" customFormat="false" ht="12.75" hidden="false" customHeight="false" outlineLevel="0" collapsed="false">
      <c r="F248" s="152"/>
      <c r="G248" s="152"/>
      <c r="H248" s="152"/>
      <c r="I248" s="152"/>
      <c r="J248" s="152"/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  <c r="Z248" s="152"/>
      <c r="AA248" s="152"/>
      <c r="AB248" s="152"/>
      <c r="AC248" s="152"/>
      <c r="AD248" s="152"/>
      <c r="AE248" s="152"/>
      <c r="AF248" s="152"/>
      <c r="AG248" s="152"/>
      <c r="AH248" s="152"/>
      <c r="AI248" s="152"/>
      <c r="AJ248" s="153"/>
      <c r="AK248" s="1"/>
      <c r="AL248" s="1"/>
    </row>
    <row r="249" customFormat="false" ht="12.75" hidden="false" customHeight="false" outlineLevel="0" collapsed="false">
      <c r="F249" s="152"/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  <c r="AA249" s="152"/>
      <c r="AB249" s="152"/>
      <c r="AC249" s="152"/>
      <c r="AD249" s="152"/>
      <c r="AE249" s="152"/>
      <c r="AF249" s="152"/>
      <c r="AG249" s="152"/>
      <c r="AH249" s="152"/>
      <c r="AI249" s="152"/>
      <c r="AJ249" s="153"/>
      <c r="AK249" s="1"/>
      <c r="AL249" s="1"/>
    </row>
    <row r="250" customFormat="false" ht="12.75" hidden="false" customHeight="false" outlineLevel="0" collapsed="false">
      <c r="F250" s="154"/>
      <c r="G250" s="154"/>
      <c r="H250" s="154"/>
      <c r="I250" s="154"/>
      <c r="J250" s="154"/>
      <c r="K250" s="154"/>
      <c r="L250" s="154"/>
      <c r="M250" s="154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  <c r="AA250" s="154"/>
      <c r="AB250" s="154"/>
      <c r="AC250" s="154"/>
      <c r="AD250" s="154"/>
      <c r="AE250" s="154"/>
      <c r="AF250" s="154"/>
      <c r="AG250" s="154"/>
      <c r="AH250" s="154"/>
      <c r="AI250" s="154"/>
      <c r="AK250" s="1"/>
      <c r="AL250" s="1"/>
    </row>
    <row r="251" customFormat="false" ht="12.75" hidden="false" customHeight="false" outlineLevel="0" collapsed="false">
      <c r="F251" s="154"/>
      <c r="G251" s="154"/>
      <c r="H251" s="154"/>
      <c r="I251" s="154"/>
      <c r="J251" s="154"/>
      <c r="K251" s="154"/>
      <c r="L251" s="154"/>
      <c r="M251" s="154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  <c r="AA251" s="154"/>
      <c r="AB251" s="154"/>
      <c r="AC251" s="154"/>
      <c r="AD251" s="154"/>
      <c r="AE251" s="154"/>
      <c r="AF251" s="154"/>
      <c r="AG251" s="154"/>
      <c r="AH251" s="154"/>
      <c r="AI251" s="154"/>
      <c r="AK251" s="1"/>
      <c r="AL251" s="1"/>
    </row>
    <row r="252" customFormat="false" ht="12.75" hidden="false" customHeight="false" outlineLevel="0" collapsed="false">
      <c r="F252" s="154"/>
      <c r="G252" s="154"/>
      <c r="H252" s="154"/>
      <c r="I252" s="154"/>
      <c r="J252" s="154"/>
      <c r="K252" s="154"/>
      <c r="L252" s="154"/>
      <c r="M252" s="154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  <c r="AA252" s="154"/>
      <c r="AB252" s="154"/>
      <c r="AC252" s="154"/>
      <c r="AD252" s="154"/>
      <c r="AE252" s="154"/>
      <c r="AF252" s="154"/>
      <c r="AG252" s="154"/>
      <c r="AH252" s="154"/>
      <c r="AI252" s="154"/>
      <c r="AK252" s="1"/>
      <c r="AL252" s="1"/>
    </row>
    <row r="253" customFormat="false" ht="12.75" hidden="false" customHeight="false" outlineLevel="0" collapsed="false">
      <c r="F253" s="154"/>
      <c r="G253" s="154"/>
      <c r="H253" s="154"/>
      <c r="I253" s="154"/>
      <c r="J253" s="154"/>
      <c r="K253" s="154"/>
      <c r="L253" s="154"/>
      <c r="M253" s="154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  <c r="AA253" s="154"/>
      <c r="AB253" s="154"/>
      <c r="AC253" s="154"/>
      <c r="AD253" s="154"/>
      <c r="AE253" s="154"/>
      <c r="AF253" s="154"/>
      <c r="AG253" s="154"/>
      <c r="AH253" s="154"/>
      <c r="AI253" s="154"/>
      <c r="AK253" s="1"/>
      <c r="AL253" s="1"/>
    </row>
    <row r="254" customFormat="false" ht="12.75" hidden="false" customHeight="false" outlineLevel="0" collapsed="false">
      <c r="F254" s="154"/>
      <c r="G254" s="154"/>
      <c r="H254" s="154"/>
      <c r="I254" s="154"/>
      <c r="J254" s="154"/>
      <c r="K254" s="154"/>
      <c r="L254" s="154"/>
      <c r="M254" s="154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  <c r="AA254" s="154"/>
      <c r="AB254" s="154"/>
      <c r="AC254" s="154"/>
      <c r="AD254" s="154"/>
      <c r="AE254" s="154"/>
      <c r="AF254" s="154"/>
      <c r="AG254" s="154"/>
      <c r="AH254" s="154"/>
      <c r="AI254" s="154"/>
      <c r="AK254" s="1"/>
      <c r="AL254" s="1"/>
    </row>
    <row r="255" customFormat="false" ht="12.75" hidden="false" customHeight="false" outlineLevel="0" collapsed="false">
      <c r="F255" s="154"/>
      <c r="G255" s="154"/>
      <c r="H255" s="154"/>
      <c r="I255" s="154"/>
      <c r="J255" s="154"/>
      <c r="K255" s="154"/>
      <c r="L255" s="154"/>
      <c r="M255" s="154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  <c r="AA255" s="154"/>
      <c r="AB255" s="154"/>
      <c r="AC255" s="154"/>
      <c r="AD255" s="154"/>
      <c r="AE255" s="154"/>
      <c r="AF255" s="154"/>
      <c r="AG255" s="154"/>
      <c r="AH255" s="154"/>
      <c r="AI255" s="154"/>
      <c r="AK255" s="1"/>
      <c r="AL255" s="1"/>
    </row>
    <row r="256" customFormat="false" ht="12.75" hidden="false" customHeight="false" outlineLevel="0" collapsed="false">
      <c r="F256" s="154"/>
      <c r="G256" s="154"/>
      <c r="H256" s="154"/>
      <c r="I256" s="154"/>
      <c r="J256" s="154"/>
      <c r="K256" s="154"/>
      <c r="L256" s="154"/>
      <c r="M256" s="154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  <c r="AA256" s="154"/>
      <c r="AB256" s="154"/>
      <c r="AC256" s="154"/>
      <c r="AD256" s="154"/>
      <c r="AE256" s="154"/>
      <c r="AF256" s="154"/>
      <c r="AG256" s="154"/>
      <c r="AH256" s="154"/>
      <c r="AI256" s="154"/>
      <c r="AK256" s="1"/>
      <c r="AL256" s="1"/>
    </row>
    <row r="257" customFormat="false" ht="12.75" hidden="false" customHeight="false" outlineLevel="0" collapsed="false">
      <c r="F257" s="154"/>
      <c r="G257" s="154"/>
      <c r="H257" s="154"/>
      <c r="I257" s="154"/>
      <c r="J257" s="154"/>
      <c r="K257" s="154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  <c r="AA257" s="154"/>
      <c r="AB257" s="154"/>
      <c r="AC257" s="154"/>
      <c r="AD257" s="154"/>
      <c r="AE257" s="154"/>
      <c r="AF257" s="154"/>
      <c r="AG257" s="154"/>
      <c r="AH257" s="154"/>
      <c r="AI257" s="154"/>
      <c r="AK257" s="1"/>
      <c r="AL257" s="1"/>
    </row>
    <row r="258" customFormat="false" ht="12.75" hidden="false" customHeight="false" outlineLevel="0" collapsed="false">
      <c r="F258" s="154"/>
      <c r="G258" s="154"/>
      <c r="H258" s="154"/>
      <c r="I258" s="154"/>
      <c r="J258" s="154"/>
      <c r="K258" s="154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  <c r="AA258" s="154"/>
      <c r="AB258" s="154"/>
      <c r="AC258" s="154"/>
      <c r="AD258" s="154"/>
      <c r="AE258" s="154"/>
      <c r="AF258" s="154"/>
      <c r="AG258" s="154"/>
      <c r="AH258" s="154"/>
      <c r="AI258" s="154"/>
      <c r="AK258" s="1"/>
      <c r="AL258" s="1"/>
    </row>
    <row r="259" customFormat="false" ht="12.75" hidden="false" customHeight="false" outlineLevel="0" collapsed="false">
      <c r="F259" s="154"/>
      <c r="G259" s="154"/>
      <c r="H259" s="154"/>
      <c r="I259" s="154"/>
      <c r="J259" s="154"/>
      <c r="K259" s="154"/>
      <c r="L259" s="154"/>
      <c r="M259" s="154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  <c r="AA259" s="154"/>
      <c r="AB259" s="154"/>
      <c r="AC259" s="154"/>
      <c r="AD259" s="154"/>
      <c r="AE259" s="154"/>
      <c r="AF259" s="154"/>
      <c r="AG259" s="154"/>
      <c r="AH259" s="154"/>
      <c r="AI259" s="154"/>
      <c r="AK259" s="1"/>
      <c r="AL259" s="1"/>
    </row>
    <row r="260" customFormat="false" ht="12.75" hidden="false" customHeight="false" outlineLevel="0" collapsed="false">
      <c r="F260" s="154"/>
      <c r="G260" s="154"/>
      <c r="H260" s="154"/>
      <c r="I260" s="154"/>
      <c r="J260" s="154"/>
      <c r="K260" s="154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  <c r="AA260" s="154"/>
      <c r="AB260" s="154"/>
      <c r="AC260" s="154"/>
      <c r="AD260" s="154"/>
      <c r="AE260" s="154"/>
      <c r="AF260" s="154"/>
      <c r="AG260" s="154"/>
      <c r="AH260" s="154"/>
      <c r="AI260" s="154"/>
      <c r="AK260" s="1"/>
      <c r="AL260" s="1"/>
    </row>
    <row r="261" customFormat="false" ht="12.75" hidden="false" customHeight="false" outlineLevel="0" collapsed="false">
      <c r="F261" s="154"/>
      <c r="G261" s="154"/>
      <c r="H261" s="154"/>
      <c r="I261" s="154"/>
      <c r="J261" s="154"/>
      <c r="K261" s="154"/>
      <c r="L261" s="154"/>
      <c r="M261" s="154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  <c r="AA261" s="154"/>
      <c r="AB261" s="154"/>
      <c r="AC261" s="154"/>
      <c r="AD261" s="154"/>
      <c r="AE261" s="154"/>
      <c r="AF261" s="154"/>
      <c r="AG261" s="154"/>
      <c r="AH261" s="154"/>
      <c r="AI261" s="154"/>
      <c r="AK261" s="1"/>
      <c r="AL261" s="1"/>
    </row>
    <row r="262" customFormat="false" ht="12.75" hidden="false" customHeight="false" outlineLevel="0" collapsed="false">
      <c r="F262" s="154"/>
      <c r="G262" s="154"/>
      <c r="H262" s="154"/>
      <c r="I262" s="154"/>
      <c r="J262" s="154"/>
      <c r="K262" s="154"/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  <c r="AA262" s="154"/>
      <c r="AB262" s="154"/>
      <c r="AC262" s="154"/>
      <c r="AD262" s="154"/>
      <c r="AE262" s="154"/>
      <c r="AF262" s="154"/>
      <c r="AG262" s="154"/>
      <c r="AH262" s="154"/>
      <c r="AI262" s="154"/>
      <c r="AK262" s="1"/>
      <c r="AL262" s="1"/>
    </row>
    <row r="263" customFormat="false" ht="12.75" hidden="false" customHeight="false" outlineLevel="0" collapsed="false">
      <c r="F263" s="154"/>
      <c r="G263" s="154"/>
      <c r="H263" s="154"/>
      <c r="I263" s="154"/>
      <c r="J263" s="154"/>
      <c r="K263" s="154"/>
      <c r="L263" s="154"/>
      <c r="M263" s="154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  <c r="AA263" s="154"/>
      <c r="AB263" s="154"/>
      <c r="AC263" s="154"/>
      <c r="AD263" s="154"/>
      <c r="AE263" s="154"/>
      <c r="AF263" s="154"/>
      <c r="AG263" s="154"/>
      <c r="AH263" s="154"/>
      <c r="AI263" s="154"/>
      <c r="AK263" s="1"/>
      <c r="AL263" s="1"/>
    </row>
    <row r="264" customFormat="false" ht="12.75" hidden="false" customHeight="false" outlineLevel="0" collapsed="false">
      <c r="F264" s="154"/>
      <c r="G264" s="154"/>
      <c r="H264" s="154"/>
      <c r="I264" s="154"/>
      <c r="J264" s="154"/>
      <c r="K264" s="154"/>
      <c r="L264" s="154"/>
      <c r="M264" s="154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  <c r="AA264" s="154"/>
      <c r="AB264" s="154"/>
      <c r="AC264" s="154"/>
      <c r="AD264" s="154"/>
      <c r="AE264" s="154"/>
      <c r="AF264" s="154"/>
      <c r="AG264" s="154"/>
      <c r="AH264" s="154"/>
      <c r="AI264" s="154"/>
      <c r="AK264" s="1"/>
      <c r="AL264" s="1"/>
    </row>
    <row r="265" customFormat="false" ht="12.75" hidden="false" customHeight="false" outlineLevel="0" collapsed="false">
      <c r="F265" s="154"/>
      <c r="G265" s="154"/>
      <c r="H265" s="154"/>
      <c r="I265" s="154"/>
      <c r="J265" s="154"/>
      <c r="K265" s="154"/>
      <c r="L265" s="154"/>
      <c r="M265" s="154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  <c r="AA265" s="154"/>
      <c r="AB265" s="154"/>
      <c r="AC265" s="154"/>
      <c r="AD265" s="154"/>
      <c r="AE265" s="154"/>
      <c r="AF265" s="154"/>
      <c r="AG265" s="154"/>
      <c r="AH265" s="154"/>
      <c r="AI265" s="154"/>
      <c r="AK265" s="1"/>
      <c r="AL265" s="1"/>
    </row>
    <row r="266" customFormat="false" ht="12.75" hidden="false" customHeight="false" outlineLevel="0" collapsed="false">
      <c r="F266" s="154"/>
      <c r="G266" s="154"/>
      <c r="H266" s="154"/>
      <c r="I266" s="154"/>
      <c r="J266" s="154"/>
      <c r="K266" s="154"/>
      <c r="L266" s="154"/>
      <c r="M266" s="154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  <c r="AA266" s="154"/>
      <c r="AB266" s="154"/>
      <c r="AC266" s="154"/>
      <c r="AD266" s="154"/>
      <c r="AE266" s="154"/>
      <c r="AF266" s="154"/>
      <c r="AG266" s="154"/>
      <c r="AH266" s="154"/>
      <c r="AI266" s="154"/>
      <c r="AK266" s="1"/>
      <c r="AL266" s="1"/>
    </row>
    <row r="267" customFormat="false" ht="12.75" hidden="false" customHeight="false" outlineLevel="0" collapsed="false">
      <c r="F267" s="154"/>
      <c r="G267" s="154"/>
      <c r="H267" s="154"/>
      <c r="I267" s="154"/>
      <c r="J267" s="154"/>
      <c r="K267" s="154"/>
      <c r="L267" s="154"/>
      <c r="M267" s="154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  <c r="AA267" s="154"/>
      <c r="AB267" s="154"/>
      <c r="AC267" s="154"/>
      <c r="AD267" s="154"/>
      <c r="AE267" s="154"/>
      <c r="AF267" s="154"/>
      <c r="AG267" s="154"/>
      <c r="AH267" s="154"/>
      <c r="AI267" s="154"/>
      <c r="AK267" s="1"/>
      <c r="AL267" s="1"/>
    </row>
    <row r="268" customFormat="false" ht="12.75" hidden="false" customHeight="false" outlineLevel="0" collapsed="false">
      <c r="F268" s="154"/>
      <c r="G268" s="154"/>
      <c r="H268" s="154"/>
      <c r="I268" s="154"/>
      <c r="J268" s="154"/>
      <c r="K268" s="154"/>
      <c r="L268" s="154"/>
      <c r="M268" s="154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  <c r="AA268" s="154"/>
      <c r="AB268" s="154"/>
      <c r="AC268" s="154"/>
      <c r="AD268" s="154"/>
      <c r="AE268" s="154"/>
      <c r="AF268" s="154"/>
      <c r="AG268" s="154"/>
      <c r="AH268" s="154"/>
      <c r="AI268" s="154"/>
      <c r="AK268" s="1"/>
      <c r="AL268" s="1"/>
    </row>
    <row r="269" customFormat="false" ht="12.75" hidden="false" customHeight="false" outlineLevel="0" collapsed="false">
      <c r="F269" s="154"/>
      <c r="G269" s="154"/>
      <c r="H269" s="154"/>
      <c r="I269" s="154"/>
      <c r="J269" s="154"/>
      <c r="K269" s="154"/>
      <c r="L269" s="154"/>
      <c r="M269" s="154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  <c r="AA269" s="154"/>
      <c r="AB269" s="154"/>
      <c r="AC269" s="154"/>
      <c r="AD269" s="154"/>
      <c r="AE269" s="154"/>
      <c r="AF269" s="154"/>
      <c r="AG269" s="154"/>
      <c r="AH269" s="154"/>
      <c r="AI269" s="154"/>
      <c r="AK269" s="1"/>
      <c r="AL269" s="1"/>
    </row>
    <row r="270" customFormat="false" ht="12.75" hidden="false" customHeight="false" outlineLevel="0" collapsed="false">
      <c r="F270" s="154"/>
      <c r="G270" s="154"/>
      <c r="H270" s="154"/>
      <c r="I270" s="154"/>
      <c r="J270" s="154"/>
      <c r="K270" s="154"/>
      <c r="L270" s="154"/>
      <c r="M270" s="154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  <c r="AA270" s="154"/>
      <c r="AB270" s="154"/>
      <c r="AC270" s="154"/>
      <c r="AD270" s="154"/>
      <c r="AE270" s="154"/>
      <c r="AF270" s="154"/>
      <c r="AG270" s="154"/>
      <c r="AH270" s="154"/>
      <c r="AI270" s="154"/>
      <c r="AK270" s="1"/>
      <c r="AL270" s="1"/>
    </row>
    <row r="271" customFormat="false" ht="12.75" hidden="false" customHeight="false" outlineLevel="0" collapsed="false">
      <c r="F271" s="154"/>
      <c r="G271" s="154"/>
      <c r="H271" s="154"/>
      <c r="I271" s="154"/>
      <c r="J271" s="154"/>
      <c r="K271" s="154"/>
      <c r="L271" s="154"/>
      <c r="M271" s="154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  <c r="AA271" s="154"/>
      <c r="AB271" s="154"/>
      <c r="AC271" s="154"/>
      <c r="AD271" s="154"/>
      <c r="AE271" s="154"/>
      <c r="AF271" s="154"/>
      <c r="AG271" s="154"/>
      <c r="AH271" s="154"/>
      <c r="AI271" s="154"/>
      <c r="AK271" s="1"/>
      <c r="AL271" s="1"/>
    </row>
    <row r="272" customFormat="false" ht="12.75" hidden="false" customHeight="false" outlineLevel="0" collapsed="false">
      <c r="F272" s="154"/>
      <c r="G272" s="154"/>
      <c r="H272" s="154"/>
      <c r="I272" s="154"/>
      <c r="J272" s="154"/>
      <c r="K272" s="154"/>
      <c r="L272" s="154"/>
      <c r="M272" s="154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  <c r="AA272" s="154"/>
      <c r="AB272" s="154"/>
      <c r="AC272" s="154"/>
      <c r="AD272" s="154"/>
      <c r="AE272" s="154"/>
      <c r="AF272" s="154"/>
      <c r="AG272" s="154"/>
      <c r="AH272" s="154"/>
      <c r="AI272" s="154"/>
      <c r="AK272" s="1"/>
      <c r="AL272" s="1"/>
    </row>
    <row r="273" customFormat="false" ht="12.75" hidden="false" customHeight="false" outlineLevel="0" collapsed="false">
      <c r="F273" s="154"/>
      <c r="G273" s="154"/>
      <c r="H273" s="154"/>
      <c r="I273" s="154"/>
      <c r="J273" s="154"/>
      <c r="K273" s="154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  <c r="AA273" s="154"/>
      <c r="AB273" s="154"/>
      <c r="AC273" s="154"/>
      <c r="AD273" s="154"/>
      <c r="AE273" s="154"/>
      <c r="AF273" s="154"/>
      <c r="AG273" s="154"/>
      <c r="AH273" s="154"/>
      <c r="AI273" s="154"/>
      <c r="AK273" s="1"/>
      <c r="AL273" s="1"/>
    </row>
    <row r="274" customFormat="false" ht="12.75" hidden="false" customHeight="false" outlineLevel="0" collapsed="false">
      <c r="F274" s="154"/>
      <c r="G274" s="154"/>
      <c r="H274" s="154"/>
      <c r="I274" s="154"/>
      <c r="J274" s="154"/>
      <c r="K274" s="154"/>
      <c r="L274" s="154"/>
      <c r="M274" s="154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  <c r="AA274" s="154"/>
      <c r="AB274" s="154"/>
      <c r="AC274" s="154"/>
      <c r="AD274" s="154"/>
      <c r="AE274" s="154"/>
      <c r="AF274" s="154"/>
      <c r="AG274" s="154"/>
      <c r="AH274" s="154"/>
      <c r="AI274" s="154"/>
      <c r="AK274" s="1"/>
      <c r="AL274" s="1"/>
    </row>
    <row r="275" customFormat="false" ht="12.75" hidden="false" customHeight="false" outlineLevel="0" collapsed="false">
      <c r="F275" s="154"/>
      <c r="G275" s="154"/>
      <c r="H275" s="154"/>
      <c r="I275" s="154"/>
      <c r="J275" s="154"/>
      <c r="K275" s="154"/>
      <c r="L275" s="154"/>
      <c r="M275" s="154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  <c r="AA275" s="154"/>
      <c r="AB275" s="154"/>
      <c r="AC275" s="154"/>
      <c r="AD275" s="154"/>
      <c r="AE275" s="154"/>
      <c r="AF275" s="154"/>
      <c r="AG275" s="154"/>
      <c r="AH275" s="154"/>
      <c r="AI275" s="154"/>
      <c r="AK275" s="1"/>
      <c r="AL275" s="1"/>
    </row>
    <row r="276" customFormat="false" ht="12.75" hidden="false" customHeight="false" outlineLevel="0" collapsed="false">
      <c r="F276" s="154"/>
      <c r="G276" s="154"/>
      <c r="H276" s="154"/>
      <c r="I276" s="154"/>
      <c r="J276" s="154"/>
      <c r="K276" s="154"/>
      <c r="L276" s="154"/>
      <c r="M276" s="154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  <c r="AA276" s="154"/>
      <c r="AB276" s="154"/>
      <c r="AC276" s="154"/>
      <c r="AD276" s="154"/>
      <c r="AE276" s="154"/>
      <c r="AF276" s="154"/>
      <c r="AG276" s="154"/>
      <c r="AH276" s="154"/>
      <c r="AI276" s="154"/>
      <c r="AK276" s="1"/>
      <c r="AL276" s="1"/>
    </row>
    <row r="277" customFormat="false" ht="12.75" hidden="false" customHeight="false" outlineLevel="0" collapsed="false">
      <c r="F277" s="154"/>
      <c r="G277" s="154"/>
      <c r="H277" s="154"/>
      <c r="I277" s="154"/>
      <c r="J277" s="154"/>
      <c r="K277" s="154"/>
      <c r="L277" s="154"/>
      <c r="M277" s="154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  <c r="AA277" s="154"/>
      <c r="AB277" s="154"/>
      <c r="AC277" s="154"/>
      <c r="AD277" s="154"/>
      <c r="AE277" s="154"/>
      <c r="AF277" s="154"/>
      <c r="AG277" s="154"/>
      <c r="AH277" s="154"/>
      <c r="AI277" s="154"/>
      <c r="AK277" s="1"/>
      <c r="AL277" s="1"/>
    </row>
    <row r="278" customFormat="false" ht="12.75" hidden="false" customHeight="false" outlineLevel="0" collapsed="false">
      <c r="F278" s="154"/>
      <c r="G278" s="154"/>
      <c r="H278" s="154"/>
      <c r="I278" s="154"/>
      <c r="J278" s="154"/>
      <c r="K278" s="154"/>
      <c r="L278" s="154"/>
      <c r="M278" s="154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  <c r="AA278" s="154"/>
      <c r="AB278" s="154"/>
      <c r="AC278" s="154"/>
      <c r="AD278" s="154"/>
      <c r="AE278" s="154"/>
      <c r="AF278" s="154"/>
      <c r="AG278" s="154"/>
      <c r="AH278" s="154"/>
      <c r="AI278" s="154"/>
      <c r="AK278" s="1"/>
      <c r="AL278" s="1"/>
    </row>
    <row r="279" customFormat="false" ht="12.75" hidden="false" customHeight="false" outlineLevel="0" collapsed="false">
      <c r="F279" s="154"/>
      <c r="G279" s="154"/>
      <c r="H279" s="154"/>
      <c r="I279" s="154"/>
      <c r="J279" s="154"/>
      <c r="K279" s="154"/>
      <c r="L279" s="154"/>
      <c r="M279" s="154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  <c r="AA279" s="154"/>
      <c r="AB279" s="154"/>
      <c r="AC279" s="154"/>
      <c r="AD279" s="154"/>
      <c r="AE279" s="154"/>
      <c r="AF279" s="154"/>
      <c r="AG279" s="154"/>
      <c r="AH279" s="154"/>
      <c r="AI279" s="154"/>
      <c r="AK279" s="1"/>
      <c r="AL279" s="1"/>
    </row>
    <row r="280" customFormat="false" ht="12.75" hidden="false" customHeight="false" outlineLevel="0" collapsed="false">
      <c r="F280" s="154"/>
      <c r="G280" s="154"/>
      <c r="H280" s="154"/>
      <c r="I280" s="154"/>
      <c r="J280" s="154"/>
      <c r="K280" s="154"/>
      <c r="L280" s="154"/>
      <c r="M280" s="154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  <c r="AA280" s="154"/>
      <c r="AB280" s="154"/>
      <c r="AC280" s="154"/>
      <c r="AD280" s="154"/>
      <c r="AE280" s="154"/>
      <c r="AF280" s="154"/>
      <c r="AG280" s="154"/>
      <c r="AH280" s="154"/>
      <c r="AI280" s="154"/>
      <c r="AK280" s="1"/>
      <c r="AL280" s="1"/>
    </row>
    <row r="281" customFormat="false" ht="12.75" hidden="false" customHeight="false" outlineLevel="0" collapsed="false">
      <c r="F281" s="154"/>
      <c r="G281" s="154"/>
      <c r="H281" s="154"/>
      <c r="I281" s="154"/>
      <c r="J281" s="154"/>
      <c r="K281" s="154"/>
      <c r="L281" s="154"/>
      <c r="M281" s="154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  <c r="AA281" s="154"/>
      <c r="AB281" s="154"/>
      <c r="AC281" s="154"/>
      <c r="AD281" s="154"/>
      <c r="AE281" s="154"/>
      <c r="AF281" s="154"/>
      <c r="AG281" s="154"/>
      <c r="AH281" s="154"/>
      <c r="AI281" s="154"/>
      <c r="AK281" s="1"/>
      <c r="AL281" s="1"/>
    </row>
    <row r="282" customFormat="false" ht="12.75" hidden="false" customHeight="false" outlineLevel="0" collapsed="false">
      <c r="F282" s="154"/>
      <c r="G282" s="154"/>
      <c r="H282" s="154"/>
      <c r="I282" s="154"/>
      <c r="J282" s="154"/>
      <c r="K282" s="154"/>
      <c r="L282" s="154"/>
      <c r="M282" s="154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  <c r="AA282" s="154"/>
      <c r="AB282" s="154"/>
      <c r="AC282" s="154"/>
      <c r="AD282" s="154"/>
      <c r="AE282" s="154"/>
      <c r="AF282" s="154"/>
      <c r="AG282" s="154"/>
      <c r="AH282" s="154"/>
      <c r="AI282" s="154"/>
      <c r="AK282" s="1"/>
      <c r="AL282" s="1"/>
    </row>
    <row r="283" customFormat="false" ht="12.75" hidden="false" customHeight="false" outlineLevel="0" collapsed="false">
      <c r="F283" s="154"/>
      <c r="G283" s="154"/>
      <c r="H283" s="154"/>
      <c r="I283" s="154"/>
      <c r="J283" s="154"/>
      <c r="K283" s="154"/>
      <c r="L283" s="154"/>
      <c r="M283" s="154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  <c r="AA283" s="154"/>
      <c r="AB283" s="154"/>
      <c r="AC283" s="154"/>
      <c r="AD283" s="154"/>
      <c r="AE283" s="154"/>
      <c r="AF283" s="154"/>
      <c r="AG283" s="154"/>
      <c r="AH283" s="154"/>
      <c r="AI283" s="154"/>
      <c r="AK283" s="1"/>
      <c r="AL283" s="1"/>
    </row>
    <row r="284" customFormat="false" ht="12.75" hidden="false" customHeight="false" outlineLevel="0" collapsed="false">
      <c r="F284" s="154"/>
      <c r="G284" s="154"/>
      <c r="H284" s="154"/>
      <c r="I284" s="154"/>
      <c r="J284" s="154"/>
      <c r="K284" s="154"/>
      <c r="L284" s="154"/>
      <c r="M284" s="154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  <c r="AA284" s="154"/>
      <c r="AB284" s="154"/>
      <c r="AC284" s="154"/>
      <c r="AD284" s="154"/>
      <c r="AE284" s="154"/>
      <c r="AF284" s="154"/>
      <c r="AG284" s="154"/>
      <c r="AH284" s="154"/>
      <c r="AI284" s="154"/>
      <c r="AK284" s="1"/>
      <c r="AL284" s="1"/>
    </row>
    <row r="285" customFormat="false" ht="12.75" hidden="false" customHeight="false" outlineLevel="0" collapsed="false">
      <c r="F285" s="154"/>
      <c r="G285" s="154"/>
      <c r="H285" s="154"/>
      <c r="I285" s="154"/>
      <c r="J285" s="154"/>
      <c r="K285" s="154"/>
      <c r="L285" s="154"/>
      <c r="M285" s="154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  <c r="AA285" s="154"/>
      <c r="AB285" s="154"/>
      <c r="AC285" s="154"/>
      <c r="AD285" s="154"/>
      <c r="AE285" s="154"/>
      <c r="AF285" s="154"/>
      <c r="AG285" s="154"/>
      <c r="AH285" s="154"/>
      <c r="AI285" s="154"/>
      <c r="AK285" s="1"/>
      <c r="AL285" s="1"/>
    </row>
    <row r="286" customFormat="false" ht="12.75" hidden="false" customHeight="false" outlineLevel="0" collapsed="false">
      <c r="F286" s="154"/>
      <c r="G286" s="154"/>
      <c r="H286" s="154"/>
      <c r="I286" s="154"/>
      <c r="J286" s="154"/>
      <c r="K286" s="154"/>
      <c r="L286" s="154"/>
      <c r="M286" s="154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  <c r="AA286" s="154"/>
      <c r="AB286" s="154"/>
      <c r="AC286" s="154"/>
      <c r="AD286" s="154"/>
      <c r="AE286" s="154"/>
      <c r="AF286" s="154"/>
      <c r="AG286" s="154"/>
      <c r="AH286" s="154"/>
      <c r="AI286" s="154"/>
      <c r="AK286" s="1"/>
      <c r="AL286" s="1"/>
    </row>
    <row r="287" customFormat="false" ht="12.75" hidden="false" customHeight="false" outlineLevel="0" collapsed="false">
      <c r="F287" s="154"/>
      <c r="G287" s="154"/>
      <c r="H287" s="154"/>
      <c r="I287" s="154"/>
      <c r="J287" s="154"/>
      <c r="K287" s="154"/>
      <c r="L287" s="154"/>
      <c r="M287" s="154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  <c r="AA287" s="154"/>
      <c r="AB287" s="154"/>
      <c r="AC287" s="154"/>
      <c r="AD287" s="154"/>
      <c r="AE287" s="154"/>
      <c r="AF287" s="154"/>
      <c r="AG287" s="154"/>
      <c r="AH287" s="154"/>
      <c r="AI287" s="154"/>
      <c r="AK287" s="1"/>
      <c r="AL287" s="1"/>
    </row>
    <row r="288" customFormat="false" ht="12.75" hidden="false" customHeight="false" outlineLevel="0" collapsed="false">
      <c r="F288" s="154"/>
      <c r="G288" s="154"/>
      <c r="H288" s="154"/>
      <c r="I288" s="154"/>
      <c r="J288" s="154"/>
      <c r="K288" s="154"/>
      <c r="L288" s="154"/>
      <c r="M288" s="154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  <c r="AA288" s="154"/>
      <c r="AB288" s="154"/>
      <c r="AC288" s="154"/>
      <c r="AD288" s="154"/>
      <c r="AE288" s="154"/>
      <c r="AF288" s="154"/>
      <c r="AG288" s="154"/>
      <c r="AH288" s="154"/>
      <c r="AI288" s="154"/>
      <c r="AK288" s="1"/>
      <c r="AL288" s="1"/>
    </row>
    <row r="289" customFormat="false" ht="12.75" hidden="false" customHeight="false" outlineLevel="0" collapsed="false">
      <c r="F289" s="154"/>
      <c r="G289" s="154"/>
      <c r="H289" s="154"/>
      <c r="I289" s="154"/>
      <c r="J289" s="154"/>
      <c r="K289" s="154"/>
      <c r="L289" s="154"/>
      <c r="M289" s="154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  <c r="AA289" s="154"/>
      <c r="AB289" s="154"/>
      <c r="AC289" s="154"/>
      <c r="AD289" s="154"/>
      <c r="AE289" s="154"/>
      <c r="AF289" s="154"/>
      <c r="AG289" s="154"/>
      <c r="AH289" s="154"/>
      <c r="AI289" s="154"/>
      <c r="AK289" s="1"/>
      <c r="AL289" s="1"/>
    </row>
    <row r="290" customFormat="false" ht="12.75" hidden="false" customHeight="false" outlineLevel="0" collapsed="false">
      <c r="F290" s="154"/>
      <c r="G290" s="154"/>
      <c r="H290" s="154"/>
      <c r="I290" s="154"/>
      <c r="J290" s="154"/>
      <c r="K290" s="154"/>
      <c r="L290" s="154"/>
      <c r="M290" s="154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  <c r="AA290" s="154"/>
      <c r="AB290" s="154"/>
      <c r="AC290" s="154"/>
      <c r="AD290" s="154"/>
      <c r="AE290" s="154"/>
      <c r="AF290" s="154"/>
      <c r="AG290" s="154"/>
      <c r="AH290" s="154"/>
      <c r="AI290" s="154"/>
      <c r="AK290" s="1"/>
      <c r="AL290" s="1"/>
    </row>
    <row r="291" customFormat="false" ht="12.75" hidden="false" customHeight="false" outlineLevel="0" collapsed="false">
      <c r="F291" s="154"/>
      <c r="G291" s="154"/>
      <c r="H291" s="154"/>
      <c r="I291" s="154"/>
      <c r="J291" s="154"/>
      <c r="K291" s="154"/>
      <c r="L291" s="154"/>
      <c r="M291" s="154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  <c r="AA291" s="154"/>
      <c r="AB291" s="154"/>
      <c r="AC291" s="154"/>
      <c r="AD291" s="154"/>
      <c r="AE291" s="154"/>
      <c r="AF291" s="154"/>
      <c r="AG291" s="154"/>
      <c r="AH291" s="154"/>
      <c r="AI291" s="154"/>
      <c r="AK291" s="1"/>
      <c r="AL291" s="1"/>
    </row>
    <row r="292" customFormat="false" ht="12.75" hidden="false" customHeight="false" outlineLevel="0" collapsed="false">
      <c r="F292" s="154"/>
      <c r="G292" s="154"/>
      <c r="H292" s="154"/>
      <c r="I292" s="154"/>
      <c r="J292" s="154"/>
      <c r="K292" s="154"/>
      <c r="L292" s="154"/>
      <c r="M292" s="154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  <c r="AA292" s="154"/>
      <c r="AB292" s="154"/>
      <c r="AC292" s="154"/>
      <c r="AD292" s="154"/>
      <c r="AE292" s="154"/>
      <c r="AF292" s="154"/>
      <c r="AG292" s="154"/>
      <c r="AH292" s="154"/>
      <c r="AI292" s="154"/>
      <c r="AK292" s="1"/>
      <c r="AL292" s="1"/>
    </row>
    <row r="293" customFormat="false" ht="12.75" hidden="false" customHeight="false" outlineLevel="0" collapsed="false">
      <c r="F293" s="154"/>
      <c r="G293" s="154"/>
      <c r="H293" s="154"/>
      <c r="I293" s="154"/>
      <c r="J293" s="154"/>
      <c r="K293" s="154"/>
      <c r="L293" s="154"/>
      <c r="M293" s="154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  <c r="AA293" s="154"/>
      <c r="AB293" s="154"/>
      <c r="AC293" s="154"/>
      <c r="AD293" s="154"/>
      <c r="AE293" s="154"/>
      <c r="AF293" s="154"/>
      <c r="AG293" s="154"/>
      <c r="AH293" s="154"/>
      <c r="AI293" s="154"/>
      <c r="AK293" s="1"/>
      <c r="AL293" s="1"/>
    </row>
    <row r="294" customFormat="false" ht="12.75" hidden="false" customHeight="false" outlineLevel="0" collapsed="false">
      <c r="F294" s="154"/>
      <c r="G294" s="154"/>
      <c r="H294" s="154"/>
      <c r="I294" s="154"/>
      <c r="J294" s="154"/>
      <c r="K294" s="154"/>
      <c r="L294" s="154"/>
      <c r="M294" s="154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  <c r="AA294" s="154"/>
      <c r="AB294" s="154"/>
      <c r="AC294" s="154"/>
      <c r="AD294" s="154"/>
      <c r="AE294" s="154"/>
      <c r="AF294" s="154"/>
      <c r="AG294" s="154"/>
      <c r="AH294" s="154"/>
      <c r="AI294" s="154"/>
      <c r="AK294" s="1"/>
      <c r="AL294" s="1"/>
    </row>
    <row r="295" customFormat="false" ht="12.75" hidden="false" customHeight="false" outlineLevel="0" collapsed="false">
      <c r="F295" s="154"/>
      <c r="G295" s="154"/>
      <c r="H295" s="154"/>
      <c r="I295" s="154"/>
      <c r="J295" s="154"/>
      <c r="K295" s="154"/>
      <c r="L295" s="154"/>
      <c r="M295" s="154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  <c r="AA295" s="154"/>
      <c r="AB295" s="154"/>
      <c r="AC295" s="154"/>
      <c r="AD295" s="154"/>
      <c r="AE295" s="154"/>
      <c r="AF295" s="154"/>
      <c r="AG295" s="154"/>
      <c r="AH295" s="154"/>
      <c r="AI295" s="154"/>
      <c r="AK295" s="1"/>
      <c r="AL295" s="1"/>
    </row>
    <row r="296" customFormat="false" ht="12.75" hidden="false" customHeight="false" outlineLevel="0" collapsed="false">
      <c r="F296" s="154"/>
      <c r="G296" s="154"/>
      <c r="H296" s="154"/>
      <c r="I296" s="154"/>
      <c r="J296" s="154"/>
      <c r="K296" s="154"/>
      <c r="L296" s="154"/>
      <c r="M296" s="154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  <c r="AA296" s="154"/>
      <c r="AB296" s="154"/>
      <c r="AC296" s="154"/>
      <c r="AD296" s="154"/>
      <c r="AE296" s="154"/>
      <c r="AF296" s="154"/>
      <c r="AG296" s="154"/>
      <c r="AH296" s="154"/>
      <c r="AI296" s="154"/>
      <c r="AK296" s="1"/>
      <c r="AL296" s="1"/>
    </row>
    <row r="297" customFormat="false" ht="12.75" hidden="false" customHeight="false" outlineLevel="0" collapsed="false">
      <c r="F297" s="154"/>
      <c r="G297" s="154"/>
      <c r="H297" s="154"/>
      <c r="I297" s="154"/>
      <c r="J297" s="154"/>
      <c r="K297" s="154"/>
      <c r="L297" s="154"/>
      <c r="M297" s="154"/>
      <c r="N297" s="154"/>
      <c r="O297" s="154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  <c r="AA297" s="154"/>
      <c r="AB297" s="154"/>
      <c r="AC297" s="154"/>
      <c r="AD297" s="154"/>
      <c r="AE297" s="154"/>
      <c r="AF297" s="154"/>
      <c r="AG297" s="154"/>
      <c r="AH297" s="154"/>
      <c r="AI297" s="154"/>
      <c r="AK297" s="1"/>
      <c r="AL297" s="1"/>
    </row>
    <row r="298" customFormat="false" ht="12.75" hidden="false" customHeight="false" outlineLevel="0" collapsed="false">
      <c r="F298" s="154"/>
      <c r="G298" s="154"/>
      <c r="H298" s="154"/>
      <c r="I298" s="154"/>
      <c r="J298" s="154"/>
      <c r="K298" s="154"/>
      <c r="L298" s="154"/>
      <c r="M298" s="154"/>
      <c r="N298" s="154"/>
      <c r="O298" s="154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  <c r="AA298" s="154"/>
      <c r="AB298" s="154"/>
      <c r="AC298" s="154"/>
      <c r="AD298" s="154"/>
      <c r="AE298" s="154"/>
      <c r="AF298" s="154"/>
      <c r="AG298" s="154"/>
      <c r="AH298" s="154"/>
      <c r="AI298" s="154"/>
      <c r="AK298" s="1"/>
      <c r="AL298" s="1"/>
    </row>
    <row r="299" customFormat="false" ht="12.75" hidden="false" customHeight="false" outlineLevel="0" collapsed="false">
      <c r="F299" s="154"/>
      <c r="G299" s="154"/>
      <c r="H299" s="154"/>
      <c r="I299" s="154"/>
      <c r="J299" s="154"/>
      <c r="K299" s="154"/>
      <c r="L299" s="154"/>
      <c r="M299" s="154"/>
      <c r="N299" s="154"/>
      <c r="O299" s="154"/>
      <c r="P299" s="154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  <c r="AA299" s="154"/>
      <c r="AB299" s="154"/>
      <c r="AC299" s="154"/>
      <c r="AD299" s="154"/>
      <c r="AE299" s="154"/>
      <c r="AF299" s="154"/>
      <c r="AG299" s="154"/>
      <c r="AH299" s="154"/>
      <c r="AI299" s="154"/>
      <c r="AK299" s="1"/>
      <c r="AL299" s="1"/>
    </row>
    <row r="300" customFormat="false" ht="12.75" hidden="false" customHeight="false" outlineLevel="0" collapsed="false">
      <c r="F300" s="154"/>
      <c r="G300" s="154"/>
      <c r="H300" s="154"/>
      <c r="I300" s="154"/>
      <c r="J300" s="154"/>
      <c r="K300" s="154"/>
      <c r="L300" s="154"/>
      <c r="M300" s="154"/>
      <c r="N300" s="154"/>
      <c r="O300" s="154"/>
      <c r="P300" s="154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  <c r="AA300" s="154"/>
      <c r="AB300" s="154"/>
      <c r="AC300" s="154"/>
      <c r="AD300" s="154"/>
      <c r="AE300" s="154"/>
      <c r="AF300" s="154"/>
      <c r="AG300" s="154"/>
      <c r="AH300" s="154"/>
      <c r="AI300" s="154"/>
      <c r="AK300" s="1"/>
      <c r="AL300" s="1"/>
    </row>
    <row r="301" customFormat="false" ht="12.75" hidden="false" customHeight="false" outlineLevel="0" collapsed="false">
      <c r="F301" s="154"/>
      <c r="G301" s="154"/>
      <c r="H301" s="154"/>
      <c r="I301" s="154"/>
      <c r="J301" s="154"/>
      <c r="K301" s="154"/>
      <c r="L301" s="154"/>
      <c r="M301" s="154"/>
      <c r="N301" s="154"/>
      <c r="O301" s="154"/>
      <c r="P301" s="154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  <c r="AA301" s="154"/>
      <c r="AB301" s="154"/>
      <c r="AC301" s="154"/>
      <c r="AD301" s="154"/>
      <c r="AE301" s="154"/>
      <c r="AF301" s="154"/>
      <c r="AG301" s="154"/>
      <c r="AH301" s="154"/>
      <c r="AI301" s="154"/>
      <c r="AK301" s="1"/>
      <c r="AL301" s="1"/>
    </row>
    <row r="302" customFormat="false" ht="12.75" hidden="false" customHeight="false" outlineLevel="0" collapsed="false">
      <c r="F302" s="154"/>
      <c r="G302" s="154"/>
      <c r="H302" s="154"/>
      <c r="I302" s="154"/>
      <c r="J302" s="154"/>
      <c r="K302" s="154"/>
      <c r="L302" s="154"/>
      <c r="M302" s="154"/>
      <c r="N302" s="154"/>
      <c r="O302" s="154"/>
      <c r="P302" s="154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  <c r="AA302" s="154"/>
      <c r="AB302" s="154"/>
      <c r="AC302" s="154"/>
      <c r="AD302" s="154"/>
      <c r="AE302" s="154"/>
      <c r="AF302" s="154"/>
      <c r="AG302" s="154"/>
      <c r="AH302" s="154"/>
      <c r="AI302" s="154"/>
      <c r="AK302" s="1"/>
      <c r="AL302" s="1"/>
    </row>
    <row r="303" customFormat="false" ht="12.75" hidden="false" customHeight="false" outlineLevel="0" collapsed="false">
      <c r="F303" s="154"/>
      <c r="G303" s="154"/>
      <c r="H303" s="154"/>
      <c r="I303" s="154"/>
      <c r="J303" s="154"/>
      <c r="K303" s="154"/>
      <c r="L303" s="154"/>
      <c r="M303" s="154"/>
      <c r="N303" s="154"/>
      <c r="O303" s="154"/>
      <c r="P303" s="154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  <c r="AA303" s="154"/>
      <c r="AB303" s="154"/>
      <c r="AC303" s="154"/>
      <c r="AD303" s="154"/>
      <c r="AE303" s="154"/>
      <c r="AF303" s="154"/>
      <c r="AG303" s="154"/>
      <c r="AH303" s="154"/>
      <c r="AI303" s="154"/>
      <c r="AK303" s="1"/>
      <c r="AL303" s="1"/>
    </row>
    <row r="304" customFormat="false" ht="12.75" hidden="false" customHeight="false" outlineLevel="0" collapsed="false">
      <c r="F304" s="154"/>
      <c r="G304" s="154"/>
      <c r="H304" s="154"/>
      <c r="I304" s="154"/>
      <c r="J304" s="154"/>
      <c r="K304" s="154"/>
      <c r="L304" s="154"/>
      <c r="M304" s="154"/>
      <c r="N304" s="154"/>
      <c r="O304" s="154"/>
      <c r="P304" s="154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  <c r="AA304" s="154"/>
      <c r="AB304" s="154"/>
      <c r="AC304" s="154"/>
      <c r="AD304" s="154"/>
      <c r="AE304" s="154"/>
      <c r="AF304" s="154"/>
      <c r="AG304" s="154"/>
      <c r="AH304" s="154"/>
      <c r="AI304" s="154"/>
      <c r="AK304" s="1"/>
      <c r="AL304" s="1"/>
    </row>
    <row r="305" customFormat="false" ht="12.75" hidden="false" customHeight="false" outlineLevel="0" collapsed="false">
      <c r="F305" s="154"/>
      <c r="G305" s="154"/>
      <c r="H305" s="154"/>
      <c r="I305" s="154"/>
      <c r="J305" s="154"/>
      <c r="K305" s="154"/>
      <c r="L305" s="154"/>
      <c r="M305" s="154"/>
      <c r="N305" s="154"/>
      <c r="O305" s="154"/>
      <c r="P305" s="154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  <c r="AA305" s="154"/>
      <c r="AB305" s="154"/>
      <c r="AC305" s="154"/>
      <c r="AD305" s="154"/>
      <c r="AE305" s="154"/>
      <c r="AF305" s="154"/>
      <c r="AG305" s="154"/>
      <c r="AH305" s="154"/>
      <c r="AI305" s="154"/>
      <c r="AK305" s="1"/>
      <c r="AL305" s="1"/>
    </row>
    <row r="306" customFormat="false" ht="12.75" hidden="false" customHeight="false" outlineLevel="0" collapsed="false">
      <c r="F306" s="154"/>
      <c r="G306" s="154"/>
      <c r="H306" s="154"/>
      <c r="I306" s="154"/>
      <c r="J306" s="154"/>
      <c r="K306" s="154"/>
      <c r="L306" s="154"/>
      <c r="M306" s="154"/>
      <c r="N306" s="154"/>
      <c r="O306" s="154"/>
      <c r="P306" s="154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  <c r="AA306" s="154"/>
      <c r="AB306" s="154"/>
      <c r="AC306" s="154"/>
      <c r="AD306" s="154"/>
      <c r="AE306" s="154"/>
      <c r="AF306" s="154"/>
      <c r="AG306" s="154"/>
      <c r="AH306" s="154"/>
      <c r="AI306" s="154"/>
      <c r="AK306" s="1"/>
      <c r="AL306" s="1"/>
    </row>
    <row r="307" customFormat="false" ht="12.75" hidden="false" customHeight="false" outlineLevel="0" collapsed="false">
      <c r="F307" s="154"/>
      <c r="G307" s="154"/>
      <c r="H307" s="154"/>
      <c r="I307" s="154"/>
      <c r="J307" s="154"/>
      <c r="K307" s="154"/>
      <c r="L307" s="154"/>
      <c r="M307" s="154"/>
      <c r="N307" s="154"/>
      <c r="O307" s="154"/>
      <c r="P307" s="154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  <c r="AA307" s="154"/>
      <c r="AB307" s="154"/>
      <c r="AC307" s="154"/>
      <c r="AD307" s="154"/>
      <c r="AE307" s="154"/>
      <c r="AF307" s="154"/>
      <c r="AG307" s="154"/>
      <c r="AH307" s="154"/>
      <c r="AI307" s="154"/>
      <c r="AK307" s="1"/>
      <c r="AL307" s="1"/>
    </row>
    <row r="308" customFormat="false" ht="12.75" hidden="false" customHeight="false" outlineLevel="0" collapsed="false">
      <c r="F308" s="154"/>
      <c r="G308" s="154"/>
      <c r="H308" s="154"/>
      <c r="I308" s="154"/>
      <c r="J308" s="154"/>
      <c r="K308" s="154"/>
      <c r="L308" s="154"/>
      <c r="M308" s="154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  <c r="AA308" s="154"/>
      <c r="AB308" s="154"/>
      <c r="AC308" s="154"/>
      <c r="AD308" s="154"/>
      <c r="AE308" s="154"/>
      <c r="AF308" s="154"/>
      <c r="AG308" s="154"/>
      <c r="AH308" s="154"/>
      <c r="AI308" s="154"/>
      <c r="AK308" s="1"/>
      <c r="AL308" s="1"/>
    </row>
    <row r="309" customFormat="false" ht="12.75" hidden="false" customHeight="false" outlineLevel="0" collapsed="false">
      <c r="F309" s="154"/>
      <c r="G309" s="154"/>
      <c r="H309" s="154"/>
      <c r="I309" s="154"/>
      <c r="J309" s="154"/>
      <c r="K309" s="154"/>
      <c r="L309" s="154"/>
      <c r="M309" s="154"/>
      <c r="N309" s="154"/>
      <c r="O309" s="154"/>
      <c r="P309" s="154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  <c r="AA309" s="154"/>
      <c r="AB309" s="154"/>
      <c r="AC309" s="154"/>
      <c r="AD309" s="154"/>
      <c r="AE309" s="154"/>
      <c r="AF309" s="154"/>
      <c r="AG309" s="154"/>
      <c r="AH309" s="154"/>
      <c r="AI309" s="154"/>
      <c r="AK309" s="1"/>
      <c r="AL309" s="1"/>
    </row>
    <row r="310" customFormat="false" ht="12.75" hidden="false" customHeight="false" outlineLevel="0" collapsed="false">
      <c r="F310" s="154"/>
      <c r="G310" s="154"/>
      <c r="H310" s="154"/>
      <c r="I310" s="154"/>
      <c r="J310" s="154"/>
      <c r="K310" s="154"/>
      <c r="L310" s="154"/>
      <c r="M310" s="154"/>
      <c r="N310" s="154"/>
      <c r="O310" s="154"/>
      <c r="P310" s="154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  <c r="AA310" s="154"/>
      <c r="AB310" s="154"/>
      <c r="AC310" s="154"/>
      <c r="AD310" s="154"/>
      <c r="AE310" s="154"/>
      <c r="AF310" s="154"/>
      <c r="AG310" s="154"/>
      <c r="AH310" s="154"/>
      <c r="AI310" s="154"/>
      <c r="AK310" s="1"/>
      <c r="AL310" s="1"/>
    </row>
    <row r="311" customFormat="false" ht="12.75" hidden="false" customHeight="false" outlineLevel="0" collapsed="false">
      <c r="F311" s="154"/>
      <c r="G311" s="154"/>
      <c r="H311" s="154"/>
      <c r="I311" s="154"/>
      <c r="J311" s="154"/>
      <c r="K311" s="154"/>
      <c r="L311" s="154"/>
      <c r="M311" s="154"/>
      <c r="N311" s="154"/>
      <c r="O311" s="154"/>
      <c r="P311" s="154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  <c r="AA311" s="154"/>
      <c r="AB311" s="154"/>
      <c r="AC311" s="154"/>
      <c r="AD311" s="154"/>
      <c r="AE311" s="154"/>
      <c r="AF311" s="154"/>
      <c r="AG311" s="154"/>
      <c r="AH311" s="154"/>
      <c r="AI311" s="154"/>
      <c r="AK311" s="1"/>
      <c r="AL311" s="1"/>
    </row>
    <row r="312" customFormat="false" ht="12.75" hidden="false" customHeight="false" outlineLevel="0" collapsed="false">
      <c r="F312" s="154"/>
      <c r="G312" s="154"/>
      <c r="H312" s="154"/>
      <c r="I312" s="154"/>
      <c r="J312" s="154"/>
      <c r="K312" s="154"/>
      <c r="L312" s="154"/>
      <c r="M312" s="154"/>
      <c r="N312" s="154"/>
      <c r="O312" s="154"/>
      <c r="P312" s="154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  <c r="AA312" s="154"/>
      <c r="AB312" s="154"/>
      <c r="AC312" s="154"/>
      <c r="AD312" s="154"/>
      <c r="AE312" s="154"/>
      <c r="AF312" s="154"/>
      <c r="AG312" s="154"/>
      <c r="AH312" s="154"/>
      <c r="AI312" s="154"/>
      <c r="AK312" s="1"/>
      <c r="AL312" s="1"/>
    </row>
    <row r="313" customFormat="false" ht="12.75" hidden="false" customHeight="false" outlineLevel="0" collapsed="false">
      <c r="F313" s="154"/>
      <c r="G313" s="154"/>
      <c r="H313" s="154"/>
      <c r="I313" s="154"/>
      <c r="J313" s="154"/>
      <c r="K313" s="154"/>
      <c r="L313" s="154"/>
      <c r="M313" s="154"/>
      <c r="N313" s="154"/>
      <c r="O313" s="154"/>
      <c r="P313" s="154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  <c r="AA313" s="154"/>
      <c r="AB313" s="154"/>
      <c r="AC313" s="154"/>
      <c r="AD313" s="154"/>
      <c r="AE313" s="154"/>
      <c r="AF313" s="154"/>
      <c r="AG313" s="154"/>
      <c r="AH313" s="154"/>
      <c r="AI313" s="154"/>
      <c r="AK313" s="1"/>
      <c r="AL313" s="1"/>
    </row>
    <row r="314" customFormat="false" ht="12.75" hidden="false" customHeight="false" outlineLevel="0" collapsed="false">
      <c r="F314" s="154"/>
      <c r="G314" s="154"/>
      <c r="H314" s="154"/>
      <c r="I314" s="154"/>
      <c r="J314" s="154"/>
      <c r="K314" s="154"/>
      <c r="L314" s="154"/>
      <c r="M314" s="154"/>
      <c r="N314" s="154"/>
      <c r="O314" s="154"/>
      <c r="P314" s="154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  <c r="AA314" s="154"/>
      <c r="AB314" s="154"/>
      <c r="AC314" s="154"/>
      <c r="AD314" s="154"/>
      <c r="AE314" s="154"/>
      <c r="AF314" s="154"/>
      <c r="AG314" s="154"/>
      <c r="AH314" s="154"/>
      <c r="AI314" s="154"/>
      <c r="AK314" s="1"/>
      <c r="AL314" s="1"/>
    </row>
    <row r="315" customFormat="false" ht="12.75" hidden="false" customHeight="false" outlineLevel="0" collapsed="false">
      <c r="F315" s="154"/>
      <c r="G315" s="154"/>
      <c r="H315" s="154"/>
      <c r="I315" s="154"/>
      <c r="J315" s="154"/>
      <c r="K315" s="154"/>
      <c r="L315" s="154"/>
      <c r="M315" s="154"/>
      <c r="N315" s="154"/>
      <c r="O315" s="154"/>
      <c r="P315" s="154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  <c r="AA315" s="154"/>
      <c r="AB315" s="154"/>
      <c r="AC315" s="154"/>
      <c r="AD315" s="154"/>
      <c r="AE315" s="154"/>
      <c r="AF315" s="154"/>
      <c r="AG315" s="154"/>
      <c r="AH315" s="154"/>
      <c r="AI315" s="154"/>
      <c r="AK315" s="1"/>
      <c r="AL315" s="1"/>
    </row>
    <row r="316" customFormat="false" ht="12.75" hidden="false" customHeight="false" outlineLevel="0" collapsed="false">
      <c r="F316" s="154"/>
      <c r="G316" s="154"/>
      <c r="H316" s="154"/>
      <c r="I316" s="154"/>
      <c r="J316" s="154"/>
      <c r="K316" s="154"/>
      <c r="L316" s="154"/>
      <c r="M316" s="154"/>
      <c r="N316" s="154"/>
      <c r="O316" s="154"/>
      <c r="P316" s="154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  <c r="AA316" s="154"/>
      <c r="AB316" s="154"/>
      <c r="AC316" s="154"/>
      <c r="AD316" s="154"/>
      <c r="AE316" s="154"/>
      <c r="AF316" s="154"/>
      <c r="AG316" s="154"/>
      <c r="AH316" s="154"/>
      <c r="AI316" s="154"/>
      <c r="AK316" s="1"/>
      <c r="AL316" s="1"/>
    </row>
    <row r="317" customFormat="false" ht="12.75" hidden="false" customHeight="false" outlineLevel="0" collapsed="false">
      <c r="F317" s="154"/>
      <c r="G317" s="154"/>
      <c r="H317" s="154"/>
      <c r="I317" s="154"/>
      <c r="J317" s="154"/>
      <c r="K317" s="154"/>
      <c r="L317" s="154"/>
      <c r="M317" s="154"/>
      <c r="N317" s="154"/>
      <c r="O317" s="154"/>
      <c r="P317" s="154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  <c r="AA317" s="154"/>
      <c r="AB317" s="154"/>
      <c r="AC317" s="154"/>
      <c r="AD317" s="154"/>
      <c r="AE317" s="154"/>
      <c r="AF317" s="154"/>
      <c r="AG317" s="154"/>
      <c r="AH317" s="154"/>
      <c r="AI317" s="154"/>
      <c r="AK317" s="1"/>
      <c r="AL317" s="1"/>
    </row>
    <row r="318" customFormat="false" ht="12.75" hidden="false" customHeight="false" outlineLevel="0" collapsed="false">
      <c r="F318" s="154"/>
      <c r="G318" s="154"/>
      <c r="H318" s="154"/>
      <c r="I318" s="154"/>
      <c r="J318" s="154"/>
      <c r="K318" s="154"/>
      <c r="L318" s="154"/>
      <c r="M318" s="154"/>
      <c r="N318" s="154"/>
      <c r="O318" s="154"/>
      <c r="P318" s="154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  <c r="AA318" s="154"/>
      <c r="AB318" s="154"/>
      <c r="AC318" s="154"/>
      <c r="AD318" s="154"/>
      <c r="AE318" s="154"/>
      <c r="AF318" s="154"/>
      <c r="AG318" s="154"/>
      <c r="AH318" s="154"/>
      <c r="AI318" s="154"/>
      <c r="AK318" s="1"/>
      <c r="AL318" s="1"/>
    </row>
    <row r="319" customFormat="false" ht="12.75" hidden="false" customHeight="false" outlineLevel="0" collapsed="false">
      <c r="F319" s="154"/>
      <c r="G319" s="154"/>
      <c r="H319" s="154"/>
      <c r="I319" s="154"/>
      <c r="J319" s="154"/>
      <c r="K319" s="154"/>
      <c r="L319" s="154"/>
      <c r="M319" s="154"/>
      <c r="N319" s="154"/>
      <c r="O319" s="154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  <c r="AA319" s="154"/>
      <c r="AB319" s="154"/>
      <c r="AC319" s="154"/>
      <c r="AD319" s="154"/>
      <c r="AE319" s="154"/>
      <c r="AF319" s="154"/>
      <c r="AG319" s="154"/>
      <c r="AH319" s="154"/>
      <c r="AI319" s="154"/>
      <c r="AK319" s="1"/>
      <c r="AL319" s="1"/>
    </row>
    <row r="320" customFormat="false" ht="12.75" hidden="false" customHeight="false" outlineLevel="0" collapsed="false">
      <c r="F320" s="154"/>
      <c r="G320" s="154"/>
      <c r="H320" s="154"/>
      <c r="I320" s="154"/>
      <c r="J320" s="154"/>
      <c r="K320" s="154"/>
      <c r="L320" s="154"/>
      <c r="M320" s="154"/>
      <c r="N320" s="154"/>
      <c r="O320" s="154"/>
      <c r="P320" s="154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  <c r="AA320" s="154"/>
      <c r="AB320" s="154"/>
      <c r="AC320" s="154"/>
      <c r="AD320" s="154"/>
      <c r="AE320" s="154"/>
      <c r="AF320" s="154"/>
      <c r="AG320" s="154"/>
      <c r="AH320" s="154"/>
      <c r="AI320" s="154"/>
      <c r="AK320" s="1"/>
      <c r="AL320" s="1"/>
    </row>
    <row r="321" customFormat="false" ht="12.75" hidden="false" customHeight="false" outlineLevel="0" collapsed="false">
      <c r="F321" s="154"/>
      <c r="G321" s="154"/>
      <c r="H321" s="154"/>
      <c r="I321" s="154"/>
      <c r="J321" s="154"/>
      <c r="K321" s="154"/>
      <c r="L321" s="154"/>
      <c r="M321" s="154"/>
      <c r="N321" s="154"/>
      <c r="O321" s="154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  <c r="AA321" s="154"/>
      <c r="AB321" s="154"/>
      <c r="AC321" s="154"/>
      <c r="AD321" s="154"/>
      <c r="AE321" s="154"/>
      <c r="AF321" s="154"/>
      <c r="AG321" s="154"/>
      <c r="AH321" s="154"/>
      <c r="AI321" s="154"/>
      <c r="AK321" s="1"/>
      <c r="AL321" s="1"/>
    </row>
    <row r="322" customFormat="false" ht="12.75" hidden="false" customHeight="false" outlineLevel="0" collapsed="false">
      <c r="F322" s="154"/>
      <c r="G322" s="154"/>
      <c r="H322" s="154"/>
      <c r="I322" s="154"/>
      <c r="J322" s="154"/>
      <c r="K322" s="154"/>
      <c r="L322" s="154"/>
      <c r="M322" s="154"/>
      <c r="N322" s="154"/>
      <c r="O322" s="154"/>
      <c r="P322" s="154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  <c r="AA322" s="154"/>
      <c r="AB322" s="154"/>
      <c r="AC322" s="154"/>
      <c r="AD322" s="154"/>
      <c r="AE322" s="154"/>
      <c r="AF322" s="154"/>
      <c r="AG322" s="154"/>
      <c r="AH322" s="154"/>
      <c r="AI322" s="154"/>
      <c r="AK322" s="1"/>
      <c r="AL322" s="1"/>
    </row>
    <row r="323" customFormat="false" ht="12.75" hidden="false" customHeight="false" outlineLevel="0" collapsed="false">
      <c r="F323" s="154"/>
      <c r="G323" s="154"/>
      <c r="H323" s="154"/>
      <c r="I323" s="154"/>
      <c r="J323" s="154"/>
      <c r="K323" s="154"/>
      <c r="L323" s="154"/>
      <c r="M323" s="154"/>
      <c r="N323" s="154"/>
      <c r="O323" s="154"/>
      <c r="P323" s="154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  <c r="AA323" s="154"/>
      <c r="AB323" s="154"/>
      <c r="AC323" s="154"/>
      <c r="AD323" s="154"/>
      <c r="AE323" s="154"/>
      <c r="AF323" s="154"/>
      <c r="AG323" s="154"/>
      <c r="AH323" s="154"/>
      <c r="AI323" s="154"/>
      <c r="AK323" s="1"/>
      <c r="AL323" s="1"/>
    </row>
    <row r="324" customFormat="false" ht="12.75" hidden="false" customHeight="false" outlineLevel="0" collapsed="false">
      <c r="F324" s="154"/>
      <c r="G324" s="154"/>
      <c r="H324" s="154"/>
      <c r="I324" s="154"/>
      <c r="J324" s="154"/>
      <c r="K324" s="154"/>
      <c r="L324" s="154"/>
      <c r="M324" s="154"/>
      <c r="N324" s="154"/>
      <c r="O324" s="154"/>
      <c r="P324" s="154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  <c r="AA324" s="154"/>
      <c r="AB324" s="154"/>
      <c r="AC324" s="154"/>
      <c r="AD324" s="154"/>
      <c r="AE324" s="154"/>
      <c r="AF324" s="154"/>
      <c r="AG324" s="154"/>
      <c r="AH324" s="154"/>
      <c r="AI324" s="154"/>
      <c r="AK324" s="1"/>
      <c r="AL324" s="1"/>
    </row>
    <row r="325" customFormat="false" ht="12.75" hidden="false" customHeight="false" outlineLevel="0" collapsed="false">
      <c r="F325" s="154"/>
      <c r="G325" s="154"/>
      <c r="H325" s="154"/>
      <c r="I325" s="154"/>
      <c r="J325" s="154"/>
      <c r="K325" s="154"/>
      <c r="L325" s="154"/>
      <c r="M325" s="154"/>
      <c r="N325" s="154"/>
      <c r="O325" s="154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  <c r="AA325" s="154"/>
      <c r="AB325" s="154"/>
      <c r="AC325" s="154"/>
      <c r="AD325" s="154"/>
      <c r="AE325" s="154"/>
      <c r="AF325" s="154"/>
      <c r="AG325" s="154"/>
      <c r="AH325" s="154"/>
      <c r="AI325" s="154"/>
      <c r="AK325" s="1"/>
      <c r="AL325" s="1"/>
    </row>
    <row r="326" customFormat="false" ht="12.75" hidden="false" customHeight="false" outlineLevel="0" collapsed="false">
      <c r="F326" s="154"/>
      <c r="G326" s="154"/>
      <c r="H326" s="154"/>
      <c r="I326" s="154"/>
      <c r="J326" s="154"/>
      <c r="K326" s="154"/>
      <c r="L326" s="154"/>
      <c r="M326" s="154"/>
      <c r="N326" s="154"/>
      <c r="O326" s="154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  <c r="AA326" s="154"/>
      <c r="AB326" s="154"/>
      <c r="AC326" s="154"/>
      <c r="AD326" s="154"/>
      <c r="AE326" s="154"/>
      <c r="AF326" s="154"/>
      <c r="AG326" s="154"/>
      <c r="AH326" s="154"/>
      <c r="AI326" s="154"/>
      <c r="AK326" s="1"/>
      <c r="AL326" s="1"/>
    </row>
    <row r="327" customFormat="false" ht="12.75" hidden="false" customHeight="false" outlineLevel="0" collapsed="false">
      <c r="F327" s="154"/>
      <c r="G327" s="154"/>
      <c r="H327" s="154"/>
      <c r="I327" s="154"/>
      <c r="J327" s="154"/>
      <c r="K327" s="154"/>
      <c r="L327" s="154"/>
      <c r="M327" s="154"/>
      <c r="N327" s="154"/>
      <c r="O327" s="154"/>
      <c r="P327" s="154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  <c r="AA327" s="154"/>
      <c r="AB327" s="154"/>
      <c r="AC327" s="154"/>
      <c r="AD327" s="154"/>
      <c r="AE327" s="154"/>
      <c r="AF327" s="154"/>
      <c r="AG327" s="154"/>
      <c r="AH327" s="154"/>
      <c r="AI327" s="154"/>
      <c r="AK327" s="1"/>
      <c r="AL327" s="1"/>
    </row>
    <row r="328" customFormat="false" ht="12.75" hidden="false" customHeight="false" outlineLevel="0" collapsed="false">
      <c r="F328" s="155"/>
      <c r="G328" s="155"/>
      <c r="H328" s="155"/>
      <c r="I328" s="155"/>
      <c r="J328" s="155"/>
      <c r="K328" s="155"/>
      <c r="L328" s="155"/>
      <c r="M328" s="155"/>
      <c r="N328" s="155"/>
      <c r="O328" s="155"/>
      <c r="P328" s="155"/>
      <c r="Q328" s="155"/>
      <c r="R328" s="155"/>
      <c r="S328" s="155"/>
      <c r="T328" s="155"/>
      <c r="U328" s="155"/>
      <c r="V328" s="155"/>
      <c r="W328" s="155"/>
      <c r="X328" s="155"/>
      <c r="Y328" s="155"/>
      <c r="Z328" s="155"/>
      <c r="AA328" s="155"/>
      <c r="AB328" s="155"/>
      <c r="AC328" s="155"/>
      <c r="AD328" s="155"/>
      <c r="AE328" s="155"/>
      <c r="AF328" s="155"/>
      <c r="AG328" s="155"/>
      <c r="AH328" s="155"/>
      <c r="AI328" s="155"/>
    </row>
    <row r="329" customFormat="false" ht="12.75" hidden="false" customHeight="false" outlineLevel="0" collapsed="false">
      <c r="F329" s="155"/>
      <c r="G329" s="155"/>
      <c r="H329" s="155"/>
      <c r="I329" s="155"/>
      <c r="J329" s="155"/>
      <c r="K329" s="155"/>
      <c r="L329" s="155"/>
      <c r="M329" s="155"/>
      <c r="N329" s="155"/>
      <c r="O329" s="155"/>
      <c r="P329" s="155"/>
      <c r="Q329" s="155"/>
      <c r="R329" s="155"/>
      <c r="S329" s="155"/>
      <c r="T329" s="155"/>
      <c r="U329" s="155"/>
      <c r="V329" s="155"/>
      <c r="W329" s="155"/>
      <c r="X329" s="155"/>
      <c r="Y329" s="155"/>
      <c r="Z329" s="155"/>
      <c r="AA329" s="155"/>
      <c r="AB329" s="155"/>
      <c r="AC329" s="155"/>
      <c r="AD329" s="155"/>
      <c r="AE329" s="155"/>
      <c r="AF329" s="155"/>
      <c r="AG329" s="155"/>
      <c r="AH329" s="155"/>
      <c r="AI329" s="155"/>
    </row>
    <row r="330" customFormat="false" ht="12.75" hidden="false" customHeight="false" outlineLevel="0" collapsed="false">
      <c r="F330" s="155"/>
      <c r="G330" s="155"/>
      <c r="H330" s="155"/>
      <c r="I330" s="155"/>
      <c r="J330" s="155"/>
      <c r="K330" s="155"/>
      <c r="L330" s="155"/>
      <c r="M330" s="155"/>
      <c r="N330" s="155"/>
      <c r="O330" s="155"/>
      <c r="P330" s="155"/>
      <c r="Q330" s="155"/>
      <c r="R330" s="155"/>
      <c r="S330" s="155"/>
      <c r="T330" s="155"/>
      <c r="U330" s="155"/>
      <c r="V330" s="155"/>
      <c r="W330" s="155"/>
      <c r="X330" s="155"/>
      <c r="Y330" s="155"/>
      <c r="Z330" s="155"/>
      <c r="AA330" s="155"/>
      <c r="AB330" s="155"/>
      <c r="AC330" s="155"/>
      <c r="AD330" s="155"/>
      <c r="AE330" s="155"/>
      <c r="AF330" s="155"/>
      <c r="AG330" s="155"/>
      <c r="AH330" s="155"/>
      <c r="AI330" s="155"/>
    </row>
    <row r="331" customFormat="false" ht="12.75" hidden="false" customHeight="false" outlineLevel="0" collapsed="false">
      <c r="F331" s="155"/>
      <c r="G331" s="155"/>
      <c r="H331" s="155"/>
      <c r="I331" s="155"/>
      <c r="J331" s="155"/>
      <c r="K331" s="155"/>
      <c r="L331" s="155"/>
      <c r="M331" s="155"/>
      <c r="N331" s="155"/>
      <c r="O331" s="155"/>
      <c r="P331" s="155"/>
      <c r="Q331" s="155"/>
      <c r="R331" s="155"/>
      <c r="S331" s="155"/>
      <c r="T331" s="155"/>
      <c r="U331" s="155"/>
      <c r="V331" s="155"/>
      <c r="W331" s="155"/>
      <c r="X331" s="155"/>
      <c r="Y331" s="155"/>
      <c r="Z331" s="155"/>
      <c r="AA331" s="155"/>
      <c r="AB331" s="155"/>
      <c r="AC331" s="155"/>
      <c r="AD331" s="155"/>
      <c r="AE331" s="155"/>
      <c r="AF331" s="155"/>
      <c r="AG331" s="155"/>
      <c r="AH331" s="155"/>
      <c r="AI331" s="155"/>
    </row>
    <row r="332" customFormat="false" ht="12.75" hidden="false" customHeight="false" outlineLevel="0" collapsed="false">
      <c r="F332" s="155"/>
      <c r="G332" s="155"/>
      <c r="H332" s="155"/>
      <c r="I332" s="155"/>
      <c r="J332" s="155"/>
      <c r="K332" s="155"/>
      <c r="L332" s="155"/>
      <c r="M332" s="155"/>
      <c r="N332" s="155"/>
      <c r="O332" s="155"/>
      <c r="P332" s="155"/>
      <c r="Q332" s="155"/>
      <c r="R332" s="155"/>
      <c r="S332" s="155"/>
      <c r="T332" s="155"/>
      <c r="U332" s="155"/>
      <c r="V332" s="155"/>
      <c r="W332" s="155"/>
      <c r="X332" s="155"/>
      <c r="Y332" s="155"/>
      <c r="Z332" s="155"/>
      <c r="AA332" s="155"/>
      <c r="AB332" s="155"/>
      <c r="AC332" s="155"/>
      <c r="AD332" s="155"/>
      <c r="AE332" s="155"/>
      <c r="AF332" s="155"/>
      <c r="AG332" s="155"/>
      <c r="AH332" s="155"/>
      <c r="AI332" s="155"/>
    </row>
    <row r="333" customFormat="false" ht="12.75" hidden="false" customHeight="false" outlineLevel="0" collapsed="false">
      <c r="F333" s="155"/>
      <c r="G333" s="155"/>
      <c r="H333" s="155"/>
      <c r="I333" s="155"/>
      <c r="J333" s="155"/>
      <c r="K333" s="155"/>
      <c r="L333" s="155"/>
      <c r="M333" s="155"/>
      <c r="N333" s="155"/>
      <c r="O333" s="155"/>
      <c r="P333" s="155"/>
      <c r="Q333" s="155"/>
      <c r="R333" s="155"/>
      <c r="S333" s="155"/>
      <c r="T333" s="155"/>
      <c r="U333" s="155"/>
      <c r="V333" s="155"/>
      <c r="W333" s="155"/>
      <c r="X333" s="155"/>
      <c r="Y333" s="155"/>
      <c r="Z333" s="155"/>
      <c r="AA333" s="155"/>
      <c r="AB333" s="155"/>
      <c r="AC333" s="155"/>
      <c r="AD333" s="155"/>
      <c r="AE333" s="155"/>
      <c r="AF333" s="155"/>
      <c r="AG333" s="155"/>
      <c r="AH333" s="155"/>
      <c r="AI333" s="155"/>
    </row>
    <row r="334" customFormat="false" ht="12.75" hidden="false" customHeight="false" outlineLevel="0" collapsed="false">
      <c r="F334" s="155"/>
      <c r="G334" s="155"/>
      <c r="H334" s="155"/>
      <c r="I334" s="155"/>
      <c r="J334" s="155"/>
      <c r="K334" s="155"/>
      <c r="L334" s="155"/>
      <c r="M334" s="155"/>
      <c r="N334" s="155"/>
      <c r="O334" s="155"/>
      <c r="P334" s="155"/>
      <c r="Q334" s="155"/>
      <c r="R334" s="155"/>
      <c r="S334" s="155"/>
      <c r="T334" s="155"/>
      <c r="U334" s="155"/>
      <c r="V334" s="155"/>
      <c r="W334" s="155"/>
      <c r="X334" s="155"/>
      <c r="Y334" s="155"/>
      <c r="Z334" s="155"/>
      <c r="AA334" s="155"/>
      <c r="AB334" s="155"/>
      <c r="AC334" s="155"/>
      <c r="AD334" s="155"/>
      <c r="AE334" s="155"/>
      <c r="AF334" s="155"/>
      <c r="AG334" s="155"/>
      <c r="AH334" s="155"/>
      <c r="AI334" s="155"/>
    </row>
    <row r="335" customFormat="false" ht="12.75" hidden="false" customHeight="false" outlineLevel="0" collapsed="false">
      <c r="F335" s="155"/>
      <c r="G335" s="155"/>
      <c r="H335" s="155"/>
      <c r="I335" s="155"/>
      <c r="J335" s="155"/>
      <c r="K335" s="155"/>
      <c r="L335" s="155"/>
      <c r="M335" s="155"/>
      <c r="N335" s="155"/>
      <c r="O335" s="155"/>
      <c r="P335" s="155"/>
      <c r="Q335" s="155"/>
      <c r="R335" s="155"/>
      <c r="S335" s="155"/>
      <c r="T335" s="155"/>
      <c r="U335" s="155"/>
      <c r="V335" s="155"/>
      <c r="W335" s="155"/>
      <c r="X335" s="155"/>
      <c r="Y335" s="155"/>
      <c r="Z335" s="155"/>
      <c r="AA335" s="155"/>
      <c r="AB335" s="155"/>
      <c r="AC335" s="155"/>
      <c r="AD335" s="155"/>
      <c r="AE335" s="155"/>
      <c r="AF335" s="155"/>
      <c r="AG335" s="155"/>
      <c r="AH335" s="155"/>
      <c r="AI335" s="155"/>
    </row>
    <row r="336" customFormat="false" ht="12.75" hidden="false" customHeight="false" outlineLevel="0" collapsed="false">
      <c r="F336" s="155"/>
      <c r="G336" s="155"/>
      <c r="H336" s="155"/>
      <c r="I336" s="155"/>
      <c r="J336" s="155"/>
      <c r="K336" s="155"/>
      <c r="L336" s="155"/>
      <c r="M336" s="155"/>
      <c r="N336" s="155"/>
      <c r="O336" s="155"/>
      <c r="P336" s="155"/>
      <c r="Q336" s="155"/>
      <c r="R336" s="155"/>
      <c r="S336" s="155"/>
      <c r="T336" s="155"/>
      <c r="U336" s="155"/>
      <c r="V336" s="155"/>
      <c r="W336" s="155"/>
      <c r="X336" s="155"/>
      <c r="Y336" s="155"/>
      <c r="Z336" s="155"/>
      <c r="AA336" s="155"/>
      <c r="AB336" s="155"/>
      <c r="AC336" s="155"/>
      <c r="AD336" s="155"/>
      <c r="AE336" s="155"/>
      <c r="AF336" s="155"/>
      <c r="AG336" s="155"/>
      <c r="AH336" s="155"/>
      <c r="AI336" s="155"/>
    </row>
    <row r="337" customFormat="false" ht="12.75" hidden="false" customHeight="false" outlineLevel="0" collapsed="false">
      <c r="F337" s="155"/>
      <c r="G337" s="155"/>
      <c r="H337" s="155"/>
      <c r="I337" s="155"/>
      <c r="J337" s="155"/>
      <c r="K337" s="155"/>
      <c r="L337" s="155"/>
      <c r="M337" s="155"/>
      <c r="N337" s="155"/>
      <c r="O337" s="155"/>
      <c r="P337" s="155"/>
      <c r="Q337" s="155"/>
      <c r="R337" s="155"/>
      <c r="S337" s="155"/>
      <c r="T337" s="155"/>
      <c r="U337" s="155"/>
      <c r="V337" s="155"/>
      <c r="W337" s="155"/>
      <c r="X337" s="155"/>
      <c r="Y337" s="155"/>
      <c r="Z337" s="155"/>
      <c r="AA337" s="155"/>
      <c r="AB337" s="155"/>
      <c r="AC337" s="155"/>
      <c r="AD337" s="155"/>
      <c r="AE337" s="155"/>
      <c r="AF337" s="155"/>
      <c r="AG337" s="155"/>
      <c r="AH337" s="155"/>
      <c r="AI337" s="155"/>
    </row>
    <row r="338" customFormat="false" ht="12.75" hidden="false" customHeight="false" outlineLevel="0" collapsed="false"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  <c r="P338" s="155"/>
      <c r="Q338" s="155"/>
      <c r="R338" s="155"/>
      <c r="S338" s="155"/>
      <c r="T338" s="155"/>
      <c r="U338" s="155"/>
      <c r="V338" s="155"/>
      <c r="W338" s="155"/>
      <c r="X338" s="155"/>
      <c r="Y338" s="155"/>
      <c r="Z338" s="155"/>
      <c r="AA338" s="155"/>
      <c r="AB338" s="155"/>
      <c r="AC338" s="155"/>
      <c r="AD338" s="155"/>
      <c r="AE338" s="155"/>
      <c r="AF338" s="155"/>
      <c r="AG338" s="155"/>
      <c r="AH338" s="155"/>
      <c r="AI338" s="155"/>
    </row>
    <row r="339" customFormat="false" ht="12.75" hidden="false" customHeight="false" outlineLevel="0" collapsed="false">
      <c r="F339" s="155"/>
      <c r="G339" s="155"/>
      <c r="H339" s="155"/>
      <c r="I339" s="155"/>
      <c r="J339" s="155"/>
      <c r="K339" s="155"/>
      <c r="L339" s="155"/>
      <c r="M339" s="155"/>
      <c r="N339" s="155"/>
      <c r="O339" s="155"/>
      <c r="P339" s="155"/>
      <c r="Q339" s="155"/>
      <c r="R339" s="155"/>
      <c r="S339" s="155"/>
      <c r="T339" s="155"/>
      <c r="U339" s="155"/>
      <c r="V339" s="155"/>
      <c r="W339" s="155"/>
      <c r="X339" s="155"/>
      <c r="Y339" s="155"/>
      <c r="Z339" s="155"/>
      <c r="AA339" s="155"/>
      <c r="AB339" s="155"/>
      <c r="AC339" s="155"/>
      <c r="AD339" s="155"/>
      <c r="AE339" s="155"/>
      <c r="AF339" s="155"/>
      <c r="AG339" s="155"/>
      <c r="AH339" s="155"/>
      <c r="AI339" s="155"/>
    </row>
    <row r="340" customFormat="false" ht="12.75" hidden="false" customHeight="false" outlineLevel="0" collapsed="false">
      <c r="F340" s="155"/>
      <c r="G340" s="155"/>
      <c r="H340" s="155"/>
      <c r="I340" s="155"/>
      <c r="J340" s="155"/>
      <c r="K340" s="155"/>
      <c r="L340" s="155"/>
      <c r="M340" s="155"/>
      <c r="N340" s="155"/>
      <c r="O340" s="155"/>
      <c r="P340" s="155"/>
      <c r="Q340" s="155"/>
      <c r="R340" s="155"/>
      <c r="S340" s="155"/>
      <c r="T340" s="155"/>
      <c r="U340" s="155"/>
      <c r="V340" s="155"/>
      <c r="W340" s="155"/>
      <c r="X340" s="155"/>
      <c r="Y340" s="155"/>
      <c r="Z340" s="155"/>
      <c r="AA340" s="155"/>
      <c r="AB340" s="155"/>
      <c r="AC340" s="155"/>
      <c r="AD340" s="155"/>
      <c r="AE340" s="155"/>
      <c r="AF340" s="155"/>
      <c r="AG340" s="155"/>
      <c r="AH340" s="155"/>
      <c r="AI340" s="155"/>
    </row>
    <row r="341" customFormat="false" ht="12.75" hidden="false" customHeight="false" outlineLevel="0" collapsed="false">
      <c r="F341" s="155"/>
      <c r="G341" s="155"/>
      <c r="H341" s="155"/>
      <c r="I341" s="155"/>
      <c r="J341" s="155"/>
      <c r="K341" s="155"/>
      <c r="L341" s="155"/>
      <c r="M341" s="155"/>
      <c r="N341" s="155"/>
      <c r="O341" s="155"/>
      <c r="P341" s="155"/>
      <c r="Q341" s="155"/>
      <c r="R341" s="155"/>
      <c r="S341" s="155"/>
      <c r="T341" s="155"/>
      <c r="U341" s="155"/>
      <c r="V341" s="155"/>
      <c r="W341" s="155"/>
      <c r="X341" s="155"/>
      <c r="Y341" s="155"/>
      <c r="Z341" s="155"/>
      <c r="AA341" s="155"/>
      <c r="AB341" s="155"/>
      <c r="AC341" s="155"/>
      <c r="AD341" s="155"/>
      <c r="AE341" s="155"/>
      <c r="AF341" s="155"/>
      <c r="AG341" s="155"/>
      <c r="AH341" s="155"/>
      <c r="AI341" s="155"/>
    </row>
    <row r="342" customFormat="false" ht="12.75" hidden="false" customHeight="false" outlineLevel="0" collapsed="false">
      <c r="F342" s="155"/>
      <c r="G342" s="155"/>
      <c r="H342" s="155"/>
      <c r="I342" s="155"/>
      <c r="J342" s="155"/>
      <c r="K342" s="155"/>
      <c r="L342" s="155"/>
      <c r="M342" s="155"/>
      <c r="N342" s="155"/>
      <c r="O342" s="155"/>
      <c r="P342" s="155"/>
      <c r="Q342" s="155"/>
      <c r="R342" s="155"/>
      <c r="S342" s="155"/>
      <c r="T342" s="155"/>
      <c r="U342" s="155"/>
      <c r="V342" s="155"/>
      <c r="W342" s="155"/>
      <c r="X342" s="155"/>
      <c r="Y342" s="155"/>
      <c r="Z342" s="155"/>
      <c r="AA342" s="155"/>
      <c r="AB342" s="155"/>
      <c r="AC342" s="155"/>
      <c r="AD342" s="155"/>
      <c r="AE342" s="155"/>
      <c r="AF342" s="155"/>
      <c r="AG342" s="155"/>
      <c r="AH342" s="155"/>
      <c r="AI342" s="155"/>
    </row>
    <row r="343" customFormat="false" ht="12.75" hidden="false" customHeight="false" outlineLevel="0" collapsed="false">
      <c r="F343" s="155"/>
      <c r="G343" s="155"/>
      <c r="H343" s="155"/>
      <c r="I343" s="155"/>
      <c r="J343" s="155"/>
      <c r="K343" s="155"/>
      <c r="L343" s="155"/>
      <c r="M343" s="155"/>
      <c r="N343" s="155"/>
      <c r="O343" s="155"/>
      <c r="P343" s="155"/>
      <c r="Q343" s="155"/>
      <c r="R343" s="155"/>
      <c r="S343" s="155"/>
      <c r="T343" s="155"/>
      <c r="U343" s="155"/>
      <c r="V343" s="155"/>
      <c r="W343" s="155"/>
      <c r="X343" s="155"/>
      <c r="Y343" s="155"/>
      <c r="Z343" s="155"/>
      <c r="AA343" s="155"/>
      <c r="AB343" s="155"/>
      <c r="AC343" s="155"/>
      <c r="AD343" s="155"/>
      <c r="AE343" s="155"/>
      <c r="AF343" s="155"/>
      <c r="AG343" s="155"/>
      <c r="AH343" s="155"/>
      <c r="AI343" s="155"/>
    </row>
    <row r="344" customFormat="false" ht="12.75" hidden="false" customHeight="false" outlineLevel="0" collapsed="false">
      <c r="F344" s="155"/>
      <c r="G344" s="155"/>
      <c r="H344" s="155"/>
      <c r="I344" s="155"/>
      <c r="J344" s="155"/>
      <c r="K344" s="155"/>
      <c r="L344" s="155"/>
      <c r="M344" s="155"/>
      <c r="N344" s="155"/>
      <c r="O344" s="155"/>
      <c r="P344" s="155"/>
      <c r="Q344" s="155"/>
      <c r="R344" s="155"/>
      <c r="S344" s="155"/>
      <c r="T344" s="155"/>
      <c r="U344" s="155"/>
      <c r="V344" s="155"/>
      <c r="W344" s="155"/>
      <c r="X344" s="155"/>
      <c r="Y344" s="155"/>
      <c r="Z344" s="155"/>
      <c r="AA344" s="155"/>
      <c r="AB344" s="155"/>
      <c r="AC344" s="155"/>
      <c r="AD344" s="155"/>
      <c r="AE344" s="155"/>
      <c r="AF344" s="155"/>
      <c r="AG344" s="155"/>
      <c r="AH344" s="155"/>
      <c r="AI344" s="155"/>
    </row>
    <row r="345" customFormat="false" ht="12.75" hidden="false" customHeight="false" outlineLevel="0" collapsed="false">
      <c r="F345" s="155"/>
      <c r="G345" s="155"/>
      <c r="H345" s="155"/>
      <c r="I345" s="155"/>
      <c r="J345" s="155"/>
      <c r="K345" s="155"/>
      <c r="L345" s="155"/>
      <c r="M345" s="155"/>
      <c r="N345" s="155"/>
      <c r="O345" s="155"/>
      <c r="P345" s="155"/>
      <c r="Q345" s="155"/>
      <c r="R345" s="155"/>
      <c r="S345" s="155"/>
      <c r="T345" s="155"/>
      <c r="U345" s="155"/>
      <c r="V345" s="155"/>
      <c r="W345" s="155"/>
      <c r="X345" s="155"/>
      <c r="Y345" s="155"/>
      <c r="Z345" s="155"/>
      <c r="AA345" s="155"/>
      <c r="AB345" s="155"/>
      <c r="AC345" s="155"/>
      <c r="AD345" s="155"/>
      <c r="AE345" s="155"/>
      <c r="AF345" s="155"/>
      <c r="AG345" s="155"/>
      <c r="AH345" s="155"/>
      <c r="AI345" s="155"/>
    </row>
    <row r="346" customFormat="false" ht="12.75" hidden="false" customHeight="false" outlineLevel="0" collapsed="false">
      <c r="F346" s="155"/>
      <c r="G346" s="155"/>
      <c r="H346" s="155"/>
      <c r="I346" s="155"/>
      <c r="J346" s="155"/>
      <c r="K346" s="155"/>
      <c r="L346" s="155"/>
      <c r="M346" s="155"/>
      <c r="N346" s="155"/>
      <c r="O346" s="155"/>
      <c r="P346" s="155"/>
      <c r="Q346" s="155"/>
      <c r="R346" s="155"/>
      <c r="S346" s="155"/>
      <c r="T346" s="155"/>
      <c r="U346" s="155"/>
      <c r="V346" s="155"/>
      <c r="W346" s="155"/>
      <c r="X346" s="155"/>
      <c r="Y346" s="155"/>
      <c r="Z346" s="155"/>
      <c r="AA346" s="155"/>
      <c r="AB346" s="155"/>
      <c r="AC346" s="155"/>
      <c r="AD346" s="155"/>
      <c r="AE346" s="155"/>
      <c r="AF346" s="155"/>
      <c r="AG346" s="155"/>
      <c r="AH346" s="155"/>
      <c r="AI346" s="155"/>
    </row>
    <row r="347" customFormat="false" ht="12.75" hidden="false" customHeight="false" outlineLevel="0" collapsed="false">
      <c r="F347" s="155"/>
      <c r="G347" s="155"/>
      <c r="H347" s="155"/>
      <c r="I347" s="155"/>
      <c r="J347" s="155"/>
      <c r="K347" s="155"/>
      <c r="L347" s="155"/>
      <c r="M347" s="155"/>
      <c r="N347" s="155"/>
      <c r="O347" s="155"/>
      <c r="P347" s="155"/>
      <c r="Q347" s="155"/>
      <c r="R347" s="155"/>
      <c r="S347" s="155"/>
      <c r="T347" s="155"/>
      <c r="U347" s="155"/>
      <c r="V347" s="155"/>
      <c r="W347" s="155"/>
      <c r="X347" s="155"/>
      <c r="Y347" s="155"/>
      <c r="Z347" s="155"/>
      <c r="AA347" s="155"/>
      <c r="AB347" s="155"/>
      <c r="AC347" s="155"/>
      <c r="AD347" s="155"/>
      <c r="AE347" s="155"/>
      <c r="AF347" s="155"/>
      <c r="AG347" s="155"/>
      <c r="AH347" s="155"/>
      <c r="AI347" s="155"/>
    </row>
    <row r="348" customFormat="false" ht="12.75" hidden="false" customHeight="false" outlineLevel="0" collapsed="false">
      <c r="F348" s="155"/>
      <c r="G348" s="155"/>
      <c r="H348" s="155"/>
      <c r="I348" s="155"/>
      <c r="J348" s="155"/>
      <c r="K348" s="155"/>
      <c r="L348" s="155"/>
      <c r="M348" s="155"/>
      <c r="N348" s="155"/>
      <c r="O348" s="155"/>
      <c r="P348" s="155"/>
      <c r="Q348" s="155"/>
      <c r="R348" s="155"/>
      <c r="S348" s="155"/>
      <c r="T348" s="155"/>
      <c r="U348" s="155"/>
      <c r="V348" s="155"/>
      <c r="W348" s="155"/>
      <c r="X348" s="155"/>
      <c r="Y348" s="155"/>
      <c r="Z348" s="155"/>
      <c r="AA348" s="155"/>
      <c r="AB348" s="155"/>
      <c r="AC348" s="155"/>
      <c r="AD348" s="155"/>
      <c r="AE348" s="155"/>
      <c r="AF348" s="155"/>
      <c r="AG348" s="155"/>
      <c r="AH348" s="155"/>
      <c r="AI348" s="155"/>
    </row>
    <row r="349" customFormat="false" ht="12.75" hidden="false" customHeight="false" outlineLevel="0" collapsed="false">
      <c r="F349" s="155"/>
      <c r="G349" s="155"/>
      <c r="H349" s="155"/>
      <c r="I349" s="155"/>
      <c r="J349" s="155"/>
      <c r="K349" s="155"/>
      <c r="L349" s="155"/>
      <c r="M349" s="155"/>
      <c r="N349" s="155"/>
      <c r="O349" s="155"/>
      <c r="P349" s="155"/>
      <c r="Q349" s="155"/>
      <c r="R349" s="155"/>
      <c r="S349" s="155"/>
      <c r="T349" s="155"/>
      <c r="U349" s="155"/>
      <c r="V349" s="155"/>
      <c r="W349" s="155"/>
      <c r="X349" s="155"/>
      <c r="Y349" s="155"/>
      <c r="Z349" s="155"/>
      <c r="AA349" s="155"/>
      <c r="AB349" s="155"/>
      <c r="AC349" s="155"/>
      <c r="AD349" s="155"/>
      <c r="AE349" s="155"/>
      <c r="AF349" s="155"/>
      <c r="AG349" s="155"/>
      <c r="AH349" s="155"/>
      <c r="AI349" s="155"/>
    </row>
    <row r="350" customFormat="false" ht="12.75" hidden="false" customHeight="false" outlineLevel="0" collapsed="false">
      <c r="F350" s="155"/>
      <c r="G350" s="155"/>
      <c r="H350" s="155"/>
      <c r="I350" s="155"/>
      <c r="J350" s="155"/>
      <c r="K350" s="155"/>
      <c r="L350" s="155"/>
      <c r="M350" s="155"/>
      <c r="N350" s="155"/>
      <c r="O350" s="155"/>
      <c r="P350" s="155"/>
      <c r="Q350" s="155"/>
      <c r="R350" s="155"/>
      <c r="S350" s="155"/>
      <c r="T350" s="155"/>
      <c r="U350" s="155"/>
      <c r="V350" s="155"/>
      <c r="W350" s="155"/>
      <c r="X350" s="155"/>
      <c r="Y350" s="155"/>
      <c r="Z350" s="155"/>
      <c r="AA350" s="155"/>
      <c r="AB350" s="155"/>
      <c r="AC350" s="155"/>
      <c r="AD350" s="155"/>
      <c r="AE350" s="155"/>
      <c r="AF350" s="155"/>
      <c r="AG350" s="155"/>
      <c r="AH350" s="155"/>
      <c r="AI350" s="155"/>
    </row>
    <row r="351" customFormat="false" ht="12.75" hidden="false" customHeight="false" outlineLevel="0" collapsed="false">
      <c r="F351" s="155"/>
      <c r="G351" s="155"/>
      <c r="H351" s="155"/>
      <c r="I351" s="155"/>
      <c r="J351" s="155"/>
      <c r="K351" s="155"/>
      <c r="L351" s="155"/>
      <c r="M351" s="155"/>
      <c r="N351" s="155"/>
      <c r="O351" s="155"/>
      <c r="P351" s="155"/>
      <c r="Q351" s="155"/>
      <c r="R351" s="155"/>
      <c r="S351" s="155"/>
      <c r="T351" s="155"/>
      <c r="U351" s="155"/>
      <c r="V351" s="155"/>
      <c r="W351" s="155"/>
      <c r="X351" s="155"/>
      <c r="Y351" s="155"/>
      <c r="Z351" s="155"/>
      <c r="AA351" s="155"/>
      <c r="AB351" s="155"/>
      <c r="AC351" s="155"/>
      <c r="AD351" s="155"/>
      <c r="AE351" s="155"/>
      <c r="AF351" s="155"/>
      <c r="AG351" s="155"/>
      <c r="AH351" s="155"/>
      <c r="AI351" s="155"/>
    </row>
    <row r="352" customFormat="false" ht="12.75" hidden="false" customHeight="false" outlineLevel="0" collapsed="false">
      <c r="F352" s="155"/>
      <c r="G352" s="155"/>
      <c r="H352" s="155"/>
      <c r="I352" s="155"/>
      <c r="J352" s="155"/>
      <c r="K352" s="155"/>
      <c r="L352" s="155"/>
      <c r="M352" s="155"/>
      <c r="N352" s="155"/>
      <c r="O352" s="155"/>
      <c r="P352" s="155"/>
      <c r="Q352" s="155"/>
      <c r="R352" s="155"/>
      <c r="S352" s="155"/>
      <c r="T352" s="155"/>
      <c r="U352" s="155"/>
      <c r="V352" s="155"/>
      <c r="W352" s="155"/>
      <c r="X352" s="155"/>
      <c r="Y352" s="155"/>
      <c r="Z352" s="155"/>
      <c r="AA352" s="155"/>
      <c r="AB352" s="155"/>
      <c r="AC352" s="155"/>
      <c r="AD352" s="155"/>
      <c r="AE352" s="155"/>
      <c r="AF352" s="155"/>
      <c r="AG352" s="155"/>
      <c r="AH352" s="155"/>
      <c r="AI352" s="155"/>
    </row>
    <row r="353" customFormat="false" ht="12.75" hidden="false" customHeight="false" outlineLevel="0" collapsed="false">
      <c r="F353" s="155"/>
      <c r="G353" s="155"/>
      <c r="H353" s="155"/>
      <c r="I353" s="155"/>
      <c r="J353" s="155"/>
      <c r="K353" s="155"/>
      <c r="L353" s="155"/>
      <c r="M353" s="155"/>
      <c r="N353" s="155"/>
      <c r="O353" s="155"/>
      <c r="P353" s="155"/>
      <c r="Q353" s="155"/>
      <c r="R353" s="155"/>
      <c r="S353" s="155"/>
      <c r="T353" s="155"/>
      <c r="U353" s="155"/>
      <c r="V353" s="155"/>
      <c r="W353" s="155"/>
      <c r="X353" s="155"/>
      <c r="Y353" s="155"/>
      <c r="Z353" s="155"/>
      <c r="AA353" s="155"/>
      <c r="AB353" s="155"/>
      <c r="AC353" s="155"/>
      <c r="AD353" s="155"/>
      <c r="AE353" s="155"/>
      <c r="AF353" s="155"/>
      <c r="AG353" s="155"/>
      <c r="AH353" s="155"/>
      <c r="AI353" s="155"/>
    </row>
    <row r="354" customFormat="false" ht="12.75" hidden="false" customHeight="false" outlineLevel="0" collapsed="false">
      <c r="F354" s="155"/>
      <c r="G354" s="155"/>
      <c r="H354" s="155"/>
      <c r="I354" s="155"/>
      <c r="J354" s="155"/>
      <c r="K354" s="155"/>
      <c r="L354" s="155"/>
      <c r="M354" s="155"/>
      <c r="N354" s="155"/>
      <c r="O354" s="155"/>
      <c r="P354" s="155"/>
      <c r="Q354" s="155"/>
      <c r="R354" s="155"/>
      <c r="S354" s="155"/>
      <c r="T354" s="155"/>
      <c r="U354" s="155"/>
      <c r="V354" s="155"/>
      <c r="W354" s="155"/>
      <c r="X354" s="155"/>
      <c r="Y354" s="155"/>
      <c r="Z354" s="155"/>
      <c r="AA354" s="155"/>
      <c r="AB354" s="155"/>
      <c r="AC354" s="155"/>
      <c r="AD354" s="155"/>
      <c r="AE354" s="155"/>
      <c r="AF354" s="155"/>
      <c r="AG354" s="155"/>
      <c r="AH354" s="155"/>
      <c r="AI354" s="155"/>
    </row>
    <row r="355" customFormat="false" ht="12.75" hidden="false" customHeight="false" outlineLevel="0" collapsed="false">
      <c r="F355" s="155"/>
      <c r="G355" s="155"/>
      <c r="H355" s="155"/>
      <c r="I355" s="155"/>
      <c r="J355" s="155"/>
      <c r="K355" s="155"/>
      <c r="L355" s="155"/>
      <c r="M355" s="155"/>
      <c r="N355" s="155"/>
      <c r="O355" s="155"/>
      <c r="P355" s="155"/>
      <c r="Q355" s="155"/>
      <c r="R355" s="155"/>
      <c r="S355" s="155"/>
      <c r="T355" s="155"/>
      <c r="U355" s="155"/>
      <c r="V355" s="155"/>
      <c r="W355" s="155"/>
      <c r="X355" s="155"/>
      <c r="Y355" s="155"/>
      <c r="Z355" s="155"/>
      <c r="AA355" s="155"/>
      <c r="AB355" s="155"/>
      <c r="AC355" s="155"/>
      <c r="AD355" s="155"/>
      <c r="AE355" s="155"/>
      <c r="AF355" s="155"/>
      <c r="AG355" s="155"/>
      <c r="AH355" s="155"/>
      <c r="AI355" s="155"/>
    </row>
    <row r="356" customFormat="false" ht="12.75" hidden="false" customHeight="false" outlineLevel="0" collapsed="false">
      <c r="F356" s="155"/>
      <c r="G356" s="155"/>
      <c r="H356" s="155"/>
      <c r="I356" s="155"/>
      <c r="J356" s="155"/>
      <c r="K356" s="155"/>
      <c r="L356" s="155"/>
      <c r="M356" s="155"/>
      <c r="N356" s="155"/>
      <c r="O356" s="155"/>
      <c r="P356" s="155"/>
      <c r="Q356" s="155"/>
      <c r="R356" s="155"/>
      <c r="S356" s="155"/>
      <c r="T356" s="155"/>
      <c r="U356" s="155"/>
      <c r="V356" s="155"/>
      <c r="W356" s="155"/>
      <c r="X356" s="155"/>
      <c r="Y356" s="155"/>
      <c r="Z356" s="155"/>
      <c r="AA356" s="155"/>
      <c r="AB356" s="155"/>
      <c r="AC356" s="155"/>
      <c r="AD356" s="155"/>
      <c r="AE356" s="155"/>
      <c r="AF356" s="155"/>
      <c r="AG356" s="155"/>
      <c r="AH356" s="155"/>
      <c r="AI356" s="155"/>
    </row>
    <row r="357" customFormat="false" ht="12.75" hidden="false" customHeight="false" outlineLevel="0" collapsed="false">
      <c r="F357" s="155"/>
      <c r="G357" s="155"/>
      <c r="H357" s="155"/>
      <c r="I357" s="155"/>
      <c r="J357" s="155"/>
      <c r="K357" s="155"/>
      <c r="L357" s="155"/>
      <c r="M357" s="155"/>
      <c r="N357" s="155"/>
      <c r="O357" s="155"/>
      <c r="P357" s="155"/>
      <c r="Q357" s="155"/>
      <c r="R357" s="155"/>
      <c r="S357" s="155"/>
      <c r="T357" s="155"/>
      <c r="U357" s="155"/>
      <c r="V357" s="155"/>
      <c r="W357" s="155"/>
      <c r="X357" s="155"/>
      <c r="Y357" s="155"/>
      <c r="Z357" s="155"/>
      <c r="AA357" s="155"/>
      <c r="AB357" s="155"/>
      <c r="AC357" s="155"/>
      <c r="AD357" s="155"/>
      <c r="AE357" s="155"/>
      <c r="AF357" s="155"/>
      <c r="AG357" s="155"/>
      <c r="AH357" s="155"/>
      <c r="AI357" s="155"/>
    </row>
    <row r="358" customFormat="false" ht="12.75" hidden="false" customHeight="false" outlineLevel="0" collapsed="false">
      <c r="F358" s="155"/>
      <c r="G358" s="155"/>
      <c r="H358" s="155"/>
      <c r="I358" s="155"/>
      <c r="J358" s="155"/>
      <c r="K358" s="155"/>
      <c r="L358" s="155"/>
      <c r="M358" s="155"/>
      <c r="N358" s="155"/>
      <c r="O358" s="155"/>
      <c r="P358" s="155"/>
      <c r="Q358" s="155"/>
      <c r="R358" s="155"/>
      <c r="S358" s="155"/>
      <c r="T358" s="155"/>
      <c r="U358" s="155"/>
      <c r="V358" s="155"/>
      <c r="W358" s="155"/>
      <c r="X358" s="155"/>
      <c r="Y358" s="155"/>
      <c r="Z358" s="155"/>
      <c r="AA358" s="155"/>
      <c r="AB358" s="155"/>
      <c r="AC358" s="155"/>
      <c r="AD358" s="155"/>
      <c r="AE358" s="155"/>
      <c r="AF358" s="155"/>
      <c r="AG358" s="155"/>
      <c r="AH358" s="155"/>
      <c r="AI358" s="155"/>
    </row>
    <row r="359" customFormat="false" ht="12.75" hidden="false" customHeight="false" outlineLevel="0" collapsed="false">
      <c r="F359" s="155"/>
      <c r="G359" s="155"/>
      <c r="H359" s="155"/>
      <c r="I359" s="155"/>
      <c r="J359" s="155"/>
      <c r="K359" s="155"/>
      <c r="L359" s="155"/>
      <c r="M359" s="155"/>
      <c r="N359" s="155"/>
      <c r="O359" s="155"/>
      <c r="P359" s="155"/>
      <c r="Q359" s="155"/>
      <c r="R359" s="155"/>
      <c r="S359" s="155"/>
      <c r="T359" s="155"/>
      <c r="U359" s="155"/>
      <c r="V359" s="155"/>
      <c r="W359" s="155"/>
      <c r="X359" s="155"/>
      <c r="Y359" s="155"/>
      <c r="Z359" s="155"/>
      <c r="AA359" s="155"/>
      <c r="AB359" s="155"/>
      <c r="AC359" s="155"/>
      <c r="AD359" s="155"/>
      <c r="AE359" s="155"/>
      <c r="AF359" s="155"/>
      <c r="AG359" s="155"/>
      <c r="AH359" s="155"/>
      <c r="AI359" s="155"/>
    </row>
    <row r="360" customFormat="false" ht="12.75" hidden="false" customHeight="false" outlineLevel="0" collapsed="false">
      <c r="F360" s="155"/>
      <c r="G360" s="155"/>
      <c r="H360" s="155"/>
      <c r="I360" s="155"/>
      <c r="J360" s="155"/>
      <c r="K360" s="155"/>
      <c r="L360" s="155"/>
      <c r="M360" s="155"/>
      <c r="N360" s="155"/>
      <c r="O360" s="155"/>
      <c r="P360" s="155"/>
      <c r="Q360" s="155"/>
      <c r="R360" s="155"/>
      <c r="S360" s="155"/>
      <c r="T360" s="155"/>
      <c r="U360" s="155"/>
      <c r="V360" s="155"/>
      <c r="W360" s="155"/>
      <c r="X360" s="155"/>
      <c r="Y360" s="155"/>
      <c r="Z360" s="155"/>
      <c r="AA360" s="155"/>
      <c r="AB360" s="155"/>
      <c r="AC360" s="155"/>
      <c r="AD360" s="155"/>
      <c r="AE360" s="155"/>
      <c r="AF360" s="155"/>
      <c r="AG360" s="155"/>
      <c r="AH360" s="155"/>
      <c r="AI360" s="155"/>
    </row>
    <row r="361" customFormat="false" ht="12.75" hidden="false" customHeight="false" outlineLevel="0" collapsed="false">
      <c r="F361" s="155"/>
      <c r="G361" s="155"/>
      <c r="H361" s="155"/>
      <c r="I361" s="155"/>
      <c r="J361" s="155"/>
      <c r="K361" s="155"/>
      <c r="L361" s="155"/>
      <c r="M361" s="155"/>
      <c r="N361" s="155"/>
      <c r="O361" s="155"/>
      <c r="P361" s="155"/>
      <c r="Q361" s="155"/>
      <c r="R361" s="155"/>
      <c r="S361" s="155"/>
      <c r="T361" s="155"/>
      <c r="U361" s="155"/>
      <c r="V361" s="155"/>
      <c r="W361" s="155"/>
      <c r="X361" s="155"/>
      <c r="Y361" s="155"/>
      <c r="Z361" s="155"/>
      <c r="AA361" s="155"/>
      <c r="AB361" s="155"/>
      <c r="AC361" s="155"/>
      <c r="AD361" s="155"/>
      <c r="AE361" s="155"/>
      <c r="AF361" s="155"/>
      <c r="AG361" s="155"/>
      <c r="AH361" s="155"/>
      <c r="AI361" s="155"/>
    </row>
    <row r="362" customFormat="false" ht="12.75" hidden="false" customHeight="false" outlineLevel="0" collapsed="false">
      <c r="F362" s="155"/>
      <c r="G362" s="155"/>
      <c r="H362" s="155"/>
      <c r="I362" s="155"/>
      <c r="J362" s="155"/>
      <c r="K362" s="155"/>
      <c r="L362" s="155"/>
      <c r="M362" s="155"/>
      <c r="N362" s="155"/>
      <c r="O362" s="155"/>
      <c r="P362" s="155"/>
      <c r="Q362" s="155"/>
      <c r="R362" s="155"/>
      <c r="S362" s="155"/>
      <c r="T362" s="155"/>
      <c r="U362" s="155"/>
      <c r="V362" s="155"/>
      <c r="W362" s="155"/>
      <c r="X362" s="155"/>
      <c r="Y362" s="155"/>
      <c r="Z362" s="155"/>
      <c r="AA362" s="155"/>
      <c r="AB362" s="155"/>
      <c r="AC362" s="155"/>
      <c r="AD362" s="155"/>
      <c r="AE362" s="155"/>
      <c r="AF362" s="155"/>
      <c r="AG362" s="155"/>
      <c r="AH362" s="155"/>
      <c r="AI362" s="155"/>
    </row>
    <row r="363" customFormat="false" ht="12.75" hidden="false" customHeight="false" outlineLevel="0" collapsed="false">
      <c r="F363" s="155"/>
      <c r="G363" s="155"/>
      <c r="H363" s="155"/>
      <c r="I363" s="155"/>
      <c r="J363" s="155"/>
      <c r="K363" s="155"/>
      <c r="L363" s="155"/>
      <c r="M363" s="155"/>
      <c r="N363" s="155"/>
      <c r="O363" s="155"/>
      <c r="P363" s="155"/>
      <c r="Q363" s="155"/>
      <c r="R363" s="155"/>
      <c r="S363" s="155"/>
      <c r="T363" s="155"/>
      <c r="U363" s="155"/>
      <c r="V363" s="155"/>
      <c r="W363" s="155"/>
      <c r="X363" s="155"/>
      <c r="Y363" s="155"/>
      <c r="Z363" s="155"/>
      <c r="AA363" s="155"/>
      <c r="AB363" s="155"/>
      <c r="AC363" s="155"/>
      <c r="AD363" s="155"/>
      <c r="AE363" s="155"/>
      <c r="AF363" s="155"/>
      <c r="AG363" s="155"/>
      <c r="AH363" s="155"/>
      <c r="AI363" s="155"/>
    </row>
    <row r="364" customFormat="false" ht="12.75" hidden="false" customHeight="false" outlineLevel="0" collapsed="false">
      <c r="F364" s="155"/>
      <c r="G364" s="155"/>
      <c r="H364" s="155"/>
      <c r="I364" s="155"/>
      <c r="J364" s="155"/>
      <c r="K364" s="155"/>
      <c r="L364" s="155"/>
      <c r="M364" s="155"/>
      <c r="N364" s="155"/>
      <c r="O364" s="155"/>
      <c r="P364" s="155"/>
      <c r="Q364" s="155"/>
      <c r="R364" s="155"/>
      <c r="S364" s="155"/>
      <c r="T364" s="155"/>
      <c r="U364" s="155"/>
      <c r="V364" s="155"/>
      <c r="W364" s="155"/>
      <c r="X364" s="155"/>
      <c r="Y364" s="155"/>
      <c r="Z364" s="155"/>
      <c r="AA364" s="155"/>
      <c r="AB364" s="155"/>
      <c r="AC364" s="155"/>
      <c r="AD364" s="155"/>
      <c r="AE364" s="155"/>
      <c r="AF364" s="155"/>
      <c r="AG364" s="155"/>
      <c r="AH364" s="155"/>
      <c r="AI364" s="155"/>
    </row>
    <row r="365" customFormat="false" ht="12.75" hidden="false" customHeight="false" outlineLevel="0" collapsed="false">
      <c r="F365" s="155"/>
      <c r="G365" s="155"/>
      <c r="H365" s="155"/>
      <c r="I365" s="155"/>
      <c r="J365" s="155"/>
      <c r="K365" s="155"/>
      <c r="L365" s="155"/>
      <c r="M365" s="155"/>
      <c r="N365" s="155"/>
      <c r="O365" s="155"/>
      <c r="P365" s="155"/>
      <c r="Q365" s="155"/>
      <c r="R365" s="155"/>
      <c r="S365" s="155"/>
      <c r="T365" s="155"/>
      <c r="U365" s="155"/>
      <c r="V365" s="155"/>
      <c r="W365" s="155"/>
      <c r="X365" s="155"/>
      <c r="Y365" s="155"/>
      <c r="Z365" s="155"/>
      <c r="AA365" s="155"/>
      <c r="AB365" s="155"/>
      <c r="AC365" s="155"/>
      <c r="AD365" s="155"/>
      <c r="AE365" s="155"/>
      <c r="AF365" s="155"/>
      <c r="AG365" s="155"/>
      <c r="AH365" s="155"/>
      <c r="AI365" s="155"/>
    </row>
    <row r="366" customFormat="false" ht="12.75" hidden="false" customHeight="false" outlineLevel="0" collapsed="false">
      <c r="F366" s="155"/>
      <c r="G366" s="155"/>
      <c r="H366" s="155"/>
      <c r="I366" s="155"/>
      <c r="J366" s="155"/>
      <c r="K366" s="155"/>
      <c r="L366" s="155"/>
      <c r="M366" s="155"/>
      <c r="N366" s="155"/>
      <c r="O366" s="155"/>
      <c r="P366" s="155"/>
      <c r="Q366" s="155"/>
      <c r="R366" s="155"/>
      <c r="S366" s="155"/>
      <c r="T366" s="155"/>
      <c r="U366" s="155"/>
      <c r="V366" s="155"/>
      <c r="W366" s="155"/>
      <c r="X366" s="155"/>
      <c r="Y366" s="155"/>
      <c r="Z366" s="155"/>
      <c r="AA366" s="155"/>
      <c r="AB366" s="155"/>
      <c r="AC366" s="155"/>
      <c r="AD366" s="155"/>
      <c r="AE366" s="155"/>
      <c r="AF366" s="155"/>
      <c r="AG366" s="155"/>
      <c r="AH366" s="155"/>
      <c r="AI366" s="155"/>
    </row>
    <row r="367" customFormat="false" ht="12.75" hidden="false" customHeight="false" outlineLevel="0" collapsed="false">
      <c r="F367" s="155"/>
      <c r="G367" s="155"/>
      <c r="H367" s="155"/>
      <c r="I367" s="155"/>
      <c r="J367" s="155"/>
      <c r="K367" s="155"/>
      <c r="L367" s="155"/>
      <c r="M367" s="155"/>
      <c r="N367" s="155"/>
      <c r="O367" s="155"/>
      <c r="P367" s="155"/>
      <c r="Q367" s="155"/>
      <c r="R367" s="155"/>
      <c r="S367" s="155"/>
      <c r="T367" s="155"/>
      <c r="U367" s="155"/>
      <c r="V367" s="155"/>
      <c r="W367" s="155"/>
      <c r="X367" s="155"/>
      <c r="Y367" s="155"/>
      <c r="Z367" s="155"/>
      <c r="AA367" s="155"/>
      <c r="AB367" s="155"/>
      <c r="AC367" s="155"/>
      <c r="AD367" s="155"/>
      <c r="AE367" s="155"/>
      <c r="AF367" s="155"/>
      <c r="AG367" s="155"/>
      <c r="AH367" s="155"/>
      <c r="AI367" s="155"/>
    </row>
    <row r="368" customFormat="false" ht="12.75" hidden="false" customHeight="false" outlineLevel="0" collapsed="false">
      <c r="F368" s="155"/>
      <c r="G368" s="155"/>
      <c r="H368" s="155"/>
      <c r="I368" s="155"/>
      <c r="J368" s="155"/>
      <c r="K368" s="155"/>
      <c r="L368" s="155"/>
      <c r="M368" s="155"/>
      <c r="N368" s="155"/>
      <c r="O368" s="155"/>
      <c r="P368" s="155"/>
      <c r="Q368" s="155"/>
      <c r="R368" s="155"/>
      <c r="S368" s="155"/>
      <c r="T368" s="155"/>
      <c r="U368" s="155"/>
      <c r="V368" s="155"/>
      <c r="W368" s="155"/>
      <c r="X368" s="155"/>
      <c r="Y368" s="155"/>
      <c r="Z368" s="155"/>
      <c r="AA368" s="155"/>
      <c r="AB368" s="155"/>
      <c r="AC368" s="155"/>
      <c r="AD368" s="155"/>
      <c r="AE368" s="155"/>
      <c r="AF368" s="155"/>
      <c r="AG368" s="155"/>
      <c r="AH368" s="155"/>
      <c r="AI368" s="155"/>
    </row>
    <row r="369" customFormat="false" ht="12.75" hidden="false" customHeight="false" outlineLevel="0" collapsed="false">
      <c r="F369" s="155"/>
      <c r="G369" s="155"/>
      <c r="H369" s="155"/>
      <c r="I369" s="155"/>
      <c r="J369" s="155"/>
      <c r="K369" s="155"/>
      <c r="L369" s="155"/>
      <c r="M369" s="155"/>
      <c r="N369" s="155"/>
      <c r="O369" s="155"/>
      <c r="P369" s="155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  <c r="AA369" s="155"/>
      <c r="AB369" s="155"/>
      <c r="AC369" s="155"/>
      <c r="AD369" s="155"/>
      <c r="AE369" s="155"/>
      <c r="AF369" s="155"/>
      <c r="AG369" s="155"/>
      <c r="AH369" s="155"/>
      <c r="AI369" s="155"/>
    </row>
    <row r="370" customFormat="false" ht="12.75" hidden="false" customHeight="false" outlineLevel="0" collapsed="false">
      <c r="F370" s="155"/>
      <c r="G370" s="155"/>
      <c r="H370" s="155"/>
      <c r="I370" s="155"/>
      <c r="J370" s="155"/>
      <c r="K370" s="155"/>
      <c r="L370" s="155"/>
      <c r="M370" s="155"/>
      <c r="N370" s="155"/>
      <c r="O370" s="155"/>
      <c r="P370" s="155"/>
      <c r="Q370" s="155"/>
      <c r="R370" s="155"/>
      <c r="S370" s="155"/>
      <c r="T370" s="155"/>
      <c r="U370" s="155"/>
      <c r="V370" s="155"/>
      <c r="W370" s="155"/>
      <c r="X370" s="155"/>
      <c r="Y370" s="155"/>
      <c r="Z370" s="155"/>
      <c r="AA370" s="155"/>
      <c r="AB370" s="155"/>
      <c r="AC370" s="155"/>
      <c r="AD370" s="155"/>
      <c r="AE370" s="155"/>
      <c r="AF370" s="155"/>
      <c r="AG370" s="155"/>
      <c r="AH370" s="155"/>
      <c r="AI370" s="155"/>
    </row>
    <row r="371" customFormat="false" ht="12.75" hidden="false" customHeight="false" outlineLevel="0" collapsed="false">
      <c r="F371" s="155"/>
      <c r="G371" s="155"/>
      <c r="H371" s="155"/>
      <c r="I371" s="155"/>
      <c r="J371" s="155"/>
      <c r="K371" s="155"/>
      <c r="L371" s="155"/>
      <c r="M371" s="155"/>
      <c r="N371" s="155"/>
      <c r="O371" s="155"/>
      <c r="P371" s="155"/>
      <c r="Q371" s="155"/>
      <c r="R371" s="155"/>
      <c r="S371" s="155"/>
      <c r="T371" s="155"/>
      <c r="U371" s="155"/>
      <c r="V371" s="155"/>
      <c r="W371" s="155"/>
      <c r="X371" s="155"/>
      <c r="Y371" s="155"/>
      <c r="Z371" s="155"/>
      <c r="AA371" s="155"/>
      <c r="AB371" s="155"/>
      <c r="AC371" s="155"/>
      <c r="AD371" s="155"/>
      <c r="AE371" s="155"/>
      <c r="AF371" s="155"/>
      <c r="AG371" s="155"/>
      <c r="AH371" s="155"/>
      <c r="AI371" s="155"/>
    </row>
    <row r="372" customFormat="false" ht="12.75" hidden="false" customHeight="false" outlineLevel="0" collapsed="false">
      <c r="F372" s="155"/>
      <c r="G372" s="155"/>
      <c r="H372" s="155"/>
      <c r="I372" s="155"/>
      <c r="J372" s="155"/>
      <c r="K372" s="155"/>
      <c r="L372" s="155"/>
      <c r="M372" s="155"/>
      <c r="N372" s="155"/>
      <c r="O372" s="155"/>
      <c r="P372" s="155"/>
      <c r="Q372" s="155"/>
      <c r="R372" s="155"/>
      <c r="S372" s="155"/>
      <c r="T372" s="155"/>
      <c r="U372" s="155"/>
      <c r="V372" s="155"/>
      <c r="W372" s="155"/>
      <c r="X372" s="155"/>
      <c r="Y372" s="155"/>
      <c r="Z372" s="155"/>
      <c r="AA372" s="155"/>
      <c r="AB372" s="155"/>
      <c r="AC372" s="155"/>
      <c r="AD372" s="155"/>
      <c r="AE372" s="155"/>
      <c r="AF372" s="155"/>
      <c r="AG372" s="155"/>
      <c r="AH372" s="155"/>
      <c r="AI372" s="155"/>
    </row>
    <row r="373" customFormat="false" ht="12.75" hidden="false" customHeight="false" outlineLevel="0" collapsed="false">
      <c r="F373" s="155"/>
      <c r="G373" s="155"/>
      <c r="H373" s="155"/>
      <c r="I373" s="155"/>
      <c r="J373" s="155"/>
      <c r="K373" s="155"/>
      <c r="L373" s="155"/>
      <c r="M373" s="155"/>
      <c r="N373" s="155"/>
      <c r="O373" s="155"/>
      <c r="P373" s="155"/>
      <c r="Q373" s="155"/>
      <c r="R373" s="155"/>
      <c r="S373" s="155"/>
      <c r="T373" s="155"/>
      <c r="U373" s="155"/>
      <c r="V373" s="155"/>
      <c r="W373" s="155"/>
      <c r="X373" s="155"/>
      <c r="Y373" s="155"/>
      <c r="Z373" s="155"/>
      <c r="AA373" s="155"/>
      <c r="AB373" s="155"/>
      <c r="AC373" s="155"/>
      <c r="AD373" s="155"/>
      <c r="AE373" s="155"/>
      <c r="AF373" s="155"/>
      <c r="AG373" s="155"/>
      <c r="AH373" s="155"/>
      <c r="AI373" s="155"/>
    </row>
    <row r="374" customFormat="false" ht="12.75" hidden="false" customHeight="false" outlineLevel="0" collapsed="false">
      <c r="F374" s="155"/>
      <c r="G374" s="155"/>
      <c r="H374" s="155"/>
      <c r="I374" s="155"/>
      <c r="J374" s="155"/>
      <c r="K374" s="155"/>
      <c r="L374" s="155"/>
      <c r="M374" s="155"/>
      <c r="N374" s="155"/>
      <c r="O374" s="155"/>
      <c r="P374" s="155"/>
      <c r="Q374" s="155"/>
      <c r="R374" s="155"/>
      <c r="S374" s="155"/>
      <c r="T374" s="155"/>
      <c r="U374" s="155"/>
      <c r="V374" s="155"/>
      <c r="W374" s="155"/>
      <c r="X374" s="155"/>
      <c r="Y374" s="155"/>
      <c r="Z374" s="155"/>
      <c r="AA374" s="155"/>
      <c r="AB374" s="155"/>
      <c r="AC374" s="155"/>
      <c r="AD374" s="155"/>
      <c r="AE374" s="155"/>
      <c r="AF374" s="155"/>
      <c r="AG374" s="155"/>
      <c r="AH374" s="155"/>
      <c r="AI374" s="155"/>
    </row>
    <row r="375" customFormat="false" ht="12.75" hidden="false" customHeight="false" outlineLevel="0" collapsed="false">
      <c r="F375" s="155"/>
      <c r="G375" s="155"/>
      <c r="H375" s="155"/>
      <c r="I375" s="155"/>
      <c r="J375" s="155"/>
      <c r="K375" s="155"/>
      <c r="L375" s="155"/>
      <c r="M375" s="155"/>
      <c r="N375" s="155"/>
      <c r="O375" s="155"/>
      <c r="P375" s="155"/>
      <c r="Q375" s="155"/>
      <c r="R375" s="155"/>
      <c r="S375" s="155"/>
      <c r="T375" s="155"/>
      <c r="U375" s="155"/>
      <c r="V375" s="155"/>
      <c r="W375" s="155"/>
      <c r="X375" s="155"/>
      <c r="Y375" s="155"/>
      <c r="Z375" s="155"/>
      <c r="AA375" s="155"/>
      <c r="AB375" s="155"/>
      <c r="AC375" s="155"/>
      <c r="AD375" s="155"/>
      <c r="AE375" s="155"/>
      <c r="AF375" s="155"/>
      <c r="AG375" s="155"/>
      <c r="AH375" s="155"/>
      <c r="AI375" s="155"/>
    </row>
    <row r="376" customFormat="false" ht="12.75" hidden="false" customHeight="false" outlineLevel="0" collapsed="false">
      <c r="F376" s="155"/>
      <c r="G376" s="155"/>
      <c r="H376" s="155"/>
      <c r="I376" s="155"/>
      <c r="J376" s="155"/>
      <c r="K376" s="155"/>
      <c r="L376" s="155"/>
      <c r="M376" s="155"/>
      <c r="N376" s="155"/>
      <c r="O376" s="155"/>
      <c r="P376" s="155"/>
      <c r="Q376" s="155"/>
      <c r="R376" s="155"/>
      <c r="S376" s="155"/>
      <c r="T376" s="155"/>
      <c r="U376" s="155"/>
      <c r="V376" s="155"/>
      <c r="W376" s="155"/>
      <c r="X376" s="155"/>
      <c r="Y376" s="155"/>
      <c r="Z376" s="155"/>
      <c r="AA376" s="155"/>
      <c r="AB376" s="155"/>
      <c r="AC376" s="155"/>
      <c r="AD376" s="155"/>
      <c r="AE376" s="155"/>
      <c r="AF376" s="155"/>
      <c r="AG376" s="155"/>
      <c r="AH376" s="155"/>
      <c r="AI376" s="155"/>
    </row>
    <row r="377" customFormat="false" ht="12.75" hidden="false" customHeight="false" outlineLevel="0" collapsed="false">
      <c r="F377" s="155"/>
      <c r="G377" s="155"/>
      <c r="H377" s="155"/>
      <c r="I377" s="155"/>
      <c r="J377" s="155"/>
      <c r="K377" s="155"/>
      <c r="L377" s="155"/>
      <c r="M377" s="155"/>
      <c r="N377" s="155"/>
      <c r="O377" s="155"/>
      <c r="P377" s="155"/>
      <c r="Q377" s="155"/>
      <c r="R377" s="155"/>
      <c r="S377" s="155"/>
      <c r="T377" s="155"/>
      <c r="U377" s="155"/>
      <c r="V377" s="155"/>
      <c r="W377" s="155"/>
      <c r="X377" s="155"/>
      <c r="Y377" s="155"/>
      <c r="Z377" s="155"/>
      <c r="AA377" s="155"/>
      <c r="AB377" s="155"/>
      <c r="AC377" s="155"/>
      <c r="AD377" s="155"/>
      <c r="AE377" s="155"/>
      <c r="AF377" s="155"/>
      <c r="AG377" s="155"/>
      <c r="AH377" s="155"/>
      <c r="AI377" s="155"/>
    </row>
    <row r="378" customFormat="false" ht="12.75" hidden="false" customHeight="false" outlineLevel="0" collapsed="false">
      <c r="F378" s="155"/>
      <c r="G378" s="155"/>
      <c r="H378" s="155"/>
      <c r="I378" s="155"/>
      <c r="J378" s="155"/>
      <c r="K378" s="155"/>
      <c r="L378" s="155"/>
      <c r="M378" s="155"/>
      <c r="N378" s="155"/>
      <c r="O378" s="155"/>
      <c r="P378" s="155"/>
      <c r="Q378" s="155"/>
      <c r="R378" s="155"/>
      <c r="S378" s="155"/>
      <c r="T378" s="155"/>
      <c r="U378" s="155"/>
      <c r="V378" s="155"/>
      <c r="W378" s="155"/>
      <c r="X378" s="155"/>
      <c r="Y378" s="155"/>
      <c r="Z378" s="155"/>
      <c r="AA378" s="155"/>
      <c r="AB378" s="155"/>
      <c r="AC378" s="155"/>
      <c r="AD378" s="155"/>
      <c r="AE378" s="155"/>
      <c r="AF378" s="155"/>
      <c r="AG378" s="155"/>
      <c r="AH378" s="155"/>
      <c r="AI378" s="155"/>
    </row>
    <row r="379" customFormat="false" ht="12.75" hidden="false" customHeight="false" outlineLevel="0" collapsed="false">
      <c r="F379" s="155"/>
      <c r="G379" s="155"/>
      <c r="H379" s="155"/>
      <c r="I379" s="155"/>
      <c r="J379" s="155"/>
      <c r="K379" s="155"/>
      <c r="L379" s="155"/>
      <c r="M379" s="155"/>
      <c r="N379" s="155"/>
      <c r="O379" s="155"/>
      <c r="P379" s="155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  <c r="AA379" s="155"/>
      <c r="AB379" s="155"/>
      <c r="AC379" s="155"/>
      <c r="AD379" s="155"/>
      <c r="AE379" s="155"/>
      <c r="AF379" s="155"/>
      <c r="AG379" s="155"/>
      <c r="AH379" s="155"/>
      <c r="AI379" s="155"/>
    </row>
    <row r="380" customFormat="false" ht="12.75" hidden="false" customHeight="false" outlineLevel="0" collapsed="false">
      <c r="F380" s="155"/>
      <c r="G380" s="155"/>
      <c r="H380" s="155"/>
      <c r="I380" s="155"/>
      <c r="J380" s="155"/>
      <c r="K380" s="155"/>
      <c r="L380" s="155"/>
      <c r="M380" s="155"/>
      <c r="N380" s="155"/>
      <c r="O380" s="155"/>
      <c r="P380" s="155"/>
      <c r="Q380" s="155"/>
      <c r="R380" s="155"/>
      <c r="S380" s="155"/>
      <c r="T380" s="155"/>
      <c r="U380" s="155"/>
      <c r="V380" s="155"/>
      <c r="W380" s="155"/>
      <c r="X380" s="155"/>
      <c r="Y380" s="155"/>
      <c r="Z380" s="155"/>
      <c r="AA380" s="155"/>
      <c r="AB380" s="155"/>
      <c r="AC380" s="155"/>
      <c r="AD380" s="155"/>
      <c r="AE380" s="155"/>
      <c r="AF380" s="155"/>
      <c r="AG380" s="155"/>
      <c r="AH380" s="155"/>
      <c r="AI380" s="155"/>
    </row>
    <row r="381" customFormat="false" ht="12.75" hidden="false" customHeight="false" outlineLevel="0" collapsed="false">
      <c r="F381" s="155"/>
      <c r="G381" s="155"/>
      <c r="H381" s="155"/>
      <c r="I381" s="155"/>
      <c r="J381" s="155"/>
      <c r="K381" s="155"/>
      <c r="L381" s="155"/>
      <c r="M381" s="155"/>
      <c r="N381" s="155"/>
      <c r="O381" s="155"/>
      <c r="P381" s="155"/>
      <c r="Q381" s="155"/>
      <c r="R381" s="155"/>
      <c r="S381" s="155"/>
      <c r="T381" s="155"/>
      <c r="U381" s="155"/>
      <c r="V381" s="155"/>
      <c r="W381" s="155"/>
      <c r="X381" s="155"/>
      <c r="Y381" s="155"/>
      <c r="Z381" s="155"/>
      <c r="AA381" s="155"/>
      <c r="AB381" s="155"/>
      <c r="AC381" s="155"/>
      <c r="AD381" s="155"/>
      <c r="AE381" s="155"/>
      <c r="AF381" s="155"/>
      <c r="AG381" s="155"/>
      <c r="AH381" s="155"/>
      <c r="AI381" s="155"/>
    </row>
    <row r="382" customFormat="false" ht="12.75" hidden="false" customHeight="false" outlineLevel="0" collapsed="false">
      <c r="F382" s="155"/>
      <c r="G382" s="155"/>
      <c r="H382" s="155"/>
      <c r="I382" s="155"/>
      <c r="J382" s="155"/>
      <c r="K382" s="155"/>
      <c r="L382" s="155"/>
      <c r="M382" s="155"/>
      <c r="N382" s="155"/>
      <c r="O382" s="155"/>
      <c r="P382" s="155"/>
      <c r="Q382" s="155"/>
      <c r="R382" s="155"/>
      <c r="S382" s="155"/>
      <c r="T382" s="155"/>
      <c r="U382" s="155"/>
      <c r="V382" s="155"/>
      <c r="W382" s="155"/>
      <c r="X382" s="155"/>
      <c r="Y382" s="155"/>
      <c r="Z382" s="155"/>
      <c r="AA382" s="155"/>
      <c r="AB382" s="155"/>
      <c r="AC382" s="155"/>
      <c r="AD382" s="155"/>
      <c r="AE382" s="155"/>
      <c r="AF382" s="155"/>
      <c r="AG382" s="155"/>
      <c r="AH382" s="155"/>
      <c r="AI382" s="155"/>
    </row>
    <row r="383" customFormat="false" ht="12.75" hidden="false" customHeight="false" outlineLevel="0" collapsed="false">
      <c r="F383" s="155"/>
      <c r="G383" s="155"/>
      <c r="H383" s="155"/>
      <c r="I383" s="155"/>
      <c r="J383" s="155"/>
      <c r="K383" s="155"/>
      <c r="L383" s="155"/>
      <c r="M383" s="155"/>
      <c r="N383" s="155"/>
      <c r="O383" s="155"/>
      <c r="P383" s="155"/>
      <c r="Q383" s="155"/>
      <c r="R383" s="155"/>
      <c r="S383" s="155"/>
      <c r="T383" s="155"/>
      <c r="U383" s="155"/>
      <c r="V383" s="155"/>
      <c r="W383" s="155"/>
      <c r="X383" s="155"/>
      <c r="Y383" s="155"/>
      <c r="Z383" s="155"/>
      <c r="AA383" s="155"/>
      <c r="AB383" s="155"/>
      <c r="AC383" s="155"/>
      <c r="AD383" s="155"/>
      <c r="AE383" s="155"/>
      <c r="AF383" s="155"/>
      <c r="AG383" s="155"/>
      <c r="AH383" s="155"/>
      <c r="AI383" s="155"/>
    </row>
    <row r="384" customFormat="false" ht="12.75" hidden="false" customHeight="false" outlineLevel="0" collapsed="false">
      <c r="F384" s="155"/>
      <c r="G384" s="155"/>
      <c r="H384" s="155"/>
      <c r="I384" s="155"/>
      <c r="J384" s="155"/>
      <c r="K384" s="155"/>
      <c r="L384" s="155"/>
      <c r="M384" s="155"/>
      <c r="N384" s="155"/>
      <c r="O384" s="155"/>
      <c r="P384" s="155"/>
      <c r="Q384" s="155"/>
      <c r="R384" s="155"/>
      <c r="S384" s="155"/>
      <c r="T384" s="155"/>
      <c r="U384" s="155"/>
      <c r="V384" s="155"/>
      <c r="W384" s="155"/>
      <c r="X384" s="155"/>
      <c r="Y384" s="155"/>
      <c r="Z384" s="155"/>
      <c r="AA384" s="155"/>
      <c r="AB384" s="155"/>
      <c r="AC384" s="155"/>
      <c r="AD384" s="155"/>
      <c r="AE384" s="155"/>
      <c r="AF384" s="155"/>
      <c r="AG384" s="155"/>
      <c r="AH384" s="155"/>
      <c r="AI384" s="155"/>
    </row>
    <row r="385" customFormat="false" ht="12.75" hidden="false" customHeight="false" outlineLevel="0" collapsed="false">
      <c r="F385" s="155"/>
      <c r="G385" s="155"/>
      <c r="H385" s="155"/>
      <c r="I385" s="155"/>
      <c r="J385" s="155"/>
      <c r="K385" s="155"/>
      <c r="L385" s="155"/>
      <c r="M385" s="155"/>
      <c r="N385" s="155"/>
      <c r="O385" s="155"/>
      <c r="P385" s="155"/>
      <c r="Q385" s="155"/>
      <c r="R385" s="155"/>
      <c r="S385" s="155"/>
      <c r="T385" s="155"/>
      <c r="U385" s="155"/>
      <c r="V385" s="155"/>
      <c r="W385" s="155"/>
      <c r="X385" s="155"/>
      <c r="Y385" s="155"/>
      <c r="Z385" s="155"/>
      <c r="AA385" s="155"/>
      <c r="AB385" s="155"/>
      <c r="AC385" s="155"/>
      <c r="AD385" s="155"/>
      <c r="AE385" s="155"/>
      <c r="AF385" s="155"/>
      <c r="AG385" s="155"/>
      <c r="AH385" s="155"/>
      <c r="AI385" s="155"/>
    </row>
    <row r="386" customFormat="false" ht="12.75" hidden="false" customHeight="false" outlineLevel="0" collapsed="false">
      <c r="F386" s="155"/>
      <c r="G386" s="155"/>
      <c r="H386" s="155"/>
      <c r="I386" s="155"/>
      <c r="J386" s="155"/>
      <c r="K386" s="155"/>
      <c r="L386" s="155"/>
      <c r="M386" s="155"/>
      <c r="N386" s="155"/>
      <c r="O386" s="155"/>
      <c r="P386" s="155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  <c r="AA386" s="155"/>
      <c r="AB386" s="155"/>
      <c r="AC386" s="155"/>
      <c r="AD386" s="155"/>
      <c r="AE386" s="155"/>
      <c r="AF386" s="155"/>
      <c r="AG386" s="155"/>
      <c r="AH386" s="155"/>
      <c r="AI386" s="155"/>
    </row>
    <row r="387" customFormat="false" ht="12.75" hidden="false" customHeight="false" outlineLevel="0" collapsed="false">
      <c r="F387" s="155"/>
      <c r="G387" s="155"/>
      <c r="H387" s="155"/>
      <c r="I387" s="155"/>
      <c r="J387" s="155"/>
      <c r="K387" s="155"/>
      <c r="L387" s="155"/>
      <c r="M387" s="155"/>
      <c r="N387" s="155"/>
      <c r="O387" s="155"/>
      <c r="P387" s="155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  <c r="AA387" s="155"/>
      <c r="AB387" s="155"/>
      <c r="AC387" s="155"/>
      <c r="AD387" s="155"/>
      <c r="AE387" s="155"/>
      <c r="AF387" s="155"/>
      <c r="AG387" s="155"/>
      <c r="AH387" s="155"/>
      <c r="AI387" s="155"/>
    </row>
    <row r="388" customFormat="false" ht="12.75" hidden="false" customHeight="false" outlineLevel="0" collapsed="false">
      <c r="F388" s="155"/>
      <c r="G388" s="155"/>
      <c r="H388" s="155"/>
      <c r="I388" s="155"/>
      <c r="J388" s="155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  <c r="AA388" s="155"/>
      <c r="AB388" s="155"/>
      <c r="AC388" s="155"/>
      <c r="AD388" s="155"/>
      <c r="AE388" s="155"/>
      <c r="AF388" s="155"/>
      <c r="AG388" s="155"/>
      <c r="AH388" s="155"/>
      <c r="AI388" s="155"/>
    </row>
    <row r="389" customFormat="false" ht="12.75" hidden="false" customHeight="false" outlineLevel="0" collapsed="false">
      <c r="F389" s="155"/>
      <c r="G389" s="155"/>
      <c r="H389" s="155"/>
      <c r="I389" s="155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5"/>
      <c r="AG389" s="155"/>
      <c r="AH389" s="155"/>
      <c r="AI389" s="155"/>
    </row>
    <row r="390" customFormat="false" ht="12.75" hidden="false" customHeight="false" outlineLevel="0" collapsed="false">
      <c r="F390" s="155"/>
      <c r="G390" s="155"/>
      <c r="H390" s="155"/>
      <c r="I390" s="155"/>
      <c r="J390" s="155"/>
      <c r="K390" s="155"/>
      <c r="L390" s="155"/>
      <c r="M390" s="155"/>
      <c r="N390" s="155"/>
      <c r="O390" s="155"/>
      <c r="P390" s="155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  <c r="AA390" s="155"/>
      <c r="AB390" s="155"/>
      <c r="AC390" s="155"/>
      <c r="AD390" s="155"/>
      <c r="AE390" s="155"/>
      <c r="AF390" s="155"/>
      <c r="AG390" s="155"/>
      <c r="AH390" s="155"/>
      <c r="AI390" s="155"/>
    </row>
    <row r="391" customFormat="false" ht="12.75" hidden="false" customHeight="false" outlineLevel="0" collapsed="false">
      <c r="F391" s="155"/>
      <c r="G391" s="155"/>
      <c r="H391" s="155"/>
      <c r="I391" s="155"/>
      <c r="J391" s="155"/>
      <c r="K391" s="155"/>
      <c r="L391" s="155"/>
      <c r="M391" s="155"/>
      <c r="N391" s="155"/>
      <c r="O391" s="155"/>
      <c r="P391" s="155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  <c r="AA391" s="155"/>
      <c r="AB391" s="155"/>
      <c r="AC391" s="155"/>
      <c r="AD391" s="155"/>
      <c r="AE391" s="155"/>
      <c r="AF391" s="155"/>
      <c r="AG391" s="155"/>
      <c r="AH391" s="155"/>
      <c r="AI391" s="155"/>
    </row>
    <row r="392" customFormat="false" ht="12.75" hidden="false" customHeight="false" outlineLevel="0" collapsed="false">
      <c r="F392" s="155"/>
      <c r="G392" s="155"/>
      <c r="H392" s="155"/>
      <c r="I392" s="155"/>
      <c r="J392" s="155"/>
      <c r="K392" s="155"/>
      <c r="L392" s="155"/>
      <c r="M392" s="155"/>
      <c r="N392" s="155"/>
      <c r="O392" s="155"/>
      <c r="P392" s="155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  <c r="AA392" s="155"/>
      <c r="AB392" s="155"/>
      <c r="AC392" s="155"/>
      <c r="AD392" s="155"/>
      <c r="AE392" s="155"/>
      <c r="AF392" s="155"/>
      <c r="AG392" s="155"/>
      <c r="AH392" s="155"/>
      <c r="AI392" s="155"/>
    </row>
    <row r="393" customFormat="false" ht="12.75" hidden="false" customHeight="false" outlineLevel="0" collapsed="false">
      <c r="F393" s="155"/>
      <c r="G393" s="155"/>
      <c r="H393" s="155"/>
      <c r="I393" s="155"/>
      <c r="J393" s="155"/>
      <c r="K393" s="155"/>
      <c r="L393" s="155"/>
      <c r="M393" s="155"/>
      <c r="N393" s="155"/>
      <c r="O393" s="155"/>
      <c r="P393" s="155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  <c r="AA393" s="155"/>
      <c r="AB393" s="155"/>
      <c r="AC393" s="155"/>
      <c r="AD393" s="155"/>
      <c r="AE393" s="155"/>
      <c r="AF393" s="155"/>
      <c r="AG393" s="155"/>
      <c r="AH393" s="155"/>
      <c r="AI393" s="155"/>
    </row>
    <row r="394" customFormat="false" ht="12.75" hidden="false" customHeight="false" outlineLevel="0" collapsed="false">
      <c r="F394" s="155"/>
      <c r="G394" s="155"/>
      <c r="H394" s="155"/>
      <c r="I394" s="155"/>
      <c r="J394" s="155"/>
      <c r="K394" s="155"/>
      <c r="L394" s="155"/>
      <c r="M394" s="155"/>
      <c r="N394" s="155"/>
      <c r="O394" s="155"/>
      <c r="P394" s="155"/>
      <c r="Q394" s="155"/>
      <c r="R394" s="155"/>
      <c r="S394" s="155"/>
      <c r="T394" s="155"/>
      <c r="U394" s="155"/>
      <c r="V394" s="155"/>
      <c r="W394" s="155"/>
      <c r="X394" s="155"/>
      <c r="Y394" s="155"/>
      <c r="Z394" s="155"/>
      <c r="AA394" s="155"/>
      <c r="AB394" s="155"/>
      <c r="AC394" s="155"/>
      <c r="AD394" s="155"/>
      <c r="AE394" s="155"/>
      <c r="AF394" s="155"/>
      <c r="AG394" s="155"/>
      <c r="AH394" s="155"/>
      <c r="AI394" s="155"/>
    </row>
    <row r="395" customFormat="false" ht="12.75" hidden="false" customHeight="false" outlineLevel="0" collapsed="false">
      <c r="F395" s="155"/>
      <c r="G395" s="155"/>
      <c r="H395" s="155"/>
      <c r="I395" s="155"/>
      <c r="J395" s="155"/>
      <c r="K395" s="155"/>
      <c r="L395" s="155"/>
      <c r="M395" s="155"/>
      <c r="N395" s="155"/>
      <c r="O395" s="155"/>
      <c r="P395" s="155"/>
      <c r="Q395" s="155"/>
      <c r="R395" s="155"/>
      <c r="S395" s="155"/>
      <c r="T395" s="155"/>
      <c r="U395" s="155"/>
      <c r="V395" s="155"/>
      <c r="W395" s="155"/>
      <c r="X395" s="155"/>
      <c r="Y395" s="155"/>
      <c r="Z395" s="155"/>
      <c r="AA395" s="155"/>
      <c r="AB395" s="155"/>
      <c r="AC395" s="155"/>
      <c r="AD395" s="155"/>
      <c r="AE395" s="155"/>
      <c r="AF395" s="155"/>
      <c r="AG395" s="155"/>
      <c r="AH395" s="155"/>
      <c r="AI395" s="155"/>
    </row>
    <row r="396" customFormat="false" ht="12.75" hidden="false" customHeight="false" outlineLevel="0" collapsed="false">
      <c r="F396" s="155"/>
      <c r="G396" s="155"/>
      <c r="H396" s="155"/>
      <c r="I396" s="155"/>
      <c r="J396" s="155"/>
      <c r="K396" s="155"/>
      <c r="L396" s="155"/>
      <c r="M396" s="155"/>
      <c r="N396" s="155"/>
      <c r="O396" s="155"/>
      <c r="P396" s="155"/>
      <c r="Q396" s="155"/>
      <c r="R396" s="155"/>
      <c r="S396" s="155"/>
      <c r="T396" s="155"/>
      <c r="U396" s="155"/>
      <c r="V396" s="155"/>
      <c r="W396" s="155"/>
      <c r="X396" s="155"/>
      <c r="Y396" s="155"/>
      <c r="Z396" s="155"/>
      <c r="AA396" s="155"/>
      <c r="AB396" s="155"/>
      <c r="AC396" s="155"/>
      <c r="AD396" s="155"/>
      <c r="AE396" s="155"/>
      <c r="AF396" s="155"/>
      <c r="AG396" s="155"/>
      <c r="AH396" s="155"/>
      <c r="AI396" s="155"/>
    </row>
    <row r="397" customFormat="false" ht="12.75" hidden="false" customHeight="false" outlineLevel="0" collapsed="false">
      <c r="F397" s="155"/>
      <c r="G397" s="155"/>
      <c r="H397" s="155"/>
      <c r="I397" s="155"/>
      <c r="J397" s="155"/>
      <c r="K397" s="155"/>
      <c r="L397" s="155"/>
      <c r="M397" s="155"/>
      <c r="N397" s="155"/>
      <c r="O397" s="155"/>
      <c r="P397" s="155"/>
      <c r="Q397" s="155"/>
      <c r="R397" s="155"/>
      <c r="S397" s="155"/>
      <c r="T397" s="155"/>
      <c r="U397" s="155"/>
      <c r="V397" s="155"/>
      <c r="W397" s="155"/>
      <c r="X397" s="155"/>
      <c r="Y397" s="155"/>
      <c r="Z397" s="155"/>
      <c r="AA397" s="155"/>
      <c r="AB397" s="155"/>
      <c r="AC397" s="155"/>
      <c r="AD397" s="155"/>
      <c r="AE397" s="155"/>
      <c r="AF397" s="155"/>
      <c r="AG397" s="155"/>
      <c r="AH397" s="155"/>
      <c r="AI397" s="155"/>
    </row>
    <row r="398" customFormat="false" ht="12.75" hidden="false" customHeight="false" outlineLevel="0" collapsed="false">
      <c r="F398" s="155"/>
      <c r="G398" s="155"/>
      <c r="H398" s="155"/>
      <c r="I398" s="155"/>
      <c r="J398" s="155"/>
      <c r="K398" s="155"/>
      <c r="L398" s="155"/>
      <c r="M398" s="155"/>
      <c r="N398" s="155"/>
      <c r="O398" s="155"/>
      <c r="P398" s="155"/>
      <c r="Q398" s="155"/>
      <c r="R398" s="155"/>
      <c r="S398" s="155"/>
      <c r="T398" s="155"/>
      <c r="U398" s="155"/>
      <c r="V398" s="155"/>
      <c r="W398" s="155"/>
      <c r="X398" s="155"/>
      <c r="Y398" s="155"/>
      <c r="Z398" s="155"/>
      <c r="AA398" s="155"/>
      <c r="AB398" s="155"/>
      <c r="AC398" s="155"/>
      <c r="AD398" s="155"/>
      <c r="AE398" s="155"/>
      <c r="AF398" s="155"/>
      <c r="AG398" s="155"/>
      <c r="AH398" s="155"/>
      <c r="AI398" s="155"/>
    </row>
    <row r="399" customFormat="false" ht="12.75" hidden="false" customHeight="false" outlineLevel="0" collapsed="false">
      <c r="F399" s="155"/>
      <c r="G399" s="155"/>
      <c r="H399" s="155"/>
      <c r="I399" s="155"/>
      <c r="J399" s="155"/>
      <c r="K399" s="155"/>
      <c r="L399" s="155"/>
      <c r="M399" s="155"/>
      <c r="N399" s="155"/>
      <c r="O399" s="155"/>
      <c r="P399" s="155"/>
      <c r="Q399" s="155"/>
      <c r="R399" s="155"/>
      <c r="S399" s="155"/>
      <c r="T399" s="155"/>
      <c r="U399" s="155"/>
      <c r="V399" s="155"/>
      <c r="W399" s="155"/>
      <c r="X399" s="155"/>
      <c r="Y399" s="155"/>
      <c r="Z399" s="155"/>
      <c r="AA399" s="155"/>
      <c r="AB399" s="155"/>
      <c r="AC399" s="155"/>
      <c r="AD399" s="155"/>
      <c r="AE399" s="155"/>
      <c r="AF399" s="155"/>
      <c r="AG399" s="155"/>
      <c r="AH399" s="155"/>
      <c r="AI399" s="155"/>
    </row>
    <row r="400" customFormat="false" ht="12.75" hidden="false" customHeight="false" outlineLevel="0" collapsed="false">
      <c r="F400" s="155"/>
      <c r="G400" s="155"/>
      <c r="H400" s="155"/>
      <c r="I400" s="155"/>
      <c r="J400" s="155"/>
      <c r="K400" s="155"/>
      <c r="L400" s="155"/>
      <c r="M400" s="155"/>
      <c r="N400" s="155"/>
      <c r="O400" s="155"/>
      <c r="P400" s="155"/>
      <c r="Q400" s="155"/>
      <c r="R400" s="155"/>
      <c r="S400" s="155"/>
      <c r="T400" s="155"/>
      <c r="U400" s="155"/>
      <c r="V400" s="155"/>
      <c r="W400" s="155"/>
      <c r="X400" s="155"/>
      <c r="Y400" s="155"/>
      <c r="Z400" s="155"/>
      <c r="AA400" s="155"/>
      <c r="AB400" s="155"/>
      <c r="AC400" s="155"/>
      <c r="AD400" s="155"/>
      <c r="AE400" s="155"/>
      <c r="AF400" s="155"/>
      <c r="AG400" s="155"/>
      <c r="AH400" s="155"/>
      <c r="AI400" s="155"/>
    </row>
    <row r="401" customFormat="false" ht="12.75" hidden="false" customHeight="false" outlineLevel="0" collapsed="false">
      <c r="F401" s="155"/>
      <c r="G401" s="155"/>
      <c r="H401" s="155"/>
      <c r="I401" s="155"/>
      <c r="J401" s="155"/>
      <c r="K401" s="155"/>
      <c r="L401" s="155"/>
      <c r="M401" s="155"/>
      <c r="N401" s="155"/>
      <c r="O401" s="155"/>
      <c r="P401" s="155"/>
      <c r="Q401" s="155"/>
      <c r="R401" s="155"/>
      <c r="S401" s="155"/>
      <c r="T401" s="155"/>
      <c r="U401" s="155"/>
      <c r="V401" s="155"/>
      <c r="W401" s="155"/>
      <c r="X401" s="155"/>
      <c r="Y401" s="155"/>
      <c r="Z401" s="155"/>
      <c r="AA401" s="155"/>
      <c r="AB401" s="155"/>
      <c r="AC401" s="155"/>
      <c r="AD401" s="155"/>
      <c r="AE401" s="155"/>
      <c r="AF401" s="155"/>
      <c r="AG401" s="155"/>
      <c r="AH401" s="155"/>
      <c r="AI401" s="155"/>
    </row>
    <row r="402" customFormat="false" ht="12.75" hidden="false" customHeight="false" outlineLevel="0" collapsed="false">
      <c r="F402" s="155"/>
      <c r="G402" s="155"/>
      <c r="H402" s="155"/>
      <c r="I402" s="155"/>
      <c r="J402" s="155"/>
      <c r="K402" s="155"/>
      <c r="L402" s="155"/>
      <c r="M402" s="155"/>
      <c r="N402" s="155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  <c r="AA402" s="155"/>
      <c r="AB402" s="155"/>
      <c r="AC402" s="155"/>
      <c r="AD402" s="155"/>
      <c r="AE402" s="155"/>
      <c r="AF402" s="155"/>
      <c r="AG402" s="155"/>
      <c r="AH402" s="155"/>
      <c r="AI402" s="155"/>
    </row>
    <row r="403" customFormat="false" ht="12.75" hidden="false" customHeight="false" outlineLevel="0" collapsed="false">
      <c r="F403" s="155"/>
      <c r="G403" s="155"/>
      <c r="H403" s="155"/>
      <c r="I403" s="155"/>
      <c r="J403" s="155"/>
      <c r="K403" s="155"/>
      <c r="L403" s="155"/>
      <c r="M403" s="155"/>
      <c r="N403" s="155"/>
      <c r="O403" s="155"/>
      <c r="P403" s="155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  <c r="AA403" s="155"/>
      <c r="AB403" s="155"/>
      <c r="AC403" s="155"/>
      <c r="AD403" s="155"/>
      <c r="AE403" s="155"/>
      <c r="AF403" s="155"/>
      <c r="AG403" s="155"/>
      <c r="AH403" s="155"/>
      <c r="AI403" s="155"/>
    </row>
    <row r="404" customFormat="false" ht="12.75" hidden="false" customHeight="false" outlineLevel="0" collapsed="false">
      <c r="F404" s="155"/>
      <c r="G404" s="155"/>
      <c r="H404" s="155"/>
      <c r="I404" s="155"/>
      <c r="J404" s="155"/>
      <c r="K404" s="155"/>
      <c r="L404" s="155"/>
      <c r="M404" s="155"/>
      <c r="N404" s="155"/>
      <c r="O404" s="155"/>
      <c r="P404" s="155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  <c r="AA404" s="155"/>
      <c r="AB404" s="155"/>
      <c r="AC404" s="155"/>
      <c r="AD404" s="155"/>
      <c r="AE404" s="155"/>
      <c r="AF404" s="155"/>
      <c r="AG404" s="155"/>
      <c r="AH404" s="155"/>
      <c r="AI404" s="155"/>
    </row>
    <row r="405" customFormat="false" ht="12.75" hidden="false" customHeight="false" outlineLevel="0" collapsed="false">
      <c r="F405" s="155"/>
      <c r="G405" s="155"/>
      <c r="H405" s="155"/>
      <c r="I405" s="155"/>
      <c r="J405" s="155"/>
      <c r="K405" s="155"/>
      <c r="L405" s="155"/>
      <c r="M405" s="155"/>
      <c r="N405" s="155"/>
      <c r="O405" s="155"/>
      <c r="P405" s="155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  <c r="AA405" s="155"/>
      <c r="AB405" s="155"/>
      <c r="AC405" s="155"/>
      <c r="AD405" s="155"/>
      <c r="AE405" s="155"/>
      <c r="AF405" s="155"/>
      <c r="AG405" s="155"/>
      <c r="AH405" s="155"/>
      <c r="AI405" s="155"/>
    </row>
    <row r="406" customFormat="false" ht="12.75" hidden="false" customHeight="false" outlineLevel="0" collapsed="false">
      <c r="F406" s="155"/>
      <c r="G406" s="155"/>
      <c r="H406" s="155"/>
      <c r="I406" s="155"/>
      <c r="J406" s="155"/>
      <c r="K406" s="155"/>
      <c r="L406" s="155"/>
      <c r="M406" s="155"/>
      <c r="N406" s="155"/>
      <c r="O406" s="155"/>
      <c r="P406" s="155"/>
      <c r="Q406" s="155"/>
      <c r="R406" s="155"/>
      <c r="S406" s="155"/>
      <c r="T406" s="155"/>
      <c r="U406" s="155"/>
      <c r="V406" s="155"/>
      <c r="W406" s="155"/>
      <c r="X406" s="155"/>
      <c r="Y406" s="155"/>
      <c r="Z406" s="155"/>
      <c r="AA406" s="155"/>
      <c r="AB406" s="155"/>
      <c r="AC406" s="155"/>
      <c r="AD406" s="155"/>
      <c r="AE406" s="155"/>
      <c r="AF406" s="155"/>
      <c r="AG406" s="155"/>
      <c r="AH406" s="155"/>
      <c r="AI406" s="155"/>
    </row>
    <row r="407" customFormat="false" ht="12.75" hidden="false" customHeight="false" outlineLevel="0" collapsed="false">
      <c r="F407" s="155"/>
      <c r="G407" s="155"/>
      <c r="H407" s="155"/>
      <c r="I407" s="155"/>
      <c r="J407" s="155"/>
      <c r="K407" s="155"/>
      <c r="L407" s="155"/>
      <c r="M407" s="155"/>
      <c r="N407" s="155"/>
      <c r="O407" s="155"/>
      <c r="P407" s="155"/>
      <c r="Q407" s="155"/>
      <c r="R407" s="155"/>
      <c r="S407" s="155"/>
      <c r="T407" s="155"/>
      <c r="U407" s="155"/>
      <c r="V407" s="155"/>
      <c r="W407" s="155"/>
      <c r="X407" s="155"/>
      <c r="Y407" s="155"/>
      <c r="Z407" s="155"/>
      <c r="AA407" s="155"/>
      <c r="AB407" s="155"/>
      <c r="AC407" s="155"/>
      <c r="AD407" s="155"/>
      <c r="AE407" s="155"/>
      <c r="AF407" s="155"/>
      <c r="AG407" s="155"/>
      <c r="AH407" s="155"/>
      <c r="AI407" s="155"/>
    </row>
    <row r="408" customFormat="false" ht="12.75" hidden="false" customHeight="false" outlineLevel="0" collapsed="false">
      <c r="F408" s="155"/>
      <c r="G408" s="155"/>
      <c r="H408" s="155"/>
      <c r="I408" s="155"/>
      <c r="J408" s="155"/>
      <c r="K408" s="155"/>
      <c r="L408" s="155"/>
      <c r="M408" s="155"/>
      <c r="N408" s="155"/>
      <c r="O408" s="155"/>
      <c r="P408" s="155"/>
      <c r="Q408" s="155"/>
      <c r="R408" s="155"/>
      <c r="S408" s="155"/>
      <c r="T408" s="155"/>
      <c r="U408" s="155"/>
      <c r="V408" s="155"/>
      <c r="W408" s="155"/>
      <c r="X408" s="155"/>
      <c r="Y408" s="155"/>
      <c r="Z408" s="155"/>
      <c r="AA408" s="155"/>
      <c r="AB408" s="155"/>
      <c r="AC408" s="155"/>
      <c r="AD408" s="155"/>
      <c r="AE408" s="155"/>
      <c r="AF408" s="155"/>
      <c r="AG408" s="155"/>
      <c r="AH408" s="155"/>
      <c r="AI408" s="155"/>
    </row>
    <row r="409" customFormat="false" ht="12.75" hidden="false" customHeight="false" outlineLevel="0" collapsed="false">
      <c r="F409" s="155"/>
      <c r="G409" s="155"/>
      <c r="H409" s="155"/>
      <c r="I409" s="155"/>
      <c r="J409" s="155"/>
      <c r="K409" s="155"/>
      <c r="L409" s="155"/>
      <c r="M409" s="155"/>
      <c r="N409" s="155"/>
      <c r="O409" s="155"/>
      <c r="P409" s="155"/>
      <c r="Q409" s="155"/>
      <c r="R409" s="155"/>
      <c r="S409" s="155"/>
      <c r="T409" s="155"/>
      <c r="U409" s="155"/>
      <c r="V409" s="155"/>
      <c r="W409" s="155"/>
      <c r="X409" s="155"/>
      <c r="Y409" s="155"/>
      <c r="Z409" s="155"/>
      <c r="AA409" s="155"/>
      <c r="AB409" s="155"/>
      <c r="AC409" s="155"/>
      <c r="AD409" s="155"/>
      <c r="AE409" s="155"/>
      <c r="AF409" s="155"/>
      <c r="AG409" s="155"/>
      <c r="AH409" s="155"/>
      <c r="AI409" s="155"/>
    </row>
    <row r="410" customFormat="false" ht="12.75" hidden="false" customHeight="false" outlineLevel="0" collapsed="false">
      <c r="F410" s="155"/>
      <c r="G410" s="155"/>
      <c r="H410" s="155"/>
      <c r="I410" s="155"/>
      <c r="J410" s="155"/>
      <c r="K410" s="155"/>
      <c r="L410" s="155"/>
      <c r="M410" s="155"/>
      <c r="N410" s="155"/>
      <c r="O410" s="155"/>
      <c r="P410" s="155"/>
      <c r="Q410" s="155"/>
      <c r="R410" s="155"/>
      <c r="S410" s="155"/>
      <c r="T410" s="155"/>
      <c r="U410" s="155"/>
      <c r="V410" s="155"/>
      <c r="W410" s="155"/>
      <c r="X410" s="155"/>
      <c r="Y410" s="155"/>
      <c r="Z410" s="155"/>
      <c r="AA410" s="155"/>
      <c r="AB410" s="155"/>
      <c r="AC410" s="155"/>
      <c r="AD410" s="155"/>
      <c r="AE410" s="155"/>
      <c r="AF410" s="155"/>
      <c r="AG410" s="155"/>
      <c r="AH410" s="155"/>
      <c r="AI410" s="155"/>
    </row>
    <row r="411" customFormat="false" ht="12.75" hidden="false" customHeight="false" outlineLevel="0" collapsed="false">
      <c r="F411" s="155"/>
      <c r="G411" s="155"/>
      <c r="H411" s="155"/>
      <c r="I411" s="155"/>
      <c r="J411" s="155"/>
      <c r="K411" s="155"/>
      <c r="L411" s="155"/>
      <c r="M411" s="155"/>
      <c r="N411" s="155"/>
      <c r="O411" s="155"/>
      <c r="P411" s="155"/>
      <c r="Q411" s="155"/>
      <c r="R411" s="155"/>
      <c r="S411" s="155"/>
      <c r="T411" s="155"/>
      <c r="U411" s="155"/>
      <c r="V411" s="155"/>
      <c r="W411" s="155"/>
      <c r="X411" s="155"/>
      <c r="Y411" s="155"/>
      <c r="Z411" s="155"/>
      <c r="AA411" s="155"/>
      <c r="AB411" s="155"/>
      <c r="AC411" s="155"/>
      <c r="AD411" s="155"/>
      <c r="AE411" s="155"/>
      <c r="AF411" s="155"/>
      <c r="AG411" s="155"/>
      <c r="AH411" s="155"/>
      <c r="AI411" s="155"/>
    </row>
    <row r="412" customFormat="false" ht="12.75" hidden="false" customHeight="false" outlineLevel="0" collapsed="false">
      <c r="F412" s="155"/>
      <c r="G412" s="155"/>
      <c r="H412" s="155"/>
      <c r="I412" s="155"/>
      <c r="J412" s="155"/>
      <c r="K412" s="155"/>
      <c r="L412" s="155"/>
      <c r="M412" s="155"/>
      <c r="N412" s="155"/>
      <c r="O412" s="155"/>
      <c r="P412" s="155"/>
      <c r="Q412" s="155"/>
      <c r="R412" s="155"/>
      <c r="S412" s="155"/>
      <c r="T412" s="155"/>
      <c r="U412" s="155"/>
      <c r="V412" s="155"/>
      <c r="W412" s="155"/>
      <c r="X412" s="155"/>
      <c r="Y412" s="155"/>
      <c r="Z412" s="155"/>
      <c r="AA412" s="155"/>
      <c r="AB412" s="155"/>
      <c r="AC412" s="155"/>
      <c r="AD412" s="155"/>
      <c r="AE412" s="155"/>
      <c r="AF412" s="155"/>
      <c r="AG412" s="155"/>
      <c r="AH412" s="155"/>
      <c r="AI412" s="155"/>
    </row>
    <row r="413" customFormat="false" ht="12.75" hidden="false" customHeight="false" outlineLevel="0" collapsed="false">
      <c r="F413" s="155"/>
      <c r="G413" s="155"/>
      <c r="H413" s="155"/>
      <c r="I413" s="155"/>
      <c r="J413" s="155"/>
      <c r="K413" s="155"/>
      <c r="L413" s="155"/>
      <c r="M413" s="155"/>
      <c r="N413" s="155"/>
      <c r="O413" s="155"/>
      <c r="P413" s="155"/>
      <c r="Q413" s="155"/>
      <c r="R413" s="155"/>
      <c r="S413" s="155"/>
      <c r="T413" s="155"/>
      <c r="U413" s="155"/>
      <c r="V413" s="155"/>
      <c r="W413" s="155"/>
      <c r="X413" s="155"/>
      <c r="Y413" s="155"/>
      <c r="Z413" s="155"/>
      <c r="AA413" s="155"/>
      <c r="AB413" s="155"/>
      <c r="AC413" s="155"/>
      <c r="AD413" s="155"/>
      <c r="AE413" s="155"/>
      <c r="AF413" s="155"/>
      <c r="AG413" s="155"/>
      <c r="AH413" s="155"/>
      <c r="AI413" s="155"/>
    </row>
    <row r="414" customFormat="false" ht="12.75" hidden="false" customHeight="false" outlineLevel="0" collapsed="false">
      <c r="F414" s="155"/>
      <c r="G414" s="155"/>
      <c r="H414" s="155"/>
      <c r="I414" s="155"/>
      <c r="J414" s="155"/>
      <c r="K414" s="155"/>
      <c r="L414" s="155"/>
      <c r="M414" s="155"/>
      <c r="N414" s="155"/>
      <c r="O414" s="155"/>
      <c r="P414" s="155"/>
      <c r="Q414" s="155"/>
      <c r="R414" s="155"/>
      <c r="S414" s="155"/>
      <c r="T414" s="155"/>
      <c r="U414" s="155"/>
      <c r="V414" s="155"/>
      <c r="W414" s="155"/>
      <c r="X414" s="155"/>
      <c r="Y414" s="155"/>
      <c r="Z414" s="155"/>
      <c r="AA414" s="155"/>
      <c r="AB414" s="155"/>
      <c r="AC414" s="155"/>
      <c r="AD414" s="155"/>
      <c r="AE414" s="155"/>
      <c r="AF414" s="155"/>
      <c r="AG414" s="155"/>
      <c r="AH414" s="155"/>
      <c r="AI414" s="155"/>
    </row>
    <row r="415" customFormat="false" ht="12.75" hidden="false" customHeight="false" outlineLevel="0" collapsed="false">
      <c r="F415" s="155"/>
      <c r="G415" s="155"/>
      <c r="H415" s="155"/>
      <c r="I415" s="155"/>
      <c r="J415" s="155"/>
      <c r="K415" s="155"/>
      <c r="L415" s="155"/>
      <c r="M415" s="155"/>
      <c r="N415" s="155"/>
      <c r="O415" s="155"/>
      <c r="P415" s="155"/>
      <c r="Q415" s="155"/>
      <c r="R415" s="155"/>
      <c r="S415" s="155"/>
      <c r="T415" s="155"/>
      <c r="U415" s="155"/>
      <c r="V415" s="155"/>
      <c r="W415" s="155"/>
      <c r="X415" s="155"/>
      <c r="Y415" s="155"/>
      <c r="Z415" s="155"/>
      <c r="AA415" s="155"/>
      <c r="AB415" s="155"/>
      <c r="AC415" s="155"/>
      <c r="AD415" s="155"/>
      <c r="AE415" s="155"/>
      <c r="AF415" s="155"/>
      <c r="AG415" s="155"/>
      <c r="AH415" s="155"/>
      <c r="AI415" s="155"/>
    </row>
    <row r="416" customFormat="false" ht="12.75" hidden="false" customHeight="false" outlineLevel="0" collapsed="false">
      <c r="F416" s="155"/>
      <c r="G416" s="155"/>
      <c r="H416" s="155"/>
      <c r="I416" s="155"/>
      <c r="J416" s="155"/>
      <c r="K416" s="155"/>
      <c r="L416" s="155"/>
      <c r="M416" s="155"/>
      <c r="N416" s="155"/>
      <c r="O416" s="155"/>
      <c r="P416" s="155"/>
      <c r="Q416" s="155"/>
      <c r="R416" s="155"/>
      <c r="S416" s="155"/>
      <c r="T416" s="155"/>
      <c r="U416" s="155"/>
      <c r="V416" s="155"/>
      <c r="W416" s="155"/>
      <c r="X416" s="155"/>
      <c r="Y416" s="155"/>
      <c r="Z416" s="155"/>
      <c r="AA416" s="155"/>
      <c r="AB416" s="155"/>
      <c r="AC416" s="155"/>
      <c r="AD416" s="155"/>
      <c r="AE416" s="155"/>
      <c r="AF416" s="155"/>
      <c r="AG416" s="155"/>
      <c r="AH416" s="155"/>
      <c r="AI416" s="155"/>
    </row>
    <row r="417" customFormat="false" ht="12.75" hidden="false" customHeight="false" outlineLevel="0" collapsed="false">
      <c r="F417" s="155"/>
      <c r="G417" s="155"/>
      <c r="H417" s="155"/>
      <c r="I417" s="155"/>
      <c r="J417" s="155"/>
      <c r="K417" s="155"/>
      <c r="L417" s="155"/>
      <c r="M417" s="155"/>
      <c r="N417" s="155"/>
      <c r="O417" s="155"/>
      <c r="P417" s="155"/>
      <c r="Q417" s="155"/>
      <c r="R417" s="155"/>
      <c r="S417" s="155"/>
      <c r="T417" s="155"/>
      <c r="U417" s="155"/>
      <c r="V417" s="155"/>
      <c r="W417" s="155"/>
      <c r="X417" s="155"/>
      <c r="Y417" s="155"/>
      <c r="Z417" s="155"/>
      <c r="AA417" s="155"/>
      <c r="AB417" s="155"/>
      <c r="AC417" s="155"/>
      <c r="AD417" s="155"/>
      <c r="AE417" s="155"/>
      <c r="AF417" s="155"/>
      <c r="AG417" s="155"/>
      <c r="AH417" s="155"/>
      <c r="AI417" s="155"/>
    </row>
    <row r="418" customFormat="false" ht="12.75" hidden="false" customHeight="false" outlineLevel="0" collapsed="false">
      <c r="F418" s="155"/>
      <c r="G418" s="155"/>
      <c r="H418" s="155"/>
      <c r="I418" s="155"/>
      <c r="J418" s="155"/>
      <c r="K418" s="155"/>
      <c r="L418" s="155"/>
      <c r="M418" s="155"/>
      <c r="N418" s="155"/>
      <c r="O418" s="155"/>
      <c r="P418" s="155"/>
      <c r="Q418" s="155"/>
      <c r="R418" s="155"/>
      <c r="S418" s="155"/>
      <c r="T418" s="155"/>
      <c r="U418" s="155"/>
      <c r="V418" s="155"/>
      <c r="W418" s="155"/>
      <c r="X418" s="155"/>
      <c r="Y418" s="155"/>
      <c r="Z418" s="155"/>
      <c r="AA418" s="155"/>
      <c r="AB418" s="155"/>
      <c r="AC418" s="155"/>
      <c r="AD418" s="155"/>
      <c r="AE418" s="155"/>
      <c r="AF418" s="155"/>
      <c r="AG418" s="155"/>
      <c r="AH418" s="155"/>
      <c r="AI418" s="155"/>
    </row>
    <row r="419" customFormat="false" ht="12.75" hidden="false" customHeight="false" outlineLevel="0" collapsed="false">
      <c r="F419" s="155"/>
      <c r="G419" s="155"/>
      <c r="H419" s="155"/>
      <c r="I419" s="155"/>
      <c r="J419" s="155"/>
      <c r="K419" s="155"/>
      <c r="L419" s="155"/>
      <c r="M419" s="155"/>
      <c r="N419" s="155"/>
      <c r="O419" s="155"/>
      <c r="P419" s="155"/>
      <c r="Q419" s="155"/>
      <c r="R419" s="155"/>
      <c r="S419" s="155"/>
      <c r="T419" s="155"/>
      <c r="U419" s="155"/>
      <c r="V419" s="155"/>
      <c r="W419" s="155"/>
      <c r="X419" s="155"/>
      <c r="Y419" s="155"/>
      <c r="Z419" s="155"/>
      <c r="AA419" s="155"/>
      <c r="AB419" s="155"/>
      <c r="AC419" s="155"/>
      <c r="AD419" s="155"/>
      <c r="AE419" s="155"/>
      <c r="AF419" s="155"/>
      <c r="AG419" s="155"/>
      <c r="AH419" s="155"/>
      <c r="AI419" s="155"/>
    </row>
    <row r="420" customFormat="false" ht="12.75" hidden="false" customHeight="false" outlineLevel="0" collapsed="false">
      <c r="F420" s="155"/>
      <c r="G420" s="155"/>
      <c r="H420" s="155"/>
      <c r="I420" s="155"/>
      <c r="J420" s="155"/>
      <c r="K420" s="155"/>
      <c r="L420" s="155"/>
      <c r="M420" s="155"/>
      <c r="N420" s="155"/>
      <c r="O420" s="155"/>
      <c r="P420" s="155"/>
      <c r="Q420" s="155"/>
      <c r="R420" s="155"/>
      <c r="S420" s="155"/>
      <c r="T420" s="155"/>
      <c r="U420" s="155"/>
      <c r="V420" s="155"/>
      <c r="W420" s="155"/>
      <c r="X420" s="155"/>
      <c r="Y420" s="155"/>
      <c r="Z420" s="155"/>
      <c r="AA420" s="155"/>
      <c r="AB420" s="155"/>
      <c r="AC420" s="155"/>
      <c r="AD420" s="155"/>
      <c r="AE420" s="155"/>
      <c r="AF420" s="155"/>
      <c r="AG420" s="155"/>
      <c r="AH420" s="155"/>
      <c r="AI420" s="155"/>
    </row>
    <row r="421" customFormat="false" ht="12.75" hidden="false" customHeight="false" outlineLevel="0" collapsed="false">
      <c r="F421" s="155"/>
      <c r="G421" s="155"/>
      <c r="H421" s="155"/>
      <c r="I421" s="155"/>
      <c r="J421" s="155"/>
      <c r="K421" s="155"/>
      <c r="L421" s="155"/>
      <c r="M421" s="155"/>
      <c r="N421" s="155"/>
      <c r="O421" s="155"/>
      <c r="P421" s="155"/>
      <c r="Q421" s="155"/>
      <c r="R421" s="155"/>
      <c r="S421" s="155"/>
      <c r="T421" s="155"/>
      <c r="U421" s="155"/>
      <c r="V421" s="155"/>
      <c r="W421" s="155"/>
      <c r="X421" s="155"/>
      <c r="Y421" s="155"/>
      <c r="Z421" s="155"/>
      <c r="AA421" s="155"/>
      <c r="AB421" s="155"/>
      <c r="AC421" s="155"/>
      <c r="AD421" s="155"/>
      <c r="AE421" s="155"/>
      <c r="AF421" s="155"/>
      <c r="AG421" s="155"/>
      <c r="AH421" s="155"/>
      <c r="AI421" s="155"/>
    </row>
    <row r="422" customFormat="false" ht="12.75" hidden="false" customHeight="false" outlineLevel="0" collapsed="false">
      <c r="F422" s="155"/>
      <c r="G422" s="155"/>
      <c r="H422" s="155"/>
      <c r="I422" s="155"/>
      <c r="J422" s="155"/>
      <c r="K422" s="155"/>
      <c r="L422" s="155"/>
      <c r="M422" s="155"/>
      <c r="N422" s="155"/>
      <c r="O422" s="155"/>
      <c r="P422" s="155"/>
      <c r="Q422" s="155"/>
      <c r="R422" s="155"/>
      <c r="S422" s="155"/>
      <c r="T422" s="155"/>
      <c r="U422" s="155"/>
      <c r="V422" s="155"/>
      <c r="W422" s="155"/>
      <c r="X422" s="155"/>
      <c r="Y422" s="155"/>
      <c r="Z422" s="155"/>
      <c r="AA422" s="155"/>
      <c r="AB422" s="155"/>
      <c r="AC422" s="155"/>
      <c r="AD422" s="155"/>
      <c r="AE422" s="155"/>
      <c r="AF422" s="155"/>
      <c r="AG422" s="155"/>
      <c r="AH422" s="155"/>
      <c r="AI422" s="155"/>
    </row>
    <row r="423" customFormat="false" ht="12.75" hidden="false" customHeight="false" outlineLevel="0" collapsed="false">
      <c r="F423" s="155"/>
      <c r="G423" s="155"/>
      <c r="H423" s="155"/>
      <c r="I423" s="155"/>
      <c r="J423" s="155"/>
      <c r="K423" s="155"/>
      <c r="L423" s="155"/>
      <c r="M423" s="155"/>
      <c r="N423" s="155"/>
      <c r="O423" s="155"/>
      <c r="P423" s="155"/>
      <c r="Q423" s="155"/>
      <c r="R423" s="155"/>
      <c r="S423" s="155"/>
      <c r="T423" s="155"/>
      <c r="U423" s="155"/>
      <c r="V423" s="155"/>
      <c r="W423" s="155"/>
      <c r="X423" s="155"/>
      <c r="Y423" s="155"/>
      <c r="Z423" s="155"/>
      <c r="AA423" s="155"/>
      <c r="AB423" s="155"/>
      <c r="AC423" s="155"/>
      <c r="AD423" s="155"/>
      <c r="AE423" s="155"/>
      <c r="AF423" s="155"/>
      <c r="AG423" s="155"/>
      <c r="AH423" s="155"/>
      <c r="AI423" s="155"/>
    </row>
    <row r="424" customFormat="false" ht="12.75" hidden="false" customHeight="false" outlineLevel="0" collapsed="false">
      <c r="F424" s="155"/>
      <c r="G424" s="155"/>
      <c r="H424" s="155"/>
      <c r="I424" s="155"/>
      <c r="J424" s="155"/>
      <c r="K424" s="155"/>
      <c r="L424" s="155"/>
      <c r="M424" s="155"/>
      <c r="N424" s="155"/>
      <c r="O424" s="155"/>
      <c r="P424" s="155"/>
      <c r="Q424" s="155"/>
      <c r="R424" s="155"/>
      <c r="S424" s="155"/>
      <c r="T424" s="155"/>
      <c r="U424" s="155"/>
      <c r="V424" s="155"/>
      <c r="W424" s="155"/>
      <c r="X424" s="155"/>
      <c r="Y424" s="155"/>
      <c r="Z424" s="155"/>
      <c r="AA424" s="155"/>
      <c r="AB424" s="155"/>
      <c r="AC424" s="155"/>
      <c r="AD424" s="155"/>
      <c r="AE424" s="155"/>
      <c r="AF424" s="155"/>
      <c r="AG424" s="155"/>
      <c r="AH424" s="155"/>
      <c r="AI424" s="155"/>
    </row>
    <row r="425" customFormat="false" ht="12.75" hidden="false" customHeight="false" outlineLevel="0" collapsed="false">
      <c r="F425" s="155"/>
      <c r="G425" s="155"/>
      <c r="H425" s="155"/>
      <c r="I425" s="155"/>
      <c r="J425" s="155"/>
      <c r="K425" s="155"/>
      <c r="L425" s="155"/>
      <c r="M425" s="155"/>
      <c r="N425" s="155"/>
      <c r="O425" s="155"/>
      <c r="P425" s="155"/>
      <c r="Q425" s="155"/>
      <c r="R425" s="155"/>
      <c r="S425" s="155"/>
      <c r="T425" s="155"/>
      <c r="U425" s="155"/>
      <c r="V425" s="155"/>
      <c r="W425" s="155"/>
      <c r="X425" s="155"/>
      <c r="Y425" s="155"/>
      <c r="Z425" s="155"/>
      <c r="AA425" s="155"/>
      <c r="AB425" s="155"/>
      <c r="AC425" s="155"/>
      <c r="AD425" s="155"/>
      <c r="AE425" s="155"/>
      <c r="AF425" s="155"/>
      <c r="AG425" s="155"/>
      <c r="AH425" s="155"/>
      <c r="AI425" s="155"/>
    </row>
    <row r="426" customFormat="false" ht="12.75" hidden="false" customHeight="false" outlineLevel="0" collapsed="false">
      <c r="F426" s="155"/>
      <c r="G426" s="155"/>
      <c r="H426" s="155"/>
      <c r="I426" s="155"/>
      <c r="J426" s="155"/>
      <c r="K426" s="155"/>
      <c r="L426" s="155"/>
      <c r="M426" s="155"/>
      <c r="N426" s="155"/>
      <c r="O426" s="155"/>
      <c r="P426" s="155"/>
      <c r="Q426" s="155"/>
      <c r="R426" s="155"/>
      <c r="S426" s="155"/>
      <c r="T426" s="155"/>
      <c r="U426" s="155"/>
      <c r="V426" s="155"/>
      <c r="W426" s="155"/>
      <c r="X426" s="155"/>
      <c r="Y426" s="155"/>
      <c r="Z426" s="155"/>
      <c r="AA426" s="155"/>
      <c r="AB426" s="155"/>
      <c r="AC426" s="155"/>
      <c r="AD426" s="155"/>
      <c r="AE426" s="155"/>
      <c r="AF426" s="155"/>
      <c r="AG426" s="155"/>
      <c r="AH426" s="155"/>
      <c r="AI426" s="155"/>
    </row>
    <row r="427" customFormat="false" ht="12.75" hidden="false" customHeight="false" outlineLevel="0" collapsed="false">
      <c r="F427" s="155"/>
      <c r="G427" s="155"/>
      <c r="H427" s="155"/>
      <c r="I427" s="155"/>
      <c r="J427" s="155"/>
      <c r="K427" s="155"/>
      <c r="L427" s="155"/>
      <c r="M427" s="155"/>
      <c r="N427" s="155"/>
      <c r="O427" s="155"/>
      <c r="P427" s="155"/>
      <c r="Q427" s="155"/>
      <c r="R427" s="155"/>
      <c r="S427" s="155"/>
      <c r="T427" s="155"/>
      <c r="U427" s="155"/>
      <c r="V427" s="155"/>
      <c r="W427" s="155"/>
      <c r="X427" s="155"/>
      <c r="Y427" s="155"/>
      <c r="Z427" s="155"/>
      <c r="AA427" s="155"/>
      <c r="AB427" s="155"/>
      <c r="AC427" s="155"/>
      <c r="AD427" s="155"/>
      <c r="AE427" s="155"/>
      <c r="AF427" s="155"/>
      <c r="AG427" s="155"/>
      <c r="AH427" s="155"/>
      <c r="AI427" s="155"/>
    </row>
    <row r="428" customFormat="false" ht="12.75" hidden="false" customHeight="false" outlineLevel="0" collapsed="false">
      <c r="F428" s="155"/>
      <c r="G428" s="155"/>
      <c r="H428" s="155"/>
      <c r="I428" s="155"/>
      <c r="J428" s="155"/>
      <c r="K428" s="155"/>
      <c r="L428" s="155"/>
      <c r="M428" s="155"/>
      <c r="N428" s="155"/>
      <c r="O428" s="155"/>
      <c r="P428" s="155"/>
      <c r="Q428" s="155"/>
      <c r="R428" s="155"/>
      <c r="S428" s="155"/>
      <c r="T428" s="155"/>
      <c r="U428" s="155"/>
      <c r="V428" s="155"/>
      <c r="W428" s="155"/>
      <c r="X428" s="155"/>
      <c r="Y428" s="155"/>
      <c r="Z428" s="155"/>
      <c r="AA428" s="155"/>
      <c r="AB428" s="155"/>
      <c r="AC428" s="155"/>
      <c r="AD428" s="155"/>
      <c r="AE428" s="155"/>
      <c r="AF428" s="155"/>
      <c r="AG428" s="155"/>
      <c r="AH428" s="155"/>
      <c r="AI428" s="155"/>
    </row>
    <row r="429" customFormat="false" ht="12.75" hidden="false" customHeight="false" outlineLevel="0" collapsed="false">
      <c r="F429" s="155"/>
      <c r="G429" s="155"/>
      <c r="H429" s="155"/>
      <c r="I429" s="155"/>
      <c r="J429" s="155"/>
      <c r="K429" s="155"/>
      <c r="L429" s="155"/>
      <c r="M429" s="155"/>
      <c r="N429" s="155"/>
      <c r="O429" s="155"/>
      <c r="P429" s="155"/>
      <c r="Q429" s="155"/>
      <c r="R429" s="155"/>
      <c r="S429" s="155"/>
      <c r="T429" s="155"/>
      <c r="U429" s="155"/>
      <c r="V429" s="155"/>
      <c r="W429" s="155"/>
      <c r="X429" s="155"/>
      <c r="Y429" s="155"/>
      <c r="Z429" s="155"/>
      <c r="AA429" s="155"/>
      <c r="AB429" s="155"/>
      <c r="AC429" s="155"/>
      <c r="AD429" s="155"/>
      <c r="AE429" s="155"/>
      <c r="AF429" s="155"/>
      <c r="AG429" s="155"/>
      <c r="AH429" s="155"/>
      <c r="AI429" s="155"/>
    </row>
    <row r="430" customFormat="false" ht="12.75" hidden="false" customHeight="false" outlineLevel="0" collapsed="false">
      <c r="F430" s="155"/>
      <c r="G430" s="155"/>
      <c r="H430" s="155"/>
      <c r="I430" s="155"/>
      <c r="J430" s="155"/>
      <c r="K430" s="155"/>
      <c r="L430" s="155"/>
      <c r="M430" s="155"/>
      <c r="N430" s="155"/>
      <c r="O430" s="155"/>
      <c r="P430" s="155"/>
      <c r="Q430" s="155"/>
      <c r="R430" s="155"/>
      <c r="S430" s="155"/>
      <c r="T430" s="155"/>
      <c r="U430" s="155"/>
      <c r="V430" s="155"/>
      <c r="W430" s="155"/>
      <c r="X430" s="155"/>
      <c r="Y430" s="155"/>
      <c r="Z430" s="155"/>
      <c r="AA430" s="155"/>
      <c r="AB430" s="155"/>
      <c r="AC430" s="155"/>
      <c r="AD430" s="155"/>
      <c r="AE430" s="155"/>
      <c r="AF430" s="155"/>
      <c r="AG430" s="155"/>
      <c r="AH430" s="155"/>
      <c r="AI430" s="155"/>
    </row>
    <row r="431" customFormat="false" ht="12.75" hidden="false" customHeight="false" outlineLevel="0" collapsed="false">
      <c r="F431" s="155"/>
      <c r="G431" s="155"/>
      <c r="H431" s="155"/>
      <c r="I431" s="155"/>
      <c r="J431" s="155"/>
      <c r="K431" s="155"/>
      <c r="L431" s="155"/>
      <c r="M431" s="155"/>
      <c r="N431" s="155"/>
      <c r="O431" s="155"/>
      <c r="P431" s="155"/>
      <c r="Q431" s="155"/>
      <c r="R431" s="155"/>
      <c r="S431" s="155"/>
      <c r="T431" s="155"/>
      <c r="U431" s="155"/>
      <c r="V431" s="155"/>
      <c r="W431" s="155"/>
      <c r="X431" s="155"/>
      <c r="Y431" s="155"/>
      <c r="Z431" s="155"/>
      <c r="AA431" s="155"/>
      <c r="AB431" s="155"/>
      <c r="AC431" s="155"/>
      <c r="AD431" s="155"/>
      <c r="AE431" s="155"/>
      <c r="AF431" s="155"/>
      <c r="AG431" s="155"/>
      <c r="AH431" s="155"/>
      <c r="AI431" s="155"/>
    </row>
    <row r="432" customFormat="false" ht="12.75" hidden="false" customHeight="false" outlineLevel="0" collapsed="false">
      <c r="F432" s="155"/>
      <c r="G432" s="155"/>
      <c r="H432" s="155"/>
      <c r="I432" s="155"/>
      <c r="J432" s="155"/>
      <c r="K432" s="155"/>
      <c r="L432" s="155"/>
      <c r="M432" s="155"/>
      <c r="N432" s="155"/>
      <c r="O432" s="155"/>
      <c r="P432" s="155"/>
      <c r="Q432" s="155"/>
      <c r="R432" s="155"/>
      <c r="S432" s="155"/>
      <c r="T432" s="155"/>
      <c r="U432" s="155"/>
      <c r="V432" s="155"/>
      <c r="W432" s="155"/>
      <c r="X432" s="155"/>
      <c r="Y432" s="155"/>
      <c r="Z432" s="155"/>
      <c r="AA432" s="155"/>
      <c r="AB432" s="155"/>
      <c r="AC432" s="155"/>
      <c r="AD432" s="155"/>
      <c r="AE432" s="155"/>
      <c r="AF432" s="155"/>
      <c r="AG432" s="155"/>
      <c r="AH432" s="155"/>
      <c r="AI432" s="155"/>
    </row>
    <row r="433" customFormat="false" ht="12.75" hidden="false" customHeight="false" outlineLevel="0" collapsed="false">
      <c r="F433" s="155"/>
      <c r="G433" s="155"/>
      <c r="H433" s="155"/>
      <c r="I433" s="155"/>
      <c r="J433" s="155"/>
      <c r="K433" s="155"/>
      <c r="L433" s="155"/>
      <c r="M433" s="155"/>
      <c r="N433" s="155"/>
      <c r="O433" s="155"/>
      <c r="P433" s="155"/>
      <c r="Q433" s="155"/>
      <c r="R433" s="155"/>
      <c r="S433" s="155"/>
      <c r="T433" s="155"/>
      <c r="U433" s="155"/>
      <c r="V433" s="155"/>
      <c r="W433" s="155"/>
      <c r="X433" s="155"/>
      <c r="Y433" s="155"/>
      <c r="Z433" s="155"/>
      <c r="AA433" s="155"/>
      <c r="AB433" s="155"/>
      <c r="AC433" s="155"/>
      <c r="AD433" s="155"/>
      <c r="AE433" s="155"/>
      <c r="AF433" s="155"/>
      <c r="AG433" s="155"/>
      <c r="AH433" s="155"/>
      <c r="AI433" s="155"/>
    </row>
    <row r="434" customFormat="false" ht="12.75" hidden="false" customHeight="false" outlineLevel="0" collapsed="false">
      <c r="F434" s="155"/>
      <c r="G434" s="155"/>
      <c r="H434" s="155"/>
      <c r="I434" s="155"/>
      <c r="J434" s="155"/>
      <c r="K434" s="155"/>
      <c r="L434" s="155"/>
      <c r="M434" s="155"/>
      <c r="N434" s="155"/>
      <c r="O434" s="155"/>
      <c r="P434" s="155"/>
      <c r="Q434" s="155"/>
      <c r="R434" s="155"/>
      <c r="S434" s="155"/>
      <c r="T434" s="155"/>
      <c r="U434" s="155"/>
      <c r="V434" s="155"/>
      <c r="W434" s="155"/>
      <c r="X434" s="155"/>
      <c r="Y434" s="155"/>
      <c r="Z434" s="155"/>
      <c r="AA434" s="155"/>
      <c r="AB434" s="155"/>
      <c r="AC434" s="155"/>
      <c r="AD434" s="155"/>
      <c r="AE434" s="155"/>
      <c r="AF434" s="155"/>
      <c r="AG434" s="155"/>
      <c r="AH434" s="155"/>
      <c r="AI434" s="155"/>
    </row>
    <row r="435" customFormat="false" ht="12.75" hidden="false" customHeight="false" outlineLevel="0" collapsed="false">
      <c r="F435" s="155"/>
      <c r="G435" s="155"/>
      <c r="H435" s="155"/>
      <c r="I435" s="155"/>
      <c r="J435" s="155"/>
      <c r="K435" s="155"/>
      <c r="L435" s="155"/>
      <c r="M435" s="155"/>
      <c r="N435" s="155"/>
      <c r="O435" s="155"/>
      <c r="P435" s="155"/>
      <c r="Q435" s="155"/>
      <c r="R435" s="155"/>
      <c r="S435" s="155"/>
      <c r="T435" s="155"/>
      <c r="U435" s="155"/>
      <c r="V435" s="155"/>
      <c r="W435" s="155"/>
      <c r="X435" s="155"/>
      <c r="Y435" s="155"/>
      <c r="Z435" s="155"/>
      <c r="AA435" s="155"/>
      <c r="AB435" s="155"/>
      <c r="AC435" s="155"/>
      <c r="AD435" s="155"/>
      <c r="AE435" s="155"/>
      <c r="AF435" s="155"/>
      <c r="AG435" s="155"/>
      <c r="AH435" s="155"/>
      <c r="AI435" s="155"/>
    </row>
    <row r="436" customFormat="false" ht="12.75" hidden="false" customHeight="false" outlineLevel="0" collapsed="false">
      <c r="F436" s="155"/>
      <c r="G436" s="155"/>
      <c r="H436" s="155"/>
      <c r="I436" s="155"/>
      <c r="J436" s="155"/>
      <c r="K436" s="155"/>
      <c r="L436" s="155"/>
      <c r="M436" s="155"/>
      <c r="N436" s="155"/>
      <c r="O436" s="155"/>
      <c r="P436" s="155"/>
      <c r="Q436" s="155"/>
      <c r="R436" s="155"/>
      <c r="S436" s="155"/>
      <c r="T436" s="155"/>
      <c r="U436" s="155"/>
      <c r="V436" s="155"/>
      <c r="W436" s="155"/>
      <c r="X436" s="155"/>
      <c r="Y436" s="155"/>
      <c r="Z436" s="155"/>
      <c r="AA436" s="155"/>
      <c r="AB436" s="155"/>
      <c r="AC436" s="155"/>
      <c r="AD436" s="155"/>
      <c r="AE436" s="155"/>
      <c r="AF436" s="155"/>
      <c r="AG436" s="155"/>
      <c r="AH436" s="155"/>
      <c r="AI436" s="155"/>
    </row>
    <row r="437" customFormat="false" ht="12.75" hidden="false" customHeight="false" outlineLevel="0" collapsed="false">
      <c r="F437" s="155"/>
      <c r="G437" s="155"/>
      <c r="H437" s="155"/>
      <c r="I437" s="155"/>
      <c r="J437" s="155"/>
      <c r="K437" s="155"/>
      <c r="L437" s="155"/>
      <c r="M437" s="155"/>
      <c r="N437" s="155"/>
      <c r="O437" s="155"/>
      <c r="P437" s="155"/>
      <c r="Q437" s="155"/>
      <c r="R437" s="155"/>
      <c r="S437" s="155"/>
      <c r="T437" s="155"/>
      <c r="U437" s="155"/>
      <c r="V437" s="155"/>
      <c r="W437" s="155"/>
      <c r="X437" s="155"/>
      <c r="Y437" s="155"/>
      <c r="Z437" s="155"/>
      <c r="AA437" s="155"/>
      <c r="AB437" s="155"/>
      <c r="AC437" s="155"/>
      <c r="AD437" s="155"/>
      <c r="AE437" s="155"/>
      <c r="AF437" s="155"/>
      <c r="AG437" s="155"/>
      <c r="AH437" s="155"/>
      <c r="AI437" s="155"/>
    </row>
    <row r="438" customFormat="false" ht="12.75" hidden="false" customHeight="false" outlineLevel="0" collapsed="false">
      <c r="F438" s="155"/>
      <c r="G438" s="155"/>
      <c r="H438" s="155"/>
      <c r="I438" s="155"/>
      <c r="J438" s="155"/>
      <c r="K438" s="155"/>
      <c r="L438" s="155"/>
      <c r="M438" s="155"/>
      <c r="N438" s="155"/>
      <c r="O438" s="155"/>
      <c r="P438" s="155"/>
      <c r="Q438" s="155"/>
      <c r="R438" s="155"/>
      <c r="S438" s="155"/>
      <c r="T438" s="155"/>
      <c r="U438" s="155"/>
      <c r="V438" s="155"/>
      <c r="W438" s="155"/>
      <c r="X438" s="155"/>
      <c r="Y438" s="155"/>
      <c r="Z438" s="155"/>
      <c r="AA438" s="155"/>
      <c r="AB438" s="155"/>
      <c r="AC438" s="155"/>
      <c r="AD438" s="155"/>
      <c r="AE438" s="155"/>
      <c r="AF438" s="155"/>
      <c r="AG438" s="155"/>
      <c r="AH438" s="155"/>
      <c r="AI438" s="155"/>
    </row>
    <row r="439" customFormat="false" ht="12.75" hidden="false" customHeight="false" outlineLevel="0" collapsed="false">
      <c r="F439" s="155"/>
      <c r="G439" s="155"/>
      <c r="H439" s="155"/>
      <c r="I439" s="155"/>
      <c r="J439" s="155"/>
      <c r="K439" s="155"/>
      <c r="L439" s="155"/>
      <c r="M439" s="155"/>
      <c r="N439" s="155"/>
      <c r="O439" s="155"/>
      <c r="P439" s="155"/>
      <c r="Q439" s="155"/>
      <c r="R439" s="155"/>
      <c r="S439" s="155"/>
      <c r="T439" s="155"/>
      <c r="U439" s="155"/>
      <c r="V439" s="155"/>
      <c r="W439" s="155"/>
      <c r="X439" s="155"/>
      <c r="Y439" s="155"/>
      <c r="Z439" s="155"/>
      <c r="AA439" s="155"/>
      <c r="AB439" s="155"/>
      <c r="AC439" s="155"/>
      <c r="AD439" s="155"/>
      <c r="AE439" s="155"/>
      <c r="AF439" s="155"/>
      <c r="AG439" s="155"/>
      <c r="AH439" s="155"/>
      <c r="AI439" s="155"/>
    </row>
    <row r="440" customFormat="false" ht="12.75" hidden="false" customHeight="false" outlineLevel="0" collapsed="false">
      <c r="F440" s="155"/>
      <c r="G440" s="155"/>
      <c r="H440" s="155"/>
      <c r="I440" s="155"/>
      <c r="J440" s="155"/>
      <c r="K440" s="155"/>
      <c r="L440" s="155"/>
      <c r="M440" s="155"/>
      <c r="N440" s="155"/>
      <c r="O440" s="155"/>
      <c r="P440" s="155"/>
      <c r="Q440" s="155"/>
      <c r="R440" s="155"/>
      <c r="S440" s="155"/>
      <c r="T440" s="155"/>
      <c r="U440" s="155"/>
      <c r="V440" s="155"/>
      <c r="W440" s="155"/>
      <c r="X440" s="155"/>
      <c r="Y440" s="155"/>
      <c r="Z440" s="155"/>
      <c r="AA440" s="155"/>
      <c r="AB440" s="155"/>
      <c r="AC440" s="155"/>
      <c r="AD440" s="155"/>
      <c r="AE440" s="155"/>
      <c r="AF440" s="155"/>
      <c r="AG440" s="155"/>
      <c r="AH440" s="155"/>
      <c r="AI440" s="155"/>
    </row>
    <row r="441" customFormat="false" ht="12.75" hidden="false" customHeight="false" outlineLevel="0" collapsed="false">
      <c r="F441" s="155"/>
      <c r="G441" s="155"/>
      <c r="H441" s="155"/>
      <c r="I441" s="155"/>
      <c r="J441" s="155"/>
      <c r="K441" s="155"/>
      <c r="L441" s="155"/>
      <c r="M441" s="155"/>
      <c r="N441" s="155"/>
      <c r="O441" s="155"/>
      <c r="P441" s="155"/>
      <c r="Q441" s="155"/>
      <c r="R441" s="155"/>
      <c r="S441" s="155"/>
      <c r="T441" s="155"/>
      <c r="U441" s="155"/>
      <c r="V441" s="155"/>
      <c r="W441" s="155"/>
      <c r="X441" s="155"/>
      <c r="Y441" s="155"/>
      <c r="Z441" s="155"/>
      <c r="AA441" s="155"/>
      <c r="AB441" s="155"/>
      <c r="AC441" s="155"/>
      <c r="AD441" s="155"/>
      <c r="AE441" s="155"/>
      <c r="AF441" s="155"/>
      <c r="AG441" s="155"/>
      <c r="AH441" s="155"/>
      <c r="AI441" s="155"/>
    </row>
    <row r="442" customFormat="false" ht="12.75" hidden="false" customHeight="false" outlineLevel="0" collapsed="false">
      <c r="F442" s="155"/>
      <c r="G442" s="155"/>
      <c r="H442" s="155"/>
      <c r="I442" s="155"/>
      <c r="J442" s="155"/>
      <c r="K442" s="155"/>
      <c r="L442" s="155"/>
      <c r="M442" s="155"/>
      <c r="N442" s="155"/>
      <c r="O442" s="155"/>
      <c r="P442" s="155"/>
      <c r="Q442" s="155"/>
      <c r="R442" s="155"/>
      <c r="S442" s="155"/>
      <c r="T442" s="155"/>
      <c r="U442" s="155"/>
      <c r="V442" s="155"/>
      <c r="W442" s="155"/>
      <c r="X442" s="155"/>
      <c r="Y442" s="155"/>
      <c r="Z442" s="155"/>
      <c r="AA442" s="155"/>
      <c r="AB442" s="155"/>
      <c r="AC442" s="155"/>
      <c r="AD442" s="155"/>
      <c r="AE442" s="155"/>
      <c r="AF442" s="155"/>
      <c r="AG442" s="155"/>
      <c r="AH442" s="155"/>
      <c r="AI442" s="155"/>
    </row>
    <row r="443" customFormat="false" ht="12.75" hidden="false" customHeight="false" outlineLevel="0" collapsed="false">
      <c r="F443" s="155"/>
      <c r="G443" s="155"/>
      <c r="H443" s="155"/>
      <c r="I443" s="155"/>
      <c r="J443" s="155"/>
      <c r="K443" s="155"/>
      <c r="L443" s="155"/>
      <c r="M443" s="155"/>
      <c r="N443" s="155"/>
      <c r="O443" s="155"/>
      <c r="P443" s="155"/>
      <c r="Q443" s="155"/>
      <c r="R443" s="155"/>
      <c r="S443" s="155"/>
      <c r="T443" s="155"/>
      <c r="U443" s="155"/>
      <c r="V443" s="155"/>
      <c r="W443" s="155"/>
      <c r="X443" s="155"/>
      <c r="Y443" s="155"/>
      <c r="Z443" s="155"/>
      <c r="AA443" s="155"/>
      <c r="AB443" s="155"/>
      <c r="AC443" s="155"/>
      <c r="AD443" s="155"/>
      <c r="AE443" s="155"/>
      <c r="AF443" s="155"/>
      <c r="AG443" s="155"/>
      <c r="AH443" s="155"/>
      <c r="AI443" s="155"/>
    </row>
    <row r="444" customFormat="false" ht="12.75" hidden="false" customHeight="false" outlineLevel="0" collapsed="false">
      <c r="F444" s="155"/>
      <c r="G444" s="155"/>
      <c r="H444" s="155"/>
      <c r="I444" s="155"/>
      <c r="J444" s="155"/>
      <c r="K444" s="155"/>
      <c r="L444" s="155"/>
      <c r="M444" s="155"/>
      <c r="N444" s="155"/>
      <c r="O444" s="155"/>
      <c r="P444" s="155"/>
      <c r="Q444" s="155"/>
      <c r="R444" s="155"/>
      <c r="S444" s="155"/>
      <c r="T444" s="155"/>
      <c r="U444" s="155"/>
      <c r="V444" s="155"/>
      <c r="W444" s="155"/>
      <c r="X444" s="155"/>
      <c r="Y444" s="155"/>
      <c r="Z444" s="155"/>
      <c r="AA444" s="155"/>
      <c r="AB444" s="155"/>
      <c r="AC444" s="155"/>
      <c r="AD444" s="155"/>
      <c r="AE444" s="155"/>
      <c r="AF444" s="155"/>
      <c r="AG444" s="155"/>
      <c r="AH444" s="155"/>
      <c r="AI444" s="155"/>
    </row>
    <row r="445" customFormat="false" ht="12.75" hidden="false" customHeight="false" outlineLevel="0" collapsed="false">
      <c r="F445" s="155"/>
      <c r="G445" s="155"/>
      <c r="H445" s="155"/>
      <c r="I445" s="155"/>
      <c r="J445" s="155"/>
      <c r="K445" s="155"/>
      <c r="L445" s="155"/>
      <c r="M445" s="155"/>
      <c r="N445" s="155"/>
      <c r="O445" s="155"/>
      <c r="P445" s="155"/>
      <c r="Q445" s="155"/>
      <c r="R445" s="155"/>
      <c r="S445" s="155"/>
      <c r="T445" s="155"/>
      <c r="U445" s="155"/>
      <c r="V445" s="155"/>
      <c r="W445" s="155"/>
      <c r="X445" s="155"/>
      <c r="Y445" s="155"/>
      <c r="Z445" s="155"/>
      <c r="AA445" s="155"/>
      <c r="AB445" s="155"/>
      <c r="AC445" s="155"/>
      <c r="AD445" s="155"/>
      <c r="AE445" s="155"/>
      <c r="AF445" s="155"/>
      <c r="AG445" s="155"/>
      <c r="AH445" s="155"/>
      <c r="AI445" s="155"/>
    </row>
    <row r="446" customFormat="false" ht="12.75" hidden="false" customHeight="false" outlineLevel="0" collapsed="false">
      <c r="F446" s="155"/>
      <c r="G446" s="155"/>
      <c r="H446" s="155"/>
      <c r="I446" s="155"/>
      <c r="J446" s="155"/>
      <c r="K446" s="155"/>
      <c r="L446" s="155"/>
      <c r="M446" s="155"/>
      <c r="N446" s="155"/>
      <c r="O446" s="155"/>
      <c r="P446" s="155"/>
      <c r="Q446" s="155"/>
      <c r="R446" s="155"/>
      <c r="S446" s="155"/>
      <c r="T446" s="155"/>
      <c r="U446" s="155"/>
      <c r="V446" s="155"/>
      <c r="W446" s="155"/>
      <c r="X446" s="155"/>
      <c r="Y446" s="155"/>
      <c r="Z446" s="155"/>
      <c r="AA446" s="155"/>
      <c r="AB446" s="155"/>
      <c r="AC446" s="155"/>
      <c r="AD446" s="155"/>
      <c r="AE446" s="155"/>
      <c r="AF446" s="155"/>
      <c r="AG446" s="155"/>
      <c r="AH446" s="155"/>
      <c r="AI446" s="155"/>
    </row>
    <row r="447" customFormat="false" ht="12.75" hidden="false" customHeight="false" outlineLevel="0" collapsed="false">
      <c r="F447" s="155"/>
      <c r="G447" s="155"/>
      <c r="H447" s="155"/>
      <c r="I447" s="155"/>
      <c r="J447" s="155"/>
      <c r="K447" s="155"/>
      <c r="L447" s="155"/>
      <c r="M447" s="155"/>
      <c r="N447" s="155"/>
      <c r="O447" s="155"/>
      <c r="P447" s="155"/>
      <c r="Q447" s="155"/>
      <c r="R447" s="155"/>
      <c r="S447" s="155"/>
      <c r="T447" s="155"/>
      <c r="U447" s="155"/>
      <c r="V447" s="155"/>
      <c r="W447" s="155"/>
      <c r="X447" s="155"/>
      <c r="Y447" s="155"/>
      <c r="Z447" s="155"/>
      <c r="AA447" s="155"/>
      <c r="AB447" s="155"/>
      <c r="AC447" s="155"/>
      <c r="AD447" s="155"/>
      <c r="AE447" s="155"/>
      <c r="AF447" s="155"/>
      <c r="AG447" s="155"/>
      <c r="AH447" s="155"/>
      <c r="AI447" s="155"/>
    </row>
    <row r="448" customFormat="false" ht="12.75" hidden="false" customHeight="false" outlineLevel="0" collapsed="false">
      <c r="F448" s="155"/>
      <c r="G448" s="155"/>
      <c r="H448" s="155"/>
      <c r="I448" s="155"/>
      <c r="J448" s="155"/>
      <c r="K448" s="155"/>
      <c r="L448" s="155"/>
      <c r="M448" s="155"/>
      <c r="N448" s="155"/>
      <c r="O448" s="155"/>
      <c r="P448" s="155"/>
      <c r="Q448" s="155"/>
      <c r="R448" s="155"/>
      <c r="S448" s="155"/>
      <c r="T448" s="155"/>
      <c r="U448" s="155"/>
      <c r="V448" s="155"/>
      <c r="W448" s="155"/>
      <c r="X448" s="155"/>
      <c r="Y448" s="155"/>
      <c r="Z448" s="155"/>
      <c r="AA448" s="155"/>
      <c r="AB448" s="155"/>
      <c r="AC448" s="155"/>
      <c r="AD448" s="155"/>
      <c r="AE448" s="155"/>
      <c r="AF448" s="155"/>
      <c r="AG448" s="155"/>
      <c r="AH448" s="155"/>
      <c r="AI448" s="155"/>
    </row>
    <row r="449" customFormat="false" ht="12.75" hidden="false" customHeight="false" outlineLevel="0" collapsed="false">
      <c r="F449" s="155"/>
      <c r="G449" s="155"/>
      <c r="H449" s="155"/>
      <c r="I449" s="155"/>
      <c r="J449" s="155"/>
      <c r="K449" s="155"/>
      <c r="L449" s="155"/>
      <c r="M449" s="155"/>
      <c r="N449" s="155"/>
      <c r="O449" s="155"/>
      <c r="P449" s="155"/>
      <c r="Q449" s="155"/>
      <c r="R449" s="155"/>
      <c r="S449" s="155"/>
      <c r="T449" s="155"/>
      <c r="U449" s="155"/>
      <c r="V449" s="155"/>
      <c r="W449" s="155"/>
      <c r="X449" s="155"/>
      <c r="Y449" s="155"/>
      <c r="Z449" s="155"/>
      <c r="AA449" s="155"/>
      <c r="AB449" s="155"/>
      <c r="AC449" s="155"/>
      <c r="AD449" s="155"/>
      <c r="AE449" s="155"/>
      <c r="AF449" s="155"/>
      <c r="AG449" s="155"/>
      <c r="AH449" s="155"/>
      <c r="AI449" s="155"/>
    </row>
    <row r="450" customFormat="false" ht="12.75" hidden="false" customHeight="false" outlineLevel="0" collapsed="false">
      <c r="F450" s="155"/>
      <c r="G450" s="155"/>
      <c r="H450" s="155"/>
      <c r="I450" s="155"/>
      <c r="J450" s="155"/>
      <c r="K450" s="155"/>
      <c r="L450" s="155"/>
      <c r="M450" s="155"/>
      <c r="N450" s="155"/>
      <c r="O450" s="155"/>
      <c r="P450" s="155"/>
      <c r="Q450" s="155"/>
      <c r="R450" s="155"/>
      <c r="S450" s="155"/>
      <c r="T450" s="155"/>
      <c r="U450" s="155"/>
      <c r="V450" s="155"/>
      <c r="W450" s="155"/>
      <c r="X450" s="155"/>
      <c r="Y450" s="155"/>
      <c r="Z450" s="155"/>
      <c r="AA450" s="155"/>
      <c r="AB450" s="155"/>
      <c r="AC450" s="155"/>
      <c r="AD450" s="155"/>
      <c r="AE450" s="155"/>
      <c r="AF450" s="155"/>
      <c r="AG450" s="155"/>
      <c r="AH450" s="155"/>
      <c r="AI450" s="155"/>
    </row>
    <row r="451" customFormat="false" ht="12.75" hidden="false" customHeight="false" outlineLevel="0" collapsed="false">
      <c r="F451" s="155"/>
      <c r="G451" s="155"/>
      <c r="H451" s="155"/>
      <c r="I451" s="155"/>
      <c r="J451" s="155"/>
      <c r="K451" s="155"/>
      <c r="L451" s="155"/>
      <c r="M451" s="155"/>
      <c r="N451" s="155"/>
      <c r="O451" s="155"/>
      <c r="P451" s="155"/>
      <c r="Q451" s="155"/>
      <c r="R451" s="155"/>
      <c r="S451" s="155"/>
      <c r="T451" s="155"/>
      <c r="U451" s="155"/>
      <c r="V451" s="155"/>
      <c r="W451" s="155"/>
      <c r="X451" s="155"/>
      <c r="Y451" s="155"/>
      <c r="Z451" s="155"/>
      <c r="AA451" s="155"/>
      <c r="AB451" s="155"/>
      <c r="AC451" s="155"/>
      <c r="AD451" s="155"/>
      <c r="AE451" s="155"/>
      <c r="AF451" s="155"/>
      <c r="AG451" s="155"/>
      <c r="AH451" s="155"/>
      <c r="AI451" s="155"/>
    </row>
    <row r="452" customFormat="false" ht="12.75" hidden="false" customHeight="false" outlineLevel="0" collapsed="false">
      <c r="F452" s="155"/>
      <c r="G452" s="155"/>
      <c r="H452" s="155"/>
      <c r="I452" s="155"/>
      <c r="J452" s="155"/>
      <c r="K452" s="155"/>
      <c r="L452" s="155"/>
      <c r="M452" s="155"/>
      <c r="N452" s="155"/>
      <c r="O452" s="155"/>
      <c r="P452" s="155"/>
      <c r="Q452" s="155"/>
      <c r="R452" s="155"/>
      <c r="S452" s="155"/>
      <c r="T452" s="155"/>
      <c r="U452" s="155"/>
      <c r="V452" s="155"/>
      <c r="W452" s="155"/>
      <c r="X452" s="155"/>
      <c r="Y452" s="155"/>
      <c r="Z452" s="155"/>
      <c r="AA452" s="155"/>
      <c r="AB452" s="155"/>
      <c r="AC452" s="155"/>
      <c r="AD452" s="155"/>
      <c r="AE452" s="155"/>
      <c r="AF452" s="155"/>
      <c r="AG452" s="155"/>
      <c r="AH452" s="155"/>
      <c r="AI452" s="155"/>
    </row>
    <row r="453" customFormat="false" ht="12.75" hidden="false" customHeight="false" outlineLevel="0" collapsed="false">
      <c r="F453" s="155"/>
      <c r="G453" s="155"/>
      <c r="H453" s="155"/>
      <c r="I453" s="155"/>
      <c r="J453" s="155"/>
      <c r="K453" s="155"/>
      <c r="L453" s="155"/>
      <c r="M453" s="155"/>
      <c r="N453" s="155"/>
      <c r="O453" s="155"/>
      <c r="P453" s="155"/>
      <c r="Q453" s="155"/>
      <c r="R453" s="155"/>
      <c r="S453" s="155"/>
      <c r="T453" s="155"/>
      <c r="U453" s="155"/>
      <c r="V453" s="155"/>
      <c r="W453" s="155"/>
      <c r="X453" s="155"/>
      <c r="Y453" s="155"/>
      <c r="Z453" s="155"/>
      <c r="AA453" s="155"/>
      <c r="AB453" s="155"/>
      <c r="AC453" s="155"/>
      <c r="AD453" s="155"/>
      <c r="AE453" s="155"/>
      <c r="AF453" s="155"/>
      <c r="AG453" s="155"/>
      <c r="AH453" s="155"/>
      <c r="AI453" s="155"/>
    </row>
    <row r="454" customFormat="false" ht="12.75" hidden="false" customHeight="false" outlineLevel="0" collapsed="false">
      <c r="F454" s="155"/>
      <c r="G454" s="155"/>
      <c r="H454" s="155"/>
      <c r="I454" s="155"/>
      <c r="J454" s="155"/>
      <c r="K454" s="155"/>
      <c r="L454" s="155"/>
      <c r="M454" s="155"/>
      <c r="N454" s="155"/>
      <c r="O454" s="155"/>
      <c r="P454" s="155"/>
      <c r="Q454" s="155"/>
      <c r="R454" s="155"/>
      <c r="S454" s="155"/>
      <c r="T454" s="155"/>
      <c r="U454" s="155"/>
      <c r="V454" s="155"/>
      <c r="W454" s="155"/>
      <c r="X454" s="155"/>
      <c r="Y454" s="155"/>
      <c r="Z454" s="155"/>
      <c r="AA454" s="155"/>
      <c r="AB454" s="155"/>
      <c r="AC454" s="155"/>
      <c r="AD454" s="155"/>
      <c r="AE454" s="155"/>
      <c r="AF454" s="155"/>
      <c r="AG454" s="155"/>
      <c r="AH454" s="155"/>
      <c r="AI454" s="155"/>
    </row>
    <row r="455" customFormat="false" ht="12.75" hidden="false" customHeight="false" outlineLevel="0" collapsed="false">
      <c r="F455" s="155"/>
      <c r="G455" s="155"/>
      <c r="H455" s="155"/>
      <c r="I455" s="155"/>
      <c r="J455" s="155"/>
      <c r="K455" s="155"/>
      <c r="L455" s="155"/>
      <c r="M455" s="155"/>
      <c r="N455" s="155"/>
      <c r="O455" s="155"/>
      <c r="P455" s="155"/>
      <c r="Q455" s="155"/>
      <c r="R455" s="155"/>
      <c r="S455" s="155"/>
      <c r="T455" s="155"/>
      <c r="U455" s="155"/>
      <c r="V455" s="155"/>
      <c r="W455" s="155"/>
      <c r="X455" s="155"/>
      <c r="Y455" s="155"/>
      <c r="Z455" s="155"/>
      <c r="AA455" s="155"/>
      <c r="AB455" s="155"/>
      <c r="AC455" s="155"/>
      <c r="AD455" s="155"/>
      <c r="AE455" s="155"/>
      <c r="AF455" s="155"/>
      <c r="AG455" s="155"/>
      <c r="AH455" s="155"/>
      <c r="AI455" s="155"/>
    </row>
    <row r="456" customFormat="false" ht="12.75" hidden="false" customHeight="false" outlineLevel="0" collapsed="false">
      <c r="F456" s="155"/>
      <c r="G456" s="155"/>
      <c r="H456" s="155"/>
      <c r="I456" s="155"/>
      <c r="J456" s="155"/>
      <c r="K456" s="155"/>
      <c r="L456" s="155"/>
      <c r="M456" s="155"/>
      <c r="N456" s="155"/>
      <c r="O456" s="155"/>
      <c r="P456" s="155"/>
      <c r="Q456" s="155"/>
      <c r="R456" s="155"/>
      <c r="S456" s="155"/>
      <c r="T456" s="155"/>
      <c r="U456" s="155"/>
      <c r="V456" s="155"/>
      <c r="W456" s="155"/>
      <c r="X456" s="155"/>
      <c r="Y456" s="155"/>
      <c r="Z456" s="155"/>
      <c r="AA456" s="155"/>
      <c r="AB456" s="155"/>
      <c r="AC456" s="155"/>
      <c r="AD456" s="155"/>
      <c r="AE456" s="155"/>
      <c r="AF456" s="155"/>
      <c r="AG456" s="155"/>
      <c r="AH456" s="155"/>
      <c r="AI456" s="155"/>
    </row>
    <row r="457" customFormat="false" ht="12.75" hidden="false" customHeight="false" outlineLevel="0" collapsed="false">
      <c r="F457" s="155"/>
      <c r="G457" s="155"/>
      <c r="H457" s="155"/>
      <c r="I457" s="155"/>
      <c r="J457" s="155"/>
      <c r="K457" s="155"/>
      <c r="L457" s="155"/>
      <c r="M457" s="155"/>
      <c r="N457" s="155"/>
      <c r="O457" s="155"/>
      <c r="P457" s="155"/>
      <c r="Q457" s="155"/>
      <c r="R457" s="155"/>
      <c r="S457" s="155"/>
      <c r="T457" s="155"/>
      <c r="U457" s="155"/>
      <c r="V457" s="155"/>
      <c r="W457" s="155"/>
      <c r="X457" s="155"/>
      <c r="Y457" s="155"/>
      <c r="Z457" s="155"/>
      <c r="AA457" s="155"/>
      <c r="AB457" s="155"/>
      <c r="AC457" s="155"/>
      <c r="AD457" s="155"/>
      <c r="AE457" s="155"/>
      <c r="AF457" s="155"/>
      <c r="AG457" s="155"/>
      <c r="AH457" s="155"/>
      <c r="AI457" s="155"/>
    </row>
    <row r="458" customFormat="false" ht="12.75" hidden="false" customHeight="false" outlineLevel="0" collapsed="false">
      <c r="F458" s="155"/>
      <c r="G458" s="155"/>
      <c r="H458" s="155"/>
      <c r="I458" s="155"/>
      <c r="J458" s="155"/>
      <c r="K458" s="155"/>
      <c r="L458" s="155"/>
      <c r="M458" s="155"/>
      <c r="N458" s="155"/>
      <c r="O458" s="155"/>
      <c r="P458" s="155"/>
      <c r="Q458" s="155"/>
      <c r="R458" s="155"/>
      <c r="S458" s="155"/>
      <c r="T458" s="155"/>
      <c r="U458" s="155"/>
      <c r="V458" s="155"/>
      <c r="W458" s="155"/>
      <c r="X458" s="155"/>
      <c r="Y458" s="155"/>
      <c r="Z458" s="155"/>
      <c r="AA458" s="155"/>
      <c r="AB458" s="155"/>
      <c r="AC458" s="155"/>
      <c r="AD458" s="155"/>
      <c r="AE458" s="155"/>
      <c r="AF458" s="155"/>
      <c r="AG458" s="155"/>
      <c r="AH458" s="155"/>
      <c r="AI458" s="155"/>
    </row>
    <row r="459" customFormat="false" ht="12.75" hidden="false" customHeight="false" outlineLevel="0" collapsed="false">
      <c r="F459" s="155"/>
      <c r="G459" s="155"/>
      <c r="H459" s="155"/>
      <c r="I459" s="155"/>
      <c r="J459" s="155"/>
      <c r="K459" s="155"/>
      <c r="L459" s="155"/>
      <c r="M459" s="155"/>
      <c r="N459" s="155"/>
      <c r="O459" s="155"/>
      <c r="P459" s="155"/>
      <c r="Q459" s="155"/>
      <c r="R459" s="155"/>
      <c r="S459" s="155"/>
      <c r="T459" s="155"/>
      <c r="U459" s="155"/>
      <c r="V459" s="155"/>
      <c r="W459" s="155"/>
      <c r="X459" s="155"/>
      <c r="Y459" s="155"/>
      <c r="Z459" s="155"/>
      <c r="AA459" s="155"/>
      <c r="AB459" s="155"/>
      <c r="AC459" s="155"/>
      <c r="AD459" s="155"/>
      <c r="AE459" s="155"/>
      <c r="AF459" s="155"/>
      <c r="AG459" s="155"/>
      <c r="AH459" s="155"/>
      <c r="AI459" s="155"/>
    </row>
    <row r="460" customFormat="false" ht="12.75" hidden="false" customHeight="false" outlineLevel="0" collapsed="false">
      <c r="F460" s="155"/>
      <c r="G460" s="155"/>
      <c r="H460" s="155"/>
      <c r="I460" s="155"/>
      <c r="J460" s="155"/>
      <c r="K460" s="155"/>
      <c r="L460" s="155"/>
      <c r="M460" s="155"/>
      <c r="N460" s="155"/>
      <c r="O460" s="155"/>
      <c r="P460" s="155"/>
      <c r="Q460" s="155"/>
      <c r="R460" s="155"/>
      <c r="S460" s="155"/>
      <c r="T460" s="155"/>
      <c r="U460" s="155"/>
      <c r="V460" s="155"/>
      <c r="W460" s="155"/>
      <c r="X460" s="155"/>
      <c r="Y460" s="155"/>
      <c r="Z460" s="155"/>
      <c r="AA460" s="155"/>
      <c r="AB460" s="155"/>
      <c r="AC460" s="155"/>
      <c r="AD460" s="155"/>
      <c r="AE460" s="155"/>
      <c r="AF460" s="155"/>
      <c r="AG460" s="155"/>
      <c r="AH460" s="155"/>
      <c r="AI460" s="155"/>
    </row>
    <row r="461" customFormat="false" ht="12.75" hidden="false" customHeight="false" outlineLevel="0" collapsed="false">
      <c r="F461" s="155"/>
      <c r="G461" s="155"/>
      <c r="H461" s="155"/>
      <c r="I461" s="155"/>
      <c r="J461" s="155"/>
      <c r="K461" s="155"/>
      <c r="L461" s="155"/>
      <c r="M461" s="155"/>
      <c r="N461" s="155"/>
      <c r="O461" s="155"/>
      <c r="P461" s="155"/>
      <c r="Q461" s="155"/>
      <c r="R461" s="155"/>
      <c r="S461" s="155"/>
      <c r="T461" s="155"/>
      <c r="U461" s="155"/>
      <c r="V461" s="155"/>
      <c r="W461" s="155"/>
      <c r="X461" s="155"/>
      <c r="Y461" s="155"/>
      <c r="Z461" s="155"/>
      <c r="AA461" s="155"/>
      <c r="AB461" s="155"/>
      <c r="AC461" s="155"/>
      <c r="AD461" s="155"/>
      <c r="AE461" s="155"/>
      <c r="AF461" s="155"/>
      <c r="AG461" s="155"/>
      <c r="AH461" s="155"/>
      <c r="AI461" s="155"/>
    </row>
    <row r="462" customFormat="false" ht="12.75" hidden="false" customHeight="false" outlineLevel="0" collapsed="false">
      <c r="F462" s="155"/>
      <c r="G462" s="155"/>
      <c r="H462" s="155"/>
      <c r="I462" s="155"/>
      <c r="J462" s="155"/>
      <c r="K462" s="155"/>
      <c r="L462" s="155"/>
      <c r="M462" s="155"/>
      <c r="N462" s="155"/>
      <c r="O462" s="155"/>
      <c r="P462" s="155"/>
      <c r="Q462" s="155"/>
      <c r="R462" s="155"/>
      <c r="S462" s="155"/>
      <c r="T462" s="155"/>
      <c r="U462" s="155"/>
      <c r="V462" s="155"/>
      <c r="W462" s="155"/>
      <c r="X462" s="155"/>
      <c r="Y462" s="155"/>
      <c r="Z462" s="155"/>
      <c r="AA462" s="155"/>
      <c r="AB462" s="155"/>
      <c r="AC462" s="155"/>
      <c r="AD462" s="155"/>
      <c r="AE462" s="155"/>
      <c r="AF462" s="155"/>
      <c r="AG462" s="155"/>
      <c r="AH462" s="155"/>
      <c r="AI462" s="155"/>
    </row>
    <row r="463" customFormat="false" ht="12.75" hidden="false" customHeight="false" outlineLevel="0" collapsed="false">
      <c r="F463" s="155"/>
      <c r="G463" s="155"/>
      <c r="H463" s="155"/>
      <c r="I463" s="155"/>
      <c r="J463" s="155"/>
      <c r="K463" s="155"/>
      <c r="L463" s="155"/>
      <c r="M463" s="155"/>
      <c r="N463" s="155"/>
      <c r="O463" s="155"/>
      <c r="P463" s="155"/>
      <c r="Q463" s="155"/>
      <c r="R463" s="155"/>
      <c r="S463" s="155"/>
      <c r="T463" s="155"/>
      <c r="U463" s="155"/>
      <c r="V463" s="155"/>
      <c r="W463" s="155"/>
      <c r="X463" s="155"/>
      <c r="Y463" s="155"/>
      <c r="Z463" s="155"/>
      <c r="AA463" s="155"/>
      <c r="AB463" s="155"/>
      <c r="AC463" s="155"/>
      <c r="AD463" s="155"/>
      <c r="AE463" s="155"/>
      <c r="AF463" s="155"/>
      <c r="AG463" s="155"/>
      <c r="AH463" s="155"/>
      <c r="AI463" s="155"/>
    </row>
    <row r="464" customFormat="false" ht="12.75" hidden="false" customHeight="false" outlineLevel="0" collapsed="false">
      <c r="F464" s="155"/>
      <c r="G464" s="155"/>
      <c r="H464" s="155"/>
      <c r="I464" s="155"/>
      <c r="J464" s="155"/>
      <c r="K464" s="155"/>
      <c r="L464" s="155"/>
      <c r="M464" s="155"/>
      <c r="N464" s="155"/>
      <c r="O464" s="155"/>
      <c r="P464" s="155"/>
      <c r="Q464" s="155"/>
      <c r="R464" s="155"/>
      <c r="S464" s="155"/>
      <c r="T464" s="155"/>
      <c r="U464" s="155"/>
      <c r="V464" s="155"/>
      <c r="W464" s="155"/>
      <c r="X464" s="155"/>
      <c r="Y464" s="155"/>
      <c r="Z464" s="155"/>
      <c r="AA464" s="155"/>
      <c r="AB464" s="155"/>
      <c r="AC464" s="155"/>
      <c r="AD464" s="155"/>
      <c r="AE464" s="155"/>
      <c r="AF464" s="155"/>
      <c r="AG464" s="155"/>
      <c r="AH464" s="155"/>
      <c r="AI464" s="155"/>
    </row>
    <row r="465" customFormat="false" ht="12.75" hidden="false" customHeight="false" outlineLevel="0" collapsed="false">
      <c r="F465" s="155"/>
      <c r="G465" s="155"/>
      <c r="H465" s="155"/>
      <c r="I465" s="155"/>
      <c r="J465" s="155"/>
      <c r="K465" s="155"/>
      <c r="L465" s="155"/>
      <c r="M465" s="155"/>
      <c r="N465" s="155"/>
      <c r="O465" s="155"/>
      <c r="P465" s="155"/>
      <c r="Q465" s="155"/>
      <c r="R465" s="155"/>
      <c r="S465" s="155"/>
      <c r="T465" s="155"/>
      <c r="U465" s="155"/>
      <c r="V465" s="155"/>
      <c r="W465" s="155"/>
      <c r="X465" s="155"/>
      <c r="Y465" s="155"/>
      <c r="Z465" s="155"/>
      <c r="AA465" s="155"/>
      <c r="AB465" s="155"/>
      <c r="AC465" s="155"/>
      <c r="AD465" s="155"/>
      <c r="AE465" s="155"/>
      <c r="AF465" s="155"/>
      <c r="AG465" s="155"/>
      <c r="AH465" s="155"/>
      <c r="AI465" s="155"/>
    </row>
    <row r="466" customFormat="false" ht="12.75" hidden="false" customHeight="false" outlineLevel="0" collapsed="false">
      <c r="F466" s="155"/>
      <c r="G466" s="155"/>
      <c r="H466" s="155"/>
      <c r="I466" s="155"/>
      <c r="J466" s="155"/>
      <c r="K466" s="155"/>
      <c r="L466" s="155"/>
      <c r="M466" s="155"/>
      <c r="N466" s="155"/>
      <c r="O466" s="155"/>
      <c r="P466" s="155"/>
      <c r="Q466" s="155"/>
      <c r="R466" s="155"/>
      <c r="S466" s="155"/>
      <c r="T466" s="155"/>
      <c r="U466" s="155"/>
      <c r="V466" s="155"/>
      <c r="W466" s="155"/>
      <c r="X466" s="155"/>
      <c r="Y466" s="155"/>
      <c r="Z466" s="155"/>
      <c r="AA466" s="155"/>
      <c r="AB466" s="155"/>
      <c r="AC466" s="155"/>
      <c r="AD466" s="155"/>
      <c r="AE466" s="155"/>
      <c r="AF466" s="155"/>
      <c r="AG466" s="155"/>
      <c r="AH466" s="155"/>
      <c r="AI466" s="155"/>
    </row>
    <row r="467" customFormat="false" ht="12.75" hidden="false" customHeight="false" outlineLevel="0" collapsed="false">
      <c r="F467" s="155"/>
      <c r="G467" s="155"/>
      <c r="H467" s="155"/>
      <c r="I467" s="155"/>
      <c r="J467" s="155"/>
      <c r="K467" s="155"/>
      <c r="L467" s="155"/>
      <c r="M467" s="155"/>
      <c r="N467" s="155"/>
      <c r="O467" s="155"/>
      <c r="P467" s="155"/>
      <c r="Q467" s="155"/>
      <c r="R467" s="155"/>
      <c r="S467" s="155"/>
      <c r="T467" s="155"/>
      <c r="U467" s="155"/>
      <c r="V467" s="155"/>
      <c r="W467" s="155"/>
      <c r="X467" s="155"/>
      <c r="Y467" s="155"/>
      <c r="Z467" s="155"/>
      <c r="AA467" s="155"/>
      <c r="AB467" s="155"/>
      <c r="AC467" s="155"/>
      <c r="AD467" s="155"/>
      <c r="AE467" s="155"/>
      <c r="AF467" s="155"/>
      <c r="AG467" s="155"/>
      <c r="AH467" s="155"/>
      <c r="AI467" s="155"/>
    </row>
    <row r="468" customFormat="false" ht="12.75" hidden="false" customHeight="false" outlineLevel="0" collapsed="false">
      <c r="F468" s="155"/>
      <c r="G468" s="155"/>
      <c r="H468" s="155"/>
      <c r="I468" s="155"/>
      <c r="J468" s="155"/>
      <c r="K468" s="155"/>
      <c r="L468" s="155"/>
      <c r="M468" s="155"/>
      <c r="N468" s="155"/>
      <c r="O468" s="155"/>
      <c r="P468" s="155"/>
      <c r="Q468" s="155"/>
      <c r="R468" s="155"/>
      <c r="S468" s="155"/>
      <c r="T468" s="155"/>
      <c r="U468" s="155"/>
      <c r="V468" s="155"/>
      <c r="W468" s="155"/>
      <c r="X468" s="155"/>
      <c r="Y468" s="155"/>
      <c r="Z468" s="155"/>
      <c r="AA468" s="155"/>
      <c r="AB468" s="155"/>
      <c r="AC468" s="155"/>
      <c r="AD468" s="155"/>
      <c r="AE468" s="155"/>
      <c r="AF468" s="155"/>
      <c r="AG468" s="155"/>
      <c r="AH468" s="155"/>
      <c r="AI468" s="155"/>
    </row>
    <row r="469" customFormat="false" ht="12.75" hidden="false" customHeight="false" outlineLevel="0" collapsed="false">
      <c r="F469" s="155"/>
      <c r="G469" s="155"/>
      <c r="H469" s="155"/>
      <c r="I469" s="155"/>
      <c r="J469" s="155"/>
      <c r="K469" s="155"/>
      <c r="L469" s="155"/>
      <c r="M469" s="155"/>
      <c r="N469" s="155"/>
      <c r="O469" s="155"/>
      <c r="P469" s="155"/>
      <c r="Q469" s="155"/>
      <c r="R469" s="155"/>
      <c r="S469" s="155"/>
      <c r="T469" s="155"/>
      <c r="U469" s="155"/>
      <c r="V469" s="155"/>
      <c r="W469" s="155"/>
      <c r="X469" s="155"/>
      <c r="Y469" s="155"/>
      <c r="Z469" s="155"/>
      <c r="AA469" s="155"/>
      <c r="AB469" s="155"/>
      <c r="AC469" s="155"/>
      <c r="AD469" s="155"/>
      <c r="AE469" s="155"/>
      <c r="AF469" s="155"/>
      <c r="AG469" s="155"/>
      <c r="AH469" s="155"/>
      <c r="AI469" s="155"/>
    </row>
    <row r="470" customFormat="false" ht="12.75" hidden="false" customHeight="false" outlineLevel="0" collapsed="false">
      <c r="F470" s="155"/>
      <c r="G470" s="155"/>
      <c r="H470" s="155"/>
      <c r="I470" s="155"/>
      <c r="J470" s="155"/>
      <c r="K470" s="155"/>
      <c r="L470" s="155"/>
      <c r="M470" s="155"/>
      <c r="N470" s="155"/>
      <c r="O470" s="155"/>
      <c r="P470" s="155"/>
      <c r="Q470" s="155"/>
      <c r="R470" s="155"/>
      <c r="S470" s="155"/>
      <c r="T470" s="155"/>
      <c r="U470" s="155"/>
      <c r="V470" s="155"/>
      <c r="W470" s="155"/>
      <c r="X470" s="155"/>
      <c r="Y470" s="155"/>
      <c r="Z470" s="155"/>
      <c r="AA470" s="155"/>
      <c r="AB470" s="155"/>
      <c r="AC470" s="155"/>
      <c r="AD470" s="155"/>
      <c r="AE470" s="155"/>
      <c r="AF470" s="155"/>
      <c r="AG470" s="155"/>
      <c r="AH470" s="155"/>
      <c r="AI470" s="155"/>
    </row>
    <row r="471" customFormat="false" ht="12.75" hidden="false" customHeight="false" outlineLevel="0" collapsed="false">
      <c r="F471" s="155"/>
      <c r="G471" s="155"/>
      <c r="H471" s="155"/>
      <c r="I471" s="155"/>
      <c r="J471" s="155"/>
      <c r="K471" s="155"/>
      <c r="L471" s="155"/>
      <c r="M471" s="155"/>
      <c r="N471" s="155"/>
      <c r="O471" s="155"/>
      <c r="P471" s="155"/>
      <c r="Q471" s="155"/>
      <c r="R471" s="155"/>
      <c r="S471" s="155"/>
      <c r="T471" s="155"/>
      <c r="U471" s="155"/>
      <c r="V471" s="155"/>
      <c r="W471" s="155"/>
      <c r="X471" s="155"/>
      <c r="Y471" s="155"/>
      <c r="Z471" s="155"/>
      <c r="AA471" s="155"/>
      <c r="AB471" s="155"/>
      <c r="AC471" s="155"/>
      <c r="AD471" s="155"/>
      <c r="AE471" s="155"/>
      <c r="AF471" s="155"/>
      <c r="AG471" s="155"/>
      <c r="AH471" s="155"/>
      <c r="AI471" s="155"/>
    </row>
    <row r="472" customFormat="false" ht="12.75" hidden="false" customHeight="false" outlineLevel="0" collapsed="false">
      <c r="F472" s="155"/>
      <c r="G472" s="155"/>
      <c r="H472" s="155"/>
      <c r="I472" s="155"/>
      <c r="J472" s="155"/>
      <c r="K472" s="155"/>
      <c r="L472" s="155"/>
      <c r="M472" s="155"/>
      <c r="N472" s="155"/>
      <c r="O472" s="155"/>
      <c r="P472" s="155"/>
      <c r="Q472" s="155"/>
      <c r="R472" s="155"/>
      <c r="S472" s="155"/>
      <c r="T472" s="155"/>
      <c r="U472" s="155"/>
      <c r="V472" s="155"/>
      <c r="W472" s="155"/>
      <c r="X472" s="155"/>
      <c r="Y472" s="155"/>
      <c r="Z472" s="155"/>
      <c r="AA472" s="155"/>
      <c r="AB472" s="155"/>
      <c r="AC472" s="155"/>
      <c r="AD472" s="155"/>
      <c r="AE472" s="155"/>
      <c r="AF472" s="155"/>
      <c r="AG472" s="155"/>
      <c r="AH472" s="155"/>
      <c r="AI472" s="155"/>
    </row>
    <row r="473" customFormat="false" ht="12.75" hidden="false" customHeight="false" outlineLevel="0" collapsed="false">
      <c r="F473" s="155"/>
      <c r="G473" s="155"/>
      <c r="H473" s="155"/>
      <c r="I473" s="155"/>
      <c r="J473" s="155"/>
      <c r="K473" s="155"/>
      <c r="L473" s="155"/>
      <c r="M473" s="155"/>
      <c r="N473" s="155"/>
      <c r="O473" s="155"/>
      <c r="P473" s="155"/>
      <c r="Q473" s="155"/>
      <c r="R473" s="155"/>
      <c r="S473" s="155"/>
      <c r="T473" s="155"/>
      <c r="U473" s="155"/>
      <c r="V473" s="155"/>
      <c r="W473" s="155"/>
      <c r="X473" s="155"/>
      <c r="Y473" s="155"/>
      <c r="Z473" s="155"/>
      <c r="AA473" s="155"/>
      <c r="AB473" s="155"/>
      <c r="AC473" s="155"/>
      <c r="AD473" s="155"/>
      <c r="AE473" s="155"/>
      <c r="AF473" s="155"/>
      <c r="AG473" s="155"/>
      <c r="AH473" s="155"/>
      <c r="AI473" s="155"/>
    </row>
    <row r="474" customFormat="false" ht="12.75" hidden="false" customHeight="false" outlineLevel="0" collapsed="false">
      <c r="F474" s="155"/>
      <c r="G474" s="155"/>
      <c r="H474" s="155"/>
      <c r="I474" s="155"/>
      <c r="J474" s="155"/>
      <c r="K474" s="155"/>
      <c r="L474" s="155"/>
      <c r="M474" s="155"/>
      <c r="N474" s="155"/>
      <c r="O474" s="155"/>
      <c r="P474" s="155"/>
      <c r="Q474" s="155"/>
      <c r="R474" s="155"/>
      <c r="S474" s="155"/>
      <c r="T474" s="155"/>
      <c r="U474" s="155"/>
      <c r="V474" s="155"/>
      <c r="W474" s="155"/>
      <c r="X474" s="155"/>
      <c r="Y474" s="155"/>
      <c r="Z474" s="155"/>
      <c r="AA474" s="155"/>
      <c r="AB474" s="155"/>
      <c r="AC474" s="155"/>
      <c r="AD474" s="155"/>
      <c r="AE474" s="155"/>
      <c r="AF474" s="155"/>
      <c r="AG474" s="155"/>
      <c r="AH474" s="155"/>
      <c r="AI474" s="155"/>
    </row>
    <row r="475" customFormat="false" ht="12.75" hidden="false" customHeight="false" outlineLevel="0" collapsed="false">
      <c r="F475" s="155"/>
      <c r="G475" s="155"/>
      <c r="H475" s="155"/>
      <c r="I475" s="155"/>
      <c r="J475" s="155"/>
      <c r="K475" s="155"/>
      <c r="L475" s="155"/>
      <c r="M475" s="155"/>
      <c r="N475" s="155"/>
      <c r="O475" s="155"/>
      <c r="P475" s="155"/>
      <c r="Q475" s="155"/>
      <c r="R475" s="155"/>
      <c r="S475" s="155"/>
      <c r="T475" s="155"/>
      <c r="U475" s="155"/>
      <c r="V475" s="155"/>
      <c r="W475" s="155"/>
      <c r="X475" s="155"/>
      <c r="Y475" s="155"/>
      <c r="Z475" s="155"/>
      <c r="AA475" s="155"/>
      <c r="AB475" s="155"/>
      <c r="AC475" s="155"/>
      <c r="AD475" s="155"/>
      <c r="AE475" s="155"/>
      <c r="AF475" s="155"/>
      <c r="AG475" s="155"/>
      <c r="AH475" s="155"/>
      <c r="AI475" s="155"/>
    </row>
    <row r="476" customFormat="false" ht="12.75" hidden="false" customHeight="false" outlineLevel="0" collapsed="false">
      <c r="F476" s="155"/>
      <c r="G476" s="155"/>
      <c r="H476" s="155"/>
      <c r="I476" s="155"/>
      <c r="J476" s="155"/>
      <c r="K476" s="155"/>
      <c r="L476" s="155"/>
      <c r="M476" s="155"/>
      <c r="N476" s="155"/>
      <c r="O476" s="155"/>
      <c r="P476" s="155"/>
      <c r="Q476" s="155"/>
      <c r="R476" s="155"/>
      <c r="S476" s="155"/>
      <c r="T476" s="155"/>
      <c r="U476" s="155"/>
      <c r="V476" s="155"/>
      <c r="W476" s="155"/>
      <c r="X476" s="155"/>
      <c r="Y476" s="155"/>
      <c r="Z476" s="155"/>
      <c r="AA476" s="155"/>
      <c r="AB476" s="155"/>
      <c r="AC476" s="155"/>
      <c r="AD476" s="155"/>
      <c r="AE476" s="155"/>
      <c r="AF476" s="155"/>
      <c r="AG476" s="155"/>
      <c r="AH476" s="155"/>
      <c r="AI476" s="155"/>
    </row>
    <row r="477" customFormat="false" ht="12.75" hidden="false" customHeight="false" outlineLevel="0" collapsed="false">
      <c r="F477" s="155"/>
      <c r="G477" s="155"/>
      <c r="H477" s="155"/>
      <c r="I477" s="155"/>
      <c r="J477" s="155"/>
      <c r="K477" s="155"/>
      <c r="L477" s="155"/>
      <c r="M477" s="155"/>
      <c r="N477" s="155"/>
      <c r="O477" s="155"/>
      <c r="P477" s="155"/>
      <c r="Q477" s="155"/>
      <c r="R477" s="155"/>
      <c r="S477" s="155"/>
      <c r="T477" s="155"/>
      <c r="U477" s="155"/>
      <c r="V477" s="155"/>
      <c r="W477" s="155"/>
      <c r="X477" s="155"/>
      <c r="Y477" s="155"/>
      <c r="Z477" s="155"/>
      <c r="AA477" s="155"/>
      <c r="AB477" s="155"/>
      <c r="AC477" s="155"/>
      <c r="AD477" s="155"/>
      <c r="AE477" s="155"/>
      <c r="AF477" s="155"/>
      <c r="AG477" s="155"/>
      <c r="AH477" s="155"/>
      <c r="AI477" s="155"/>
    </row>
    <row r="478" customFormat="false" ht="12.75" hidden="false" customHeight="false" outlineLevel="0" collapsed="false">
      <c r="F478" s="155"/>
      <c r="G478" s="155"/>
      <c r="H478" s="155"/>
      <c r="I478" s="155"/>
      <c r="J478" s="155"/>
      <c r="K478" s="155"/>
      <c r="L478" s="155"/>
      <c r="M478" s="155"/>
      <c r="N478" s="155"/>
      <c r="O478" s="155"/>
      <c r="P478" s="155"/>
      <c r="Q478" s="155"/>
      <c r="R478" s="155"/>
      <c r="S478" s="155"/>
      <c r="T478" s="155"/>
      <c r="U478" s="155"/>
      <c r="V478" s="155"/>
      <c r="W478" s="155"/>
      <c r="X478" s="155"/>
      <c r="Y478" s="155"/>
      <c r="Z478" s="155"/>
      <c r="AA478" s="155"/>
      <c r="AB478" s="155"/>
      <c r="AC478" s="155"/>
      <c r="AD478" s="155"/>
      <c r="AE478" s="155"/>
      <c r="AF478" s="155"/>
      <c r="AG478" s="155"/>
      <c r="AH478" s="155"/>
      <c r="AI478" s="155"/>
    </row>
    <row r="479" customFormat="false" ht="12.75" hidden="false" customHeight="false" outlineLevel="0" collapsed="false">
      <c r="F479" s="155"/>
      <c r="G479" s="155"/>
      <c r="H479" s="155"/>
      <c r="I479" s="155"/>
      <c r="J479" s="155"/>
      <c r="K479" s="155"/>
      <c r="L479" s="155"/>
      <c r="M479" s="155"/>
      <c r="N479" s="155"/>
      <c r="O479" s="155"/>
      <c r="P479" s="155"/>
      <c r="Q479" s="155"/>
      <c r="R479" s="155"/>
      <c r="S479" s="155"/>
      <c r="T479" s="155"/>
      <c r="U479" s="155"/>
      <c r="V479" s="155"/>
      <c r="W479" s="155"/>
      <c r="X479" s="155"/>
      <c r="Y479" s="155"/>
      <c r="Z479" s="155"/>
      <c r="AA479" s="155"/>
      <c r="AB479" s="155"/>
      <c r="AC479" s="155"/>
      <c r="AD479" s="155"/>
      <c r="AE479" s="155"/>
      <c r="AF479" s="155"/>
      <c r="AG479" s="155"/>
      <c r="AH479" s="155"/>
      <c r="AI479" s="155"/>
    </row>
    <row r="480" customFormat="false" ht="12.75" hidden="false" customHeight="false" outlineLevel="0" collapsed="false">
      <c r="F480" s="155"/>
      <c r="G480" s="155"/>
      <c r="H480" s="155"/>
      <c r="I480" s="155"/>
      <c r="J480" s="155"/>
      <c r="K480" s="155"/>
      <c r="L480" s="155"/>
      <c r="M480" s="155"/>
      <c r="N480" s="155"/>
      <c r="O480" s="155"/>
      <c r="P480" s="155"/>
      <c r="Q480" s="155"/>
      <c r="R480" s="155"/>
      <c r="S480" s="155"/>
      <c r="T480" s="155"/>
      <c r="U480" s="155"/>
      <c r="V480" s="155"/>
      <c r="W480" s="155"/>
      <c r="X480" s="155"/>
      <c r="Y480" s="155"/>
      <c r="Z480" s="155"/>
      <c r="AA480" s="155"/>
      <c r="AB480" s="155"/>
      <c r="AC480" s="155"/>
      <c r="AD480" s="155"/>
      <c r="AE480" s="155"/>
      <c r="AF480" s="155"/>
      <c r="AG480" s="155"/>
      <c r="AH480" s="155"/>
      <c r="AI480" s="155"/>
    </row>
    <row r="481" customFormat="false" ht="12.75" hidden="false" customHeight="false" outlineLevel="0" collapsed="false">
      <c r="F481" s="155"/>
      <c r="G481" s="155"/>
      <c r="H481" s="155"/>
      <c r="I481" s="155"/>
      <c r="J481" s="155"/>
      <c r="K481" s="155"/>
      <c r="L481" s="155"/>
      <c r="M481" s="155"/>
      <c r="N481" s="155"/>
      <c r="O481" s="155"/>
      <c r="P481" s="155"/>
      <c r="Q481" s="155"/>
      <c r="R481" s="155"/>
      <c r="S481" s="155"/>
      <c r="T481" s="155"/>
      <c r="U481" s="155"/>
      <c r="V481" s="155"/>
      <c r="W481" s="155"/>
      <c r="X481" s="155"/>
      <c r="Y481" s="155"/>
      <c r="Z481" s="155"/>
      <c r="AA481" s="155"/>
      <c r="AB481" s="155"/>
      <c r="AC481" s="155"/>
      <c r="AD481" s="155"/>
      <c r="AE481" s="155"/>
      <c r="AF481" s="155"/>
      <c r="AG481" s="155"/>
      <c r="AH481" s="155"/>
      <c r="AI481" s="155"/>
    </row>
    <row r="482" customFormat="false" ht="12.75" hidden="false" customHeight="false" outlineLevel="0" collapsed="false">
      <c r="F482" s="155"/>
      <c r="G482" s="155"/>
      <c r="H482" s="155"/>
      <c r="I482" s="155"/>
      <c r="J482" s="155"/>
      <c r="K482" s="155"/>
      <c r="L482" s="155"/>
      <c r="M482" s="155"/>
      <c r="N482" s="155"/>
      <c r="O482" s="155"/>
      <c r="P482" s="155"/>
      <c r="Q482" s="155"/>
      <c r="R482" s="155"/>
      <c r="S482" s="155"/>
      <c r="T482" s="155"/>
      <c r="U482" s="155"/>
      <c r="V482" s="155"/>
      <c r="W482" s="155"/>
      <c r="X482" s="155"/>
      <c r="Y482" s="155"/>
      <c r="Z482" s="155"/>
      <c r="AA482" s="155"/>
      <c r="AB482" s="155"/>
      <c r="AC482" s="155"/>
      <c r="AD482" s="155"/>
      <c r="AE482" s="155"/>
      <c r="AF482" s="155"/>
      <c r="AG482" s="155"/>
      <c r="AH482" s="155"/>
      <c r="AI482" s="155"/>
    </row>
    <row r="483" customFormat="false" ht="12.75" hidden="false" customHeight="false" outlineLevel="0" collapsed="false">
      <c r="F483" s="155"/>
      <c r="G483" s="155"/>
      <c r="H483" s="155"/>
      <c r="I483" s="155"/>
      <c r="J483" s="155"/>
      <c r="K483" s="155"/>
      <c r="L483" s="155"/>
      <c r="M483" s="155"/>
      <c r="N483" s="155"/>
      <c r="O483" s="155"/>
      <c r="P483" s="155"/>
      <c r="Q483" s="155"/>
      <c r="R483" s="155"/>
      <c r="S483" s="155"/>
      <c r="T483" s="155"/>
      <c r="U483" s="155"/>
      <c r="V483" s="155"/>
      <c r="W483" s="155"/>
      <c r="X483" s="155"/>
      <c r="Y483" s="155"/>
      <c r="Z483" s="155"/>
      <c r="AA483" s="155"/>
      <c r="AB483" s="155"/>
      <c r="AC483" s="155"/>
      <c r="AD483" s="155"/>
      <c r="AE483" s="155"/>
      <c r="AF483" s="155"/>
      <c r="AG483" s="155"/>
      <c r="AH483" s="155"/>
      <c r="AI483" s="155"/>
    </row>
    <row r="484" customFormat="false" ht="12.75" hidden="false" customHeight="false" outlineLevel="0" collapsed="false">
      <c r="F484" s="155"/>
      <c r="G484" s="155"/>
      <c r="H484" s="155"/>
      <c r="I484" s="155"/>
      <c r="J484" s="155"/>
      <c r="K484" s="155"/>
      <c r="L484" s="155"/>
      <c r="M484" s="155"/>
      <c r="N484" s="155"/>
      <c r="O484" s="155"/>
      <c r="P484" s="155"/>
      <c r="Q484" s="155"/>
      <c r="R484" s="155"/>
      <c r="S484" s="155"/>
      <c r="T484" s="155"/>
      <c r="U484" s="155"/>
      <c r="V484" s="155"/>
      <c r="W484" s="155"/>
      <c r="X484" s="155"/>
      <c r="Y484" s="155"/>
      <c r="Z484" s="155"/>
      <c r="AA484" s="155"/>
      <c r="AB484" s="155"/>
      <c r="AC484" s="155"/>
      <c r="AD484" s="155"/>
      <c r="AE484" s="155"/>
      <c r="AF484" s="155"/>
      <c r="AG484" s="155"/>
      <c r="AH484" s="155"/>
      <c r="AI484" s="155"/>
    </row>
    <row r="485" customFormat="false" ht="12.75" hidden="false" customHeight="false" outlineLevel="0" collapsed="false">
      <c r="F485" s="155"/>
      <c r="G485" s="155"/>
      <c r="H485" s="155"/>
      <c r="I485" s="155"/>
      <c r="J485" s="155"/>
      <c r="K485" s="155"/>
      <c r="L485" s="155"/>
      <c r="M485" s="155"/>
      <c r="N485" s="155"/>
      <c r="O485" s="155"/>
      <c r="P485" s="155"/>
      <c r="Q485" s="155"/>
      <c r="R485" s="155"/>
      <c r="S485" s="155"/>
      <c r="T485" s="155"/>
      <c r="U485" s="155"/>
      <c r="V485" s="155"/>
      <c r="W485" s="155"/>
      <c r="X485" s="155"/>
      <c r="Y485" s="155"/>
      <c r="Z485" s="155"/>
      <c r="AA485" s="155"/>
      <c r="AB485" s="155"/>
      <c r="AC485" s="155"/>
      <c r="AD485" s="155"/>
      <c r="AE485" s="155"/>
      <c r="AF485" s="155"/>
      <c r="AG485" s="155"/>
      <c r="AH485" s="155"/>
      <c r="AI485" s="155"/>
    </row>
    <row r="486" customFormat="false" ht="12.75" hidden="false" customHeight="false" outlineLevel="0" collapsed="false">
      <c r="F486" s="155"/>
      <c r="G486" s="155"/>
      <c r="H486" s="155"/>
      <c r="I486" s="155"/>
      <c r="J486" s="155"/>
      <c r="K486" s="155"/>
      <c r="L486" s="155"/>
      <c r="M486" s="155"/>
      <c r="N486" s="155"/>
      <c r="O486" s="155"/>
      <c r="P486" s="155"/>
      <c r="Q486" s="155"/>
      <c r="R486" s="155"/>
      <c r="S486" s="155"/>
      <c r="T486" s="155"/>
      <c r="U486" s="155"/>
      <c r="V486" s="155"/>
      <c r="W486" s="155"/>
      <c r="X486" s="155"/>
      <c r="Y486" s="155"/>
      <c r="Z486" s="155"/>
      <c r="AA486" s="155"/>
      <c r="AB486" s="155"/>
      <c r="AC486" s="155"/>
      <c r="AD486" s="155"/>
      <c r="AE486" s="155"/>
      <c r="AF486" s="155"/>
      <c r="AG486" s="155"/>
      <c r="AH486" s="155"/>
      <c r="AI486" s="155"/>
    </row>
    <row r="487" customFormat="false" ht="12.75" hidden="false" customHeight="false" outlineLevel="0" collapsed="false">
      <c r="F487" s="155"/>
      <c r="G487" s="155"/>
      <c r="H487" s="155"/>
      <c r="I487" s="155"/>
      <c r="J487" s="155"/>
      <c r="K487" s="155"/>
      <c r="L487" s="155"/>
      <c r="M487" s="155"/>
      <c r="N487" s="155"/>
      <c r="O487" s="155"/>
      <c r="P487" s="155"/>
      <c r="Q487" s="155"/>
      <c r="R487" s="155"/>
      <c r="S487" s="155"/>
      <c r="T487" s="155"/>
      <c r="U487" s="155"/>
      <c r="V487" s="155"/>
      <c r="W487" s="155"/>
      <c r="X487" s="155"/>
      <c r="Y487" s="155"/>
      <c r="Z487" s="155"/>
      <c r="AA487" s="155"/>
      <c r="AB487" s="155"/>
      <c r="AC487" s="155"/>
      <c r="AD487" s="155"/>
      <c r="AE487" s="155"/>
      <c r="AF487" s="155"/>
      <c r="AG487" s="155"/>
      <c r="AH487" s="155"/>
      <c r="AI487" s="155"/>
    </row>
    <row r="488" customFormat="false" ht="12.75" hidden="false" customHeight="false" outlineLevel="0" collapsed="false">
      <c r="F488" s="155"/>
      <c r="G488" s="155"/>
      <c r="H488" s="155"/>
      <c r="I488" s="155"/>
      <c r="J488" s="155"/>
      <c r="K488" s="155"/>
      <c r="L488" s="155"/>
      <c r="M488" s="155"/>
      <c r="N488" s="155"/>
      <c r="O488" s="155"/>
      <c r="P488" s="155"/>
      <c r="Q488" s="155"/>
      <c r="R488" s="155"/>
      <c r="S488" s="155"/>
      <c r="T488" s="155"/>
      <c r="U488" s="155"/>
      <c r="V488" s="155"/>
      <c r="W488" s="155"/>
      <c r="X488" s="155"/>
      <c r="Y488" s="155"/>
      <c r="Z488" s="155"/>
      <c r="AA488" s="155"/>
      <c r="AB488" s="155"/>
      <c r="AC488" s="155"/>
      <c r="AD488" s="155"/>
      <c r="AE488" s="155"/>
      <c r="AF488" s="155"/>
      <c r="AG488" s="155"/>
      <c r="AH488" s="155"/>
      <c r="AI488" s="155"/>
    </row>
    <row r="489" customFormat="false" ht="12.75" hidden="false" customHeight="false" outlineLevel="0" collapsed="false">
      <c r="F489" s="155"/>
      <c r="G489" s="155"/>
      <c r="H489" s="155"/>
      <c r="I489" s="155"/>
      <c r="J489" s="155"/>
      <c r="K489" s="155"/>
      <c r="L489" s="155"/>
      <c r="M489" s="155"/>
      <c r="N489" s="155"/>
      <c r="O489" s="155"/>
      <c r="P489" s="155"/>
      <c r="Q489" s="155"/>
      <c r="R489" s="155"/>
      <c r="S489" s="155"/>
      <c r="T489" s="155"/>
      <c r="U489" s="155"/>
      <c r="V489" s="155"/>
      <c r="W489" s="155"/>
      <c r="X489" s="155"/>
      <c r="Y489" s="155"/>
      <c r="Z489" s="155"/>
      <c r="AA489" s="155"/>
      <c r="AB489" s="155"/>
      <c r="AC489" s="155"/>
      <c r="AD489" s="155"/>
      <c r="AE489" s="155"/>
      <c r="AF489" s="155"/>
      <c r="AG489" s="155"/>
      <c r="AH489" s="155"/>
      <c r="AI489" s="155"/>
    </row>
    <row r="490" customFormat="false" ht="12.75" hidden="false" customHeight="false" outlineLevel="0" collapsed="false">
      <c r="F490" s="155"/>
      <c r="G490" s="155"/>
      <c r="H490" s="155"/>
      <c r="I490" s="155"/>
      <c r="J490" s="155"/>
      <c r="K490" s="155"/>
      <c r="L490" s="155"/>
      <c r="M490" s="155"/>
      <c r="N490" s="155"/>
      <c r="O490" s="155"/>
      <c r="P490" s="155"/>
      <c r="Q490" s="155"/>
      <c r="R490" s="155"/>
      <c r="S490" s="155"/>
      <c r="T490" s="155"/>
      <c r="U490" s="155"/>
      <c r="V490" s="155"/>
      <c r="W490" s="155"/>
      <c r="X490" s="155"/>
      <c r="Y490" s="155"/>
      <c r="Z490" s="155"/>
      <c r="AA490" s="155"/>
      <c r="AB490" s="155"/>
      <c r="AC490" s="155"/>
      <c r="AD490" s="155"/>
      <c r="AE490" s="155"/>
      <c r="AF490" s="155"/>
      <c r="AG490" s="155"/>
      <c r="AH490" s="155"/>
      <c r="AI490" s="155"/>
    </row>
    <row r="491" customFormat="false" ht="12.75" hidden="false" customHeight="false" outlineLevel="0" collapsed="false">
      <c r="F491" s="155"/>
      <c r="G491" s="155"/>
      <c r="H491" s="155"/>
      <c r="I491" s="155"/>
      <c r="J491" s="155"/>
      <c r="K491" s="155"/>
      <c r="L491" s="155"/>
      <c r="M491" s="155"/>
      <c r="N491" s="155"/>
      <c r="O491" s="155"/>
      <c r="P491" s="155"/>
      <c r="Q491" s="155"/>
      <c r="R491" s="155"/>
      <c r="S491" s="155"/>
      <c r="T491" s="155"/>
      <c r="U491" s="155"/>
      <c r="V491" s="155"/>
      <c r="W491" s="155"/>
      <c r="X491" s="155"/>
      <c r="Y491" s="155"/>
      <c r="Z491" s="155"/>
      <c r="AA491" s="155"/>
      <c r="AB491" s="155"/>
      <c r="AC491" s="155"/>
      <c r="AD491" s="155"/>
      <c r="AE491" s="155"/>
      <c r="AF491" s="155"/>
      <c r="AG491" s="155"/>
      <c r="AH491" s="155"/>
      <c r="AI491" s="155"/>
    </row>
    <row r="492" customFormat="false" ht="12.75" hidden="false" customHeight="false" outlineLevel="0" collapsed="false">
      <c r="F492" s="155"/>
      <c r="G492" s="155"/>
      <c r="H492" s="155"/>
      <c r="I492" s="155"/>
      <c r="J492" s="155"/>
      <c r="K492" s="155"/>
      <c r="L492" s="155"/>
      <c r="M492" s="155"/>
      <c r="N492" s="155"/>
      <c r="O492" s="155"/>
      <c r="P492" s="155"/>
      <c r="Q492" s="155"/>
      <c r="R492" s="155"/>
      <c r="S492" s="155"/>
      <c r="T492" s="155"/>
      <c r="U492" s="155"/>
      <c r="V492" s="155"/>
      <c r="W492" s="155"/>
      <c r="X492" s="155"/>
      <c r="Y492" s="155"/>
      <c r="Z492" s="155"/>
      <c r="AA492" s="155"/>
      <c r="AB492" s="155"/>
      <c r="AC492" s="155"/>
      <c r="AD492" s="155"/>
      <c r="AE492" s="155"/>
      <c r="AF492" s="155"/>
      <c r="AG492" s="155"/>
      <c r="AH492" s="155"/>
      <c r="AI492" s="155"/>
    </row>
    <row r="493" customFormat="false" ht="12.75" hidden="false" customHeight="false" outlineLevel="0" collapsed="false">
      <c r="F493" s="155"/>
      <c r="G493" s="155"/>
      <c r="H493" s="155"/>
      <c r="I493" s="155"/>
      <c r="J493" s="155"/>
      <c r="K493" s="155"/>
      <c r="L493" s="155"/>
      <c r="M493" s="155"/>
      <c r="N493" s="155"/>
      <c r="O493" s="155"/>
      <c r="P493" s="155"/>
      <c r="Q493" s="155"/>
      <c r="R493" s="155"/>
      <c r="S493" s="155"/>
      <c r="T493" s="155"/>
      <c r="U493" s="155"/>
      <c r="V493" s="155"/>
      <c r="W493" s="155"/>
      <c r="X493" s="155"/>
      <c r="Y493" s="155"/>
      <c r="Z493" s="155"/>
      <c r="AA493" s="155"/>
      <c r="AB493" s="155"/>
      <c r="AC493" s="155"/>
      <c r="AD493" s="155"/>
      <c r="AE493" s="155"/>
      <c r="AF493" s="155"/>
      <c r="AG493" s="155"/>
      <c r="AH493" s="155"/>
      <c r="AI493" s="155"/>
    </row>
    <row r="494" customFormat="false" ht="12.75" hidden="false" customHeight="false" outlineLevel="0" collapsed="false">
      <c r="F494" s="155"/>
      <c r="G494" s="155"/>
      <c r="H494" s="155"/>
      <c r="I494" s="155"/>
      <c r="J494" s="155"/>
      <c r="K494" s="155"/>
      <c r="L494" s="155"/>
      <c r="M494" s="155"/>
      <c r="N494" s="155"/>
      <c r="O494" s="155"/>
      <c r="P494" s="155"/>
      <c r="Q494" s="155"/>
      <c r="R494" s="155"/>
      <c r="S494" s="155"/>
      <c r="T494" s="155"/>
      <c r="U494" s="155"/>
      <c r="V494" s="155"/>
      <c r="W494" s="155"/>
      <c r="X494" s="155"/>
      <c r="Y494" s="155"/>
      <c r="Z494" s="155"/>
      <c r="AA494" s="155"/>
      <c r="AB494" s="155"/>
      <c r="AC494" s="155"/>
      <c r="AD494" s="155"/>
      <c r="AE494" s="155"/>
      <c r="AF494" s="155"/>
      <c r="AG494" s="155"/>
      <c r="AH494" s="155"/>
      <c r="AI494" s="155"/>
    </row>
    <row r="495" customFormat="false" ht="12.75" hidden="false" customHeight="false" outlineLevel="0" collapsed="false">
      <c r="F495" s="155"/>
      <c r="G495" s="155"/>
      <c r="H495" s="155"/>
      <c r="I495" s="155"/>
      <c r="J495" s="155"/>
      <c r="K495" s="155"/>
      <c r="L495" s="155"/>
      <c r="M495" s="155"/>
      <c r="N495" s="155"/>
      <c r="O495" s="155"/>
      <c r="P495" s="155"/>
      <c r="Q495" s="155"/>
      <c r="R495" s="155"/>
      <c r="S495" s="155"/>
      <c r="T495" s="155"/>
      <c r="U495" s="155"/>
      <c r="V495" s="155"/>
      <c r="W495" s="155"/>
      <c r="X495" s="155"/>
      <c r="Y495" s="155"/>
      <c r="Z495" s="155"/>
      <c r="AA495" s="155"/>
      <c r="AB495" s="155"/>
      <c r="AC495" s="155"/>
      <c r="AD495" s="155"/>
      <c r="AE495" s="155"/>
      <c r="AF495" s="155"/>
      <c r="AG495" s="155"/>
      <c r="AH495" s="155"/>
      <c r="AI495" s="155"/>
    </row>
    <row r="496" customFormat="false" ht="12.75" hidden="false" customHeight="false" outlineLevel="0" collapsed="false">
      <c r="F496" s="155"/>
      <c r="G496" s="155"/>
      <c r="H496" s="155"/>
      <c r="I496" s="155"/>
      <c r="J496" s="155"/>
      <c r="K496" s="155"/>
      <c r="L496" s="155"/>
      <c r="M496" s="155"/>
      <c r="N496" s="155"/>
      <c r="O496" s="155"/>
      <c r="P496" s="155"/>
      <c r="Q496" s="155"/>
      <c r="R496" s="155"/>
      <c r="S496" s="155"/>
      <c r="T496" s="155"/>
      <c r="U496" s="155"/>
      <c r="V496" s="155"/>
      <c r="W496" s="155"/>
      <c r="X496" s="155"/>
      <c r="Y496" s="155"/>
      <c r="Z496" s="155"/>
      <c r="AA496" s="155"/>
      <c r="AB496" s="155"/>
      <c r="AC496" s="155"/>
      <c r="AD496" s="155"/>
      <c r="AE496" s="155"/>
      <c r="AF496" s="155"/>
      <c r="AG496" s="155"/>
      <c r="AH496" s="155"/>
      <c r="AI496" s="155"/>
    </row>
    <row r="497" customFormat="false" ht="12.75" hidden="false" customHeight="false" outlineLevel="0" collapsed="false">
      <c r="F497" s="155"/>
      <c r="G497" s="155"/>
      <c r="H497" s="155"/>
      <c r="I497" s="155"/>
      <c r="J497" s="155"/>
      <c r="K497" s="155"/>
      <c r="L497" s="155"/>
      <c r="M497" s="155"/>
      <c r="N497" s="155"/>
      <c r="O497" s="155"/>
      <c r="P497" s="155"/>
      <c r="Q497" s="155"/>
      <c r="R497" s="155"/>
      <c r="S497" s="155"/>
      <c r="T497" s="155"/>
      <c r="U497" s="155"/>
      <c r="V497" s="155"/>
      <c r="W497" s="155"/>
      <c r="X497" s="155"/>
      <c r="Y497" s="155"/>
      <c r="Z497" s="155"/>
      <c r="AA497" s="155"/>
      <c r="AB497" s="155"/>
      <c r="AC497" s="155"/>
      <c r="AD497" s="155"/>
      <c r="AE497" s="155"/>
      <c r="AF497" s="155"/>
      <c r="AG497" s="155"/>
      <c r="AH497" s="155"/>
      <c r="AI497" s="155"/>
    </row>
    <row r="498" customFormat="false" ht="12.75" hidden="false" customHeight="false" outlineLevel="0" collapsed="false">
      <c r="F498" s="155"/>
      <c r="G498" s="155"/>
      <c r="H498" s="155"/>
      <c r="I498" s="155"/>
      <c r="J498" s="155"/>
      <c r="K498" s="155"/>
      <c r="L498" s="155"/>
      <c r="M498" s="155"/>
      <c r="N498" s="155"/>
      <c r="O498" s="155"/>
      <c r="P498" s="155"/>
      <c r="Q498" s="155"/>
      <c r="R498" s="155"/>
      <c r="S498" s="155"/>
      <c r="T498" s="155"/>
      <c r="U498" s="155"/>
      <c r="V498" s="155"/>
      <c r="W498" s="155"/>
      <c r="X498" s="155"/>
      <c r="Y498" s="155"/>
      <c r="Z498" s="155"/>
      <c r="AA498" s="155"/>
      <c r="AB498" s="155"/>
      <c r="AC498" s="155"/>
      <c r="AD498" s="155"/>
      <c r="AE498" s="155"/>
      <c r="AF498" s="155"/>
      <c r="AG498" s="155"/>
      <c r="AH498" s="155"/>
      <c r="AI498" s="155"/>
    </row>
    <row r="499" customFormat="false" ht="12.75" hidden="false" customHeight="false" outlineLevel="0" collapsed="false">
      <c r="F499" s="155"/>
      <c r="G499" s="155"/>
      <c r="H499" s="155"/>
      <c r="I499" s="155"/>
      <c r="J499" s="155"/>
      <c r="K499" s="155"/>
      <c r="L499" s="155"/>
      <c r="M499" s="155"/>
      <c r="N499" s="155"/>
      <c r="O499" s="155"/>
      <c r="P499" s="155"/>
      <c r="Q499" s="155"/>
      <c r="R499" s="155"/>
      <c r="S499" s="155"/>
      <c r="T499" s="155"/>
      <c r="U499" s="155"/>
      <c r="V499" s="155"/>
      <c r="W499" s="155"/>
      <c r="X499" s="155"/>
      <c r="Y499" s="155"/>
      <c r="Z499" s="155"/>
      <c r="AA499" s="155"/>
      <c r="AB499" s="155"/>
      <c r="AC499" s="155"/>
      <c r="AD499" s="155"/>
      <c r="AE499" s="155"/>
      <c r="AF499" s="155"/>
      <c r="AG499" s="155"/>
      <c r="AH499" s="155"/>
      <c r="AI499" s="155"/>
    </row>
    <row r="500" customFormat="false" ht="12.75" hidden="false" customHeight="false" outlineLevel="0" collapsed="false">
      <c r="F500" s="155"/>
      <c r="G500" s="155"/>
      <c r="H500" s="155"/>
      <c r="I500" s="155"/>
      <c r="J500" s="155"/>
      <c r="K500" s="155"/>
      <c r="L500" s="155"/>
      <c r="M500" s="155"/>
      <c r="N500" s="155"/>
      <c r="O500" s="155"/>
      <c r="P500" s="155"/>
      <c r="Q500" s="155"/>
      <c r="R500" s="155"/>
      <c r="S500" s="155"/>
      <c r="T500" s="155"/>
      <c r="U500" s="155"/>
      <c r="V500" s="155"/>
      <c r="W500" s="155"/>
      <c r="X500" s="155"/>
      <c r="Y500" s="155"/>
      <c r="Z500" s="155"/>
      <c r="AA500" s="155"/>
      <c r="AB500" s="155"/>
      <c r="AC500" s="155"/>
      <c r="AD500" s="155"/>
      <c r="AE500" s="155"/>
      <c r="AF500" s="155"/>
      <c r="AG500" s="155"/>
      <c r="AH500" s="155"/>
      <c r="AI500" s="155"/>
    </row>
    <row r="501" customFormat="false" ht="12.75" hidden="false" customHeight="false" outlineLevel="0" collapsed="false">
      <c r="F501" s="155"/>
      <c r="G501" s="155"/>
      <c r="H501" s="155"/>
      <c r="I501" s="155"/>
      <c r="J501" s="155"/>
      <c r="K501" s="155"/>
      <c r="L501" s="155"/>
      <c r="M501" s="155"/>
      <c r="N501" s="155"/>
      <c r="O501" s="155"/>
      <c r="P501" s="155"/>
      <c r="Q501" s="155"/>
      <c r="R501" s="155"/>
      <c r="S501" s="155"/>
      <c r="T501" s="155"/>
      <c r="U501" s="155"/>
      <c r="V501" s="155"/>
      <c r="W501" s="155"/>
      <c r="X501" s="155"/>
      <c r="Y501" s="155"/>
      <c r="Z501" s="155"/>
      <c r="AA501" s="155"/>
      <c r="AB501" s="155"/>
      <c r="AC501" s="155"/>
      <c r="AD501" s="155"/>
      <c r="AE501" s="155"/>
      <c r="AF501" s="155"/>
      <c r="AG501" s="155"/>
      <c r="AH501" s="155"/>
      <c r="AI501" s="155"/>
    </row>
    <row r="502" customFormat="false" ht="12.75" hidden="false" customHeight="false" outlineLevel="0" collapsed="false">
      <c r="F502" s="155"/>
      <c r="G502" s="155"/>
      <c r="H502" s="155"/>
      <c r="I502" s="155"/>
      <c r="J502" s="155"/>
      <c r="K502" s="155"/>
      <c r="L502" s="155"/>
      <c r="M502" s="155"/>
      <c r="N502" s="155"/>
      <c r="O502" s="155"/>
      <c r="P502" s="155"/>
      <c r="Q502" s="155"/>
      <c r="R502" s="155"/>
      <c r="S502" s="155"/>
      <c r="T502" s="155"/>
      <c r="U502" s="155"/>
      <c r="V502" s="155"/>
      <c r="W502" s="155"/>
      <c r="X502" s="155"/>
      <c r="Y502" s="155"/>
      <c r="Z502" s="155"/>
      <c r="AA502" s="155"/>
      <c r="AB502" s="155"/>
      <c r="AC502" s="155"/>
      <c r="AD502" s="155"/>
      <c r="AE502" s="155"/>
      <c r="AF502" s="155"/>
      <c r="AG502" s="155"/>
      <c r="AH502" s="155"/>
      <c r="AI502" s="155"/>
    </row>
    <row r="503" customFormat="false" ht="12.75" hidden="false" customHeight="false" outlineLevel="0" collapsed="false">
      <c r="F503" s="155"/>
      <c r="G503" s="155"/>
      <c r="H503" s="155"/>
      <c r="I503" s="155"/>
      <c r="J503" s="155"/>
      <c r="K503" s="155"/>
      <c r="L503" s="155"/>
      <c r="M503" s="155"/>
      <c r="N503" s="155"/>
      <c r="O503" s="155"/>
      <c r="P503" s="155"/>
      <c r="Q503" s="155"/>
      <c r="R503" s="155"/>
      <c r="S503" s="155"/>
      <c r="T503" s="155"/>
      <c r="U503" s="155"/>
      <c r="V503" s="155"/>
      <c r="W503" s="155"/>
      <c r="X503" s="155"/>
      <c r="Y503" s="155"/>
      <c r="Z503" s="155"/>
      <c r="AA503" s="155"/>
      <c r="AB503" s="155"/>
      <c r="AC503" s="155"/>
      <c r="AD503" s="155"/>
      <c r="AE503" s="155"/>
      <c r="AF503" s="155"/>
      <c r="AG503" s="155"/>
      <c r="AH503" s="155"/>
      <c r="AI503" s="155"/>
    </row>
    <row r="504" customFormat="false" ht="12.75" hidden="false" customHeight="false" outlineLevel="0" collapsed="false">
      <c r="F504" s="155"/>
      <c r="G504" s="155"/>
      <c r="H504" s="155"/>
      <c r="I504" s="155"/>
      <c r="J504" s="155"/>
      <c r="K504" s="155"/>
      <c r="L504" s="155"/>
      <c r="M504" s="155"/>
      <c r="N504" s="155"/>
      <c r="O504" s="155"/>
      <c r="P504" s="155"/>
      <c r="Q504" s="155"/>
      <c r="R504" s="155"/>
      <c r="S504" s="155"/>
      <c r="T504" s="155"/>
      <c r="U504" s="155"/>
      <c r="V504" s="155"/>
      <c r="W504" s="155"/>
      <c r="X504" s="155"/>
      <c r="Y504" s="155"/>
      <c r="Z504" s="155"/>
      <c r="AA504" s="155"/>
      <c r="AB504" s="155"/>
      <c r="AC504" s="155"/>
      <c r="AD504" s="155"/>
      <c r="AE504" s="155"/>
      <c r="AF504" s="155"/>
      <c r="AG504" s="155"/>
      <c r="AH504" s="155"/>
      <c r="AI504" s="155"/>
    </row>
    <row r="505" customFormat="false" ht="12.75" hidden="false" customHeight="false" outlineLevel="0" collapsed="false">
      <c r="F505" s="155"/>
      <c r="G505" s="155"/>
      <c r="H505" s="155"/>
      <c r="I505" s="155"/>
      <c r="J505" s="155"/>
      <c r="K505" s="155"/>
      <c r="L505" s="155"/>
      <c r="M505" s="155"/>
      <c r="N505" s="155"/>
      <c r="O505" s="155"/>
      <c r="P505" s="155"/>
      <c r="Q505" s="155"/>
      <c r="R505" s="155"/>
      <c r="S505" s="155"/>
      <c r="T505" s="155"/>
      <c r="U505" s="155"/>
      <c r="V505" s="155"/>
      <c r="W505" s="155"/>
      <c r="X505" s="155"/>
      <c r="Y505" s="155"/>
      <c r="Z505" s="155"/>
      <c r="AA505" s="155"/>
      <c r="AB505" s="155"/>
      <c r="AC505" s="155"/>
      <c r="AD505" s="155"/>
      <c r="AE505" s="155"/>
      <c r="AF505" s="155"/>
      <c r="AG505" s="155"/>
      <c r="AH505" s="155"/>
      <c r="AI505" s="155"/>
    </row>
    <row r="506" customFormat="false" ht="12.75" hidden="false" customHeight="false" outlineLevel="0" collapsed="false">
      <c r="F506" s="155"/>
      <c r="G506" s="155"/>
      <c r="H506" s="155"/>
      <c r="I506" s="155"/>
      <c r="J506" s="155"/>
      <c r="K506" s="155"/>
      <c r="L506" s="155"/>
      <c r="M506" s="155"/>
      <c r="N506" s="155"/>
      <c r="O506" s="155"/>
      <c r="P506" s="155"/>
      <c r="Q506" s="155"/>
      <c r="R506" s="155"/>
      <c r="S506" s="155"/>
      <c r="T506" s="155"/>
      <c r="U506" s="155"/>
      <c r="V506" s="155"/>
      <c r="W506" s="155"/>
      <c r="X506" s="155"/>
      <c r="Y506" s="155"/>
      <c r="Z506" s="155"/>
      <c r="AA506" s="155"/>
      <c r="AB506" s="155"/>
      <c r="AC506" s="155"/>
      <c r="AD506" s="155"/>
      <c r="AE506" s="155"/>
      <c r="AF506" s="155"/>
      <c r="AG506" s="155"/>
      <c r="AH506" s="155"/>
      <c r="AI506" s="155"/>
    </row>
    <row r="507" customFormat="false" ht="12.75" hidden="false" customHeight="false" outlineLevel="0" collapsed="false">
      <c r="F507" s="155"/>
      <c r="G507" s="155"/>
      <c r="H507" s="155"/>
      <c r="I507" s="155"/>
      <c r="J507" s="155"/>
      <c r="K507" s="155"/>
      <c r="L507" s="155"/>
      <c r="M507" s="155"/>
      <c r="N507" s="155"/>
      <c r="O507" s="155"/>
      <c r="P507" s="155"/>
      <c r="Q507" s="155"/>
      <c r="R507" s="155"/>
      <c r="S507" s="155"/>
      <c r="T507" s="155"/>
      <c r="U507" s="155"/>
      <c r="V507" s="155"/>
      <c r="W507" s="155"/>
      <c r="X507" s="155"/>
      <c r="Y507" s="155"/>
      <c r="Z507" s="155"/>
      <c r="AA507" s="155"/>
      <c r="AB507" s="155"/>
      <c r="AC507" s="155"/>
      <c r="AD507" s="155"/>
      <c r="AE507" s="155"/>
      <c r="AF507" s="155"/>
      <c r="AG507" s="155"/>
      <c r="AH507" s="155"/>
      <c r="AI507" s="155"/>
    </row>
    <row r="508" customFormat="false" ht="12.75" hidden="false" customHeight="false" outlineLevel="0" collapsed="false">
      <c r="F508" s="155"/>
      <c r="G508" s="155"/>
      <c r="H508" s="155"/>
      <c r="I508" s="155"/>
      <c r="J508" s="155"/>
      <c r="K508" s="155"/>
      <c r="L508" s="155"/>
      <c r="M508" s="155"/>
      <c r="N508" s="155"/>
      <c r="O508" s="155"/>
      <c r="P508" s="155"/>
      <c r="Q508" s="155"/>
      <c r="R508" s="155"/>
      <c r="S508" s="155"/>
      <c r="T508" s="155"/>
      <c r="U508" s="155"/>
      <c r="V508" s="155"/>
      <c r="W508" s="155"/>
      <c r="X508" s="155"/>
      <c r="Y508" s="155"/>
      <c r="Z508" s="155"/>
      <c r="AA508" s="155"/>
      <c r="AB508" s="155"/>
      <c r="AC508" s="155"/>
      <c r="AD508" s="155"/>
      <c r="AE508" s="155"/>
      <c r="AF508" s="155"/>
      <c r="AG508" s="155"/>
      <c r="AH508" s="155"/>
      <c r="AI508" s="155"/>
    </row>
    <row r="509" customFormat="false" ht="12.75" hidden="false" customHeight="false" outlineLevel="0" collapsed="false">
      <c r="F509" s="155"/>
      <c r="G509" s="155"/>
      <c r="H509" s="155"/>
      <c r="I509" s="155"/>
      <c r="J509" s="155"/>
      <c r="K509" s="155"/>
      <c r="L509" s="155"/>
      <c r="M509" s="155"/>
      <c r="N509" s="155"/>
      <c r="O509" s="155"/>
      <c r="P509" s="155"/>
      <c r="Q509" s="155"/>
      <c r="R509" s="155"/>
      <c r="S509" s="155"/>
      <c r="T509" s="155"/>
      <c r="U509" s="155"/>
      <c r="V509" s="155"/>
      <c r="W509" s="155"/>
      <c r="X509" s="155"/>
      <c r="Y509" s="155"/>
      <c r="Z509" s="155"/>
      <c r="AA509" s="155"/>
      <c r="AB509" s="155"/>
      <c r="AC509" s="155"/>
      <c r="AD509" s="155"/>
      <c r="AE509" s="155"/>
      <c r="AF509" s="155"/>
      <c r="AG509" s="155"/>
      <c r="AH509" s="155"/>
      <c r="AI509" s="155"/>
    </row>
    <row r="510" customFormat="false" ht="12.75" hidden="false" customHeight="false" outlineLevel="0" collapsed="false">
      <c r="F510" s="155"/>
      <c r="G510" s="155"/>
      <c r="H510" s="155"/>
      <c r="I510" s="155"/>
      <c r="J510" s="155"/>
      <c r="K510" s="155"/>
      <c r="L510" s="155"/>
      <c r="M510" s="155"/>
      <c r="N510" s="155"/>
      <c r="O510" s="155"/>
      <c r="P510" s="155"/>
      <c r="Q510" s="155"/>
      <c r="R510" s="155"/>
      <c r="S510" s="155"/>
      <c r="T510" s="155"/>
      <c r="U510" s="155"/>
      <c r="V510" s="155"/>
      <c r="W510" s="155"/>
      <c r="X510" s="155"/>
      <c r="Y510" s="155"/>
      <c r="Z510" s="155"/>
      <c r="AA510" s="155"/>
      <c r="AB510" s="155"/>
      <c r="AC510" s="155"/>
      <c r="AD510" s="155"/>
      <c r="AE510" s="155"/>
      <c r="AF510" s="155"/>
      <c r="AG510" s="155"/>
      <c r="AH510" s="155"/>
      <c r="AI510" s="155"/>
    </row>
    <row r="511" customFormat="false" ht="12.75" hidden="false" customHeight="false" outlineLevel="0" collapsed="false">
      <c r="F511" s="155"/>
      <c r="G511" s="155"/>
      <c r="H511" s="155"/>
      <c r="I511" s="155"/>
      <c r="J511" s="155"/>
      <c r="K511" s="155"/>
      <c r="L511" s="155"/>
      <c r="M511" s="155"/>
      <c r="N511" s="155"/>
      <c r="O511" s="155"/>
      <c r="P511" s="155"/>
      <c r="Q511" s="155"/>
      <c r="R511" s="155"/>
      <c r="S511" s="155"/>
      <c r="T511" s="155"/>
      <c r="U511" s="155"/>
      <c r="V511" s="155"/>
      <c r="W511" s="155"/>
      <c r="X511" s="155"/>
      <c r="Y511" s="155"/>
      <c r="Z511" s="155"/>
      <c r="AA511" s="155"/>
      <c r="AB511" s="155"/>
      <c r="AC511" s="155"/>
      <c r="AD511" s="155"/>
      <c r="AE511" s="155"/>
      <c r="AF511" s="155"/>
      <c r="AG511" s="155"/>
      <c r="AH511" s="155"/>
      <c r="AI511" s="155"/>
    </row>
    <row r="512" customFormat="false" ht="12.75" hidden="false" customHeight="false" outlineLevel="0" collapsed="false">
      <c r="F512" s="155"/>
      <c r="G512" s="155"/>
      <c r="H512" s="155"/>
      <c r="I512" s="155"/>
      <c r="J512" s="155"/>
      <c r="K512" s="155"/>
      <c r="L512" s="155"/>
      <c r="M512" s="155"/>
      <c r="N512" s="155"/>
      <c r="O512" s="155"/>
      <c r="P512" s="155"/>
      <c r="Q512" s="155"/>
      <c r="R512" s="155"/>
      <c r="S512" s="155"/>
      <c r="T512" s="155"/>
      <c r="U512" s="155"/>
      <c r="V512" s="155"/>
      <c r="W512" s="155"/>
      <c r="X512" s="155"/>
      <c r="Y512" s="155"/>
      <c r="Z512" s="155"/>
      <c r="AA512" s="155"/>
      <c r="AB512" s="155"/>
      <c r="AC512" s="155"/>
      <c r="AD512" s="155"/>
      <c r="AE512" s="155"/>
      <c r="AF512" s="155"/>
      <c r="AG512" s="155"/>
      <c r="AH512" s="155"/>
      <c r="AI512" s="155"/>
    </row>
    <row r="513" customFormat="false" ht="12.75" hidden="false" customHeight="false" outlineLevel="0" collapsed="false">
      <c r="F513" s="155"/>
      <c r="G513" s="155"/>
      <c r="H513" s="155"/>
      <c r="I513" s="155"/>
      <c r="J513" s="155"/>
      <c r="K513" s="155"/>
      <c r="L513" s="155"/>
      <c r="M513" s="155"/>
      <c r="N513" s="155"/>
      <c r="O513" s="155"/>
      <c r="P513" s="155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  <c r="AA513" s="155"/>
      <c r="AB513" s="155"/>
      <c r="AC513" s="155"/>
      <c r="AD513" s="155"/>
      <c r="AE513" s="155"/>
      <c r="AF513" s="155"/>
      <c r="AG513" s="155"/>
      <c r="AH513" s="155"/>
      <c r="AI513" s="155"/>
    </row>
    <row r="514" customFormat="false" ht="12.75" hidden="false" customHeight="false" outlineLevel="0" collapsed="false">
      <c r="F514" s="155"/>
      <c r="G514" s="155"/>
      <c r="H514" s="155"/>
      <c r="I514" s="155"/>
      <c r="J514" s="155"/>
      <c r="K514" s="155"/>
      <c r="L514" s="155"/>
      <c r="M514" s="155"/>
      <c r="N514" s="155"/>
      <c r="O514" s="155"/>
      <c r="P514" s="155"/>
      <c r="Q514" s="155"/>
      <c r="R514" s="155"/>
      <c r="S514" s="155"/>
      <c r="T514" s="155"/>
      <c r="U514" s="155"/>
      <c r="V514" s="155"/>
      <c r="W514" s="155"/>
      <c r="X514" s="155"/>
      <c r="Y514" s="155"/>
      <c r="Z514" s="155"/>
      <c r="AA514" s="155"/>
      <c r="AB514" s="155"/>
      <c r="AC514" s="155"/>
      <c r="AD514" s="155"/>
      <c r="AE514" s="155"/>
      <c r="AF514" s="155"/>
      <c r="AG514" s="155"/>
      <c r="AH514" s="155"/>
      <c r="AI514" s="155"/>
    </row>
    <row r="515" customFormat="false" ht="12.75" hidden="false" customHeight="false" outlineLevel="0" collapsed="false">
      <c r="F515" s="155"/>
      <c r="G515" s="155"/>
      <c r="H515" s="155"/>
      <c r="I515" s="155"/>
      <c r="J515" s="155"/>
      <c r="K515" s="155"/>
      <c r="L515" s="155"/>
      <c r="M515" s="155"/>
      <c r="N515" s="155"/>
      <c r="O515" s="155"/>
      <c r="P515" s="155"/>
      <c r="Q515" s="155"/>
      <c r="R515" s="155"/>
      <c r="S515" s="155"/>
      <c r="T515" s="155"/>
      <c r="U515" s="155"/>
      <c r="V515" s="155"/>
      <c r="W515" s="155"/>
      <c r="X515" s="155"/>
      <c r="Y515" s="155"/>
      <c r="Z515" s="155"/>
      <c r="AA515" s="155"/>
      <c r="AB515" s="155"/>
      <c r="AC515" s="155"/>
      <c r="AD515" s="155"/>
      <c r="AE515" s="155"/>
      <c r="AF515" s="155"/>
      <c r="AG515" s="155"/>
      <c r="AH515" s="155"/>
      <c r="AI515" s="155"/>
    </row>
    <row r="516" customFormat="false" ht="12.75" hidden="false" customHeight="false" outlineLevel="0" collapsed="false">
      <c r="F516" s="155"/>
      <c r="G516" s="155"/>
      <c r="H516" s="155"/>
      <c r="I516" s="155"/>
      <c r="J516" s="155"/>
      <c r="K516" s="155"/>
      <c r="L516" s="155"/>
      <c r="M516" s="155"/>
      <c r="N516" s="155"/>
      <c r="O516" s="155"/>
      <c r="P516" s="155"/>
      <c r="Q516" s="155"/>
      <c r="R516" s="155"/>
      <c r="S516" s="155"/>
      <c r="T516" s="155"/>
      <c r="U516" s="155"/>
      <c r="V516" s="155"/>
      <c r="W516" s="155"/>
      <c r="X516" s="155"/>
      <c r="Y516" s="155"/>
      <c r="Z516" s="155"/>
      <c r="AA516" s="155"/>
      <c r="AB516" s="155"/>
      <c r="AC516" s="155"/>
      <c r="AD516" s="155"/>
      <c r="AE516" s="155"/>
      <c r="AF516" s="155"/>
      <c r="AG516" s="155"/>
      <c r="AH516" s="155"/>
      <c r="AI516" s="155"/>
    </row>
    <row r="517" customFormat="false" ht="12.75" hidden="false" customHeight="false" outlineLevel="0" collapsed="false">
      <c r="F517" s="155"/>
      <c r="G517" s="155"/>
      <c r="H517" s="155"/>
      <c r="I517" s="155"/>
      <c r="J517" s="155"/>
      <c r="K517" s="155"/>
      <c r="L517" s="155"/>
      <c r="M517" s="155"/>
      <c r="N517" s="155"/>
      <c r="O517" s="155"/>
      <c r="P517" s="155"/>
      <c r="Q517" s="155"/>
      <c r="R517" s="155"/>
      <c r="S517" s="155"/>
      <c r="T517" s="155"/>
      <c r="U517" s="155"/>
      <c r="V517" s="155"/>
      <c r="W517" s="155"/>
      <c r="X517" s="155"/>
      <c r="Y517" s="155"/>
      <c r="Z517" s="155"/>
      <c r="AA517" s="155"/>
      <c r="AB517" s="155"/>
      <c r="AC517" s="155"/>
      <c r="AD517" s="155"/>
      <c r="AE517" s="155"/>
      <c r="AF517" s="155"/>
      <c r="AG517" s="155"/>
      <c r="AH517" s="155"/>
      <c r="AI517" s="155"/>
    </row>
    <row r="518" customFormat="false" ht="12.75" hidden="false" customHeight="false" outlineLevel="0" collapsed="false">
      <c r="F518" s="155"/>
      <c r="G518" s="155"/>
      <c r="H518" s="155"/>
      <c r="I518" s="155"/>
      <c r="J518" s="155"/>
      <c r="K518" s="155"/>
      <c r="L518" s="155"/>
      <c r="M518" s="155"/>
      <c r="N518" s="155"/>
      <c r="O518" s="155"/>
      <c r="P518" s="155"/>
      <c r="Q518" s="155"/>
      <c r="R518" s="155"/>
      <c r="S518" s="155"/>
      <c r="T518" s="155"/>
      <c r="U518" s="155"/>
      <c r="V518" s="155"/>
      <c r="W518" s="155"/>
      <c r="X518" s="155"/>
      <c r="Y518" s="155"/>
      <c r="Z518" s="155"/>
      <c r="AA518" s="155"/>
      <c r="AB518" s="155"/>
      <c r="AC518" s="155"/>
      <c r="AD518" s="155"/>
      <c r="AE518" s="155"/>
      <c r="AF518" s="155"/>
      <c r="AG518" s="155"/>
      <c r="AH518" s="155"/>
      <c r="AI518" s="155"/>
    </row>
    <row r="519" customFormat="false" ht="12.75" hidden="false" customHeight="false" outlineLevel="0" collapsed="false">
      <c r="F519" s="155"/>
      <c r="G519" s="155"/>
      <c r="H519" s="155"/>
      <c r="I519" s="155"/>
      <c r="J519" s="155"/>
      <c r="K519" s="155"/>
      <c r="L519" s="155"/>
      <c r="M519" s="155"/>
      <c r="N519" s="155"/>
      <c r="O519" s="155"/>
      <c r="P519" s="155"/>
      <c r="Q519" s="155"/>
      <c r="R519" s="155"/>
      <c r="S519" s="155"/>
      <c r="T519" s="155"/>
      <c r="U519" s="155"/>
      <c r="V519" s="155"/>
      <c r="W519" s="155"/>
      <c r="X519" s="155"/>
      <c r="Y519" s="155"/>
      <c r="Z519" s="155"/>
      <c r="AA519" s="155"/>
      <c r="AB519" s="155"/>
      <c r="AC519" s="155"/>
      <c r="AD519" s="155"/>
      <c r="AE519" s="155"/>
      <c r="AF519" s="155"/>
      <c r="AG519" s="155"/>
      <c r="AH519" s="155"/>
      <c r="AI519" s="155"/>
    </row>
    <row r="520" customFormat="false" ht="12.75" hidden="false" customHeight="false" outlineLevel="0" collapsed="false">
      <c r="F520" s="155"/>
      <c r="G520" s="155"/>
      <c r="H520" s="155"/>
      <c r="I520" s="155"/>
      <c r="J520" s="155"/>
      <c r="K520" s="155"/>
      <c r="L520" s="155"/>
      <c r="M520" s="155"/>
      <c r="N520" s="155"/>
      <c r="O520" s="155"/>
      <c r="P520" s="155"/>
      <c r="Q520" s="155"/>
      <c r="R520" s="155"/>
      <c r="S520" s="155"/>
      <c r="T520" s="155"/>
      <c r="U520" s="155"/>
      <c r="V520" s="155"/>
      <c r="W520" s="155"/>
      <c r="X520" s="155"/>
      <c r="Y520" s="155"/>
      <c r="Z520" s="155"/>
      <c r="AA520" s="155"/>
      <c r="AB520" s="155"/>
      <c r="AC520" s="155"/>
      <c r="AD520" s="155"/>
      <c r="AE520" s="155"/>
      <c r="AF520" s="155"/>
      <c r="AG520" s="155"/>
      <c r="AH520" s="155"/>
      <c r="AI520" s="155"/>
    </row>
    <row r="521" customFormat="false" ht="12.75" hidden="false" customHeight="false" outlineLevel="0" collapsed="false">
      <c r="F521" s="155"/>
      <c r="G521" s="155"/>
      <c r="H521" s="155"/>
      <c r="I521" s="155"/>
      <c r="J521" s="155"/>
      <c r="K521" s="155"/>
      <c r="L521" s="155"/>
      <c r="M521" s="155"/>
      <c r="N521" s="155"/>
      <c r="O521" s="155"/>
      <c r="P521" s="155"/>
      <c r="Q521" s="155"/>
      <c r="R521" s="155"/>
      <c r="S521" s="155"/>
      <c r="T521" s="155"/>
      <c r="U521" s="155"/>
      <c r="V521" s="155"/>
      <c r="W521" s="155"/>
      <c r="X521" s="155"/>
      <c r="Y521" s="155"/>
      <c r="Z521" s="155"/>
      <c r="AA521" s="155"/>
      <c r="AB521" s="155"/>
      <c r="AC521" s="155"/>
      <c r="AD521" s="155"/>
      <c r="AE521" s="155"/>
      <c r="AF521" s="155"/>
      <c r="AG521" s="155"/>
      <c r="AH521" s="155"/>
      <c r="AI521" s="155"/>
    </row>
    <row r="522" customFormat="false" ht="12.75" hidden="false" customHeight="false" outlineLevel="0" collapsed="false">
      <c r="F522" s="155"/>
      <c r="G522" s="155"/>
      <c r="H522" s="155"/>
      <c r="I522" s="155"/>
      <c r="J522" s="155"/>
      <c r="K522" s="155"/>
      <c r="L522" s="155"/>
      <c r="M522" s="155"/>
      <c r="N522" s="155"/>
      <c r="O522" s="155"/>
      <c r="P522" s="155"/>
      <c r="Q522" s="155"/>
      <c r="R522" s="155"/>
      <c r="S522" s="155"/>
      <c r="T522" s="155"/>
      <c r="U522" s="155"/>
      <c r="V522" s="155"/>
      <c r="W522" s="155"/>
      <c r="X522" s="155"/>
      <c r="Y522" s="155"/>
      <c r="Z522" s="155"/>
      <c r="AA522" s="155"/>
      <c r="AB522" s="155"/>
      <c r="AC522" s="155"/>
      <c r="AD522" s="155"/>
      <c r="AE522" s="155"/>
      <c r="AF522" s="155"/>
      <c r="AG522" s="155"/>
      <c r="AH522" s="155"/>
      <c r="AI522" s="155"/>
    </row>
    <row r="523" customFormat="false" ht="12.75" hidden="false" customHeight="false" outlineLevel="0" collapsed="false">
      <c r="F523" s="155"/>
      <c r="G523" s="155"/>
      <c r="H523" s="155"/>
      <c r="I523" s="155"/>
      <c r="J523" s="155"/>
      <c r="K523" s="155"/>
      <c r="L523" s="155"/>
      <c r="M523" s="155"/>
      <c r="N523" s="155"/>
      <c r="O523" s="155"/>
      <c r="P523" s="155"/>
      <c r="Q523" s="155"/>
      <c r="R523" s="155"/>
      <c r="S523" s="155"/>
      <c r="T523" s="155"/>
      <c r="U523" s="155"/>
      <c r="V523" s="155"/>
      <c r="W523" s="155"/>
      <c r="X523" s="155"/>
      <c r="Y523" s="155"/>
      <c r="Z523" s="155"/>
      <c r="AA523" s="155"/>
      <c r="AB523" s="155"/>
      <c r="AC523" s="155"/>
      <c r="AD523" s="155"/>
      <c r="AE523" s="155"/>
      <c r="AF523" s="155"/>
      <c r="AG523" s="155"/>
      <c r="AH523" s="155"/>
      <c r="AI523" s="155"/>
    </row>
    <row r="524" customFormat="false" ht="12.75" hidden="false" customHeight="false" outlineLevel="0" collapsed="false">
      <c r="F524" s="155"/>
      <c r="G524" s="155"/>
      <c r="H524" s="155"/>
      <c r="I524" s="155"/>
      <c r="J524" s="155"/>
      <c r="K524" s="155"/>
      <c r="L524" s="155"/>
      <c r="M524" s="155"/>
      <c r="N524" s="155"/>
      <c r="O524" s="155"/>
      <c r="P524" s="155"/>
      <c r="Q524" s="155"/>
      <c r="R524" s="155"/>
      <c r="S524" s="155"/>
      <c r="T524" s="155"/>
      <c r="U524" s="155"/>
      <c r="V524" s="155"/>
      <c r="W524" s="155"/>
      <c r="X524" s="155"/>
      <c r="Y524" s="155"/>
      <c r="Z524" s="155"/>
      <c r="AA524" s="155"/>
      <c r="AB524" s="155"/>
      <c r="AC524" s="155"/>
      <c r="AD524" s="155"/>
      <c r="AE524" s="155"/>
      <c r="AF524" s="155"/>
      <c r="AG524" s="155"/>
      <c r="AH524" s="155"/>
      <c r="AI524" s="155"/>
    </row>
    <row r="525" customFormat="false" ht="12.75" hidden="false" customHeight="false" outlineLevel="0" collapsed="false">
      <c r="F525" s="155"/>
      <c r="G525" s="155"/>
      <c r="H525" s="155"/>
      <c r="I525" s="155"/>
      <c r="J525" s="155"/>
      <c r="K525" s="155"/>
      <c r="L525" s="155"/>
      <c r="M525" s="155"/>
      <c r="N525" s="155"/>
      <c r="O525" s="155"/>
      <c r="P525" s="155"/>
      <c r="Q525" s="155"/>
      <c r="R525" s="155"/>
      <c r="S525" s="155"/>
      <c r="T525" s="155"/>
      <c r="U525" s="155"/>
      <c r="V525" s="155"/>
      <c r="W525" s="155"/>
      <c r="X525" s="155"/>
      <c r="Y525" s="155"/>
      <c r="Z525" s="155"/>
      <c r="AA525" s="155"/>
      <c r="AB525" s="155"/>
      <c r="AC525" s="155"/>
      <c r="AD525" s="155"/>
      <c r="AE525" s="155"/>
      <c r="AF525" s="155"/>
      <c r="AG525" s="155"/>
      <c r="AH525" s="155"/>
      <c r="AI525" s="155"/>
    </row>
    <row r="526" customFormat="false" ht="12.75" hidden="false" customHeight="false" outlineLevel="0" collapsed="false">
      <c r="F526" s="155"/>
      <c r="G526" s="155"/>
      <c r="H526" s="155"/>
      <c r="I526" s="155"/>
      <c r="J526" s="155"/>
      <c r="K526" s="155"/>
      <c r="L526" s="155"/>
      <c r="M526" s="155"/>
      <c r="N526" s="155"/>
      <c r="O526" s="155"/>
      <c r="P526" s="155"/>
      <c r="Q526" s="155"/>
      <c r="R526" s="155"/>
      <c r="S526" s="155"/>
      <c r="T526" s="155"/>
      <c r="U526" s="155"/>
      <c r="V526" s="155"/>
      <c r="W526" s="155"/>
      <c r="X526" s="155"/>
      <c r="Y526" s="155"/>
      <c r="Z526" s="155"/>
      <c r="AA526" s="155"/>
      <c r="AB526" s="155"/>
      <c r="AC526" s="155"/>
      <c r="AD526" s="155"/>
      <c r="AE526" s="155"/>
      <c r="AF526" s="155"/>
      <c r="AG526" s="155"/>
      <c r="AH526" s="155"/>
      <c r="AI526" s="155"/>
    </row>
    <row r="527" customFormat="false" ht="12.75" hidden="false" customHeight="false" outlineLevel="0" collapsed="false">
      <c r="F527" s="155"/>
      <c r="G527" s="155"/>
      <c r="H527" s="155"/>
      <c r="I527" s="155"/>
      <c r="J527" s="155"/>
      <c r="K527" s="155"/>
      <c r="L527" s="155"/>
      <c r="M527" s="155"/>
      <c r="N527" s="155"/>
      <c r="O527" s="155"/>
      <c r="P527" s="155"/>
      <c r="Q527" s="155"/>
      <c r="R527" s="155"/>
      <c r="S527" s="155"/>
      <c r="T527" s="155"/>
      <c r="U527" s="155"/>
      <c r="V527" s="155"/>
      <c r="W527" s="155"/>
      <c r="X527" s="155"/>
      <c r="Y527" s="155"/>
      <c r="Z527" s="155"/>
      <c r="AA527" s="155"/>
      <c r="AB527" s="155"/>
      <c r="AC527" s="155"/>
      <c r="AD527" s="155"/>
      <c r="AE527" s="155"/>
      <c r="AF527" s="155"/>
      <c r="AG527" s="155"/>
      <c r="AH527" s="155"/>
      <c r="AI527" s="155"/>
    </row>
    <row r="528" customFormat="false" ht="12.75" hidden="false" customHeight="false" outlineLevel="0" collapsed="false">
      <c r="F528" s="155"/>
      <c r="G528" s="155"/>
      <c r="H528" s="155"/>
      <c r="I528" s="155"/>
      <c r="J528" s="155"/>
      <c r="K528" s="155"/>
      <c r="L528" s="155"/>
      <c r="M528" s="155"/>
      <c r="N528" s="155"/>
      <c r="O528" s="155"/>
      <c r="P528" s="155"/>
      <c r="Q528" s="155"/>
      <c r="R528" s="155"/>
      <c r="S528" s="155"/>
      <c r="T528" s="155"/>
      <c r="U528" s="155"/>
      <c r="V528" s="155"/>
      <c r="W528" s="155"/>
      <c r="X528" s="155"/>
      <c r="Y528" s="155"/>
      <c r="Z528" s="155"/>
      <c r="AA528" s="155"/>
      <c r="AB528" s="155"/>
      <c r="AC528" s="155"/>
      <c r="AD528" s="155"/>
      <c r="AE528" s="155"/>
      <c r="AF528" s="155"/>
      <c r="AG528" s="155"/>
      <c r="AH528" s="155"/>
      <c r="AI528" s="155"/>
    </row>
    <row r="529" customFormat="false" ht="12.75" hidden="false" customHeight="false" outlineLevel="0" collapsed="false">
      <c r="F529" s="155"/>
      <c r="G529" s="155"/>
      <c r="H529" s="155"/>
      <c r="I529" s="155"/>
      <c r="J529" s="155"/>
      <c r="K529" s="155"/>
      <c r="L529" s="155"/>
      <c r="M529" s="155"/>
      <c r="N529" s="155"/>
      <c r="O529" s="155"/>
      <c r="P529" s="155"/>
      <c r="Q529" s="155"/>
      <c r="R529" s="155"/>
      <c r="S529" s="155"/>
      <c r="T529" s="155"/>
      <c r="U529" s="155"/>
      <c r="V529" s="155"/>
      <c r="W529" s="155"/>
      <c r="X529" s="155"/>
      <c r="Y529" s="155"/>
      <c r="Z529" s="155"/>
      <c r="AA529" s="155"/>
      <c r="AB529" s="155"/>
      <c r="AC529" s="155"/>
      <c r="AD529" s="155"/>
      <c r="AE529" s="155"/>
      <c r="AF529" s="155"/>
      <c r="AG529" s="155"/>
      <c r="AH529" s="155"/>
      <c r="AI529" s="155"/>
    </row>
    <row r="530" customFormat="false" ht="12.75" hidden="false" customHeight="false" outlineLevel="0" collapsed="false">
      <c r="F530" s="155"/>
      <c r="G530" s="155"/>
      <c r="H530" s="155"/>
      <c r="I530" s="155"/>
      <c r="J530" s="155"/>
      <c r="K530" s="155"/>
      <c r="L530" s="155"/>
      <c r="M530" s="155"/>
      <c r="N530" s="155"/>
      <c r="O530" s="155"/>
      <c r="P530" s="155"/>
      <c r="Q530" s="155"/>
      <c r="R530" s="155"/>
      <c r="S530" s="155"/>
      <c r="T530" s="155"/>
      <c r="U530" s="155"/>
      <c r="V530" s="155"/>
      <c r="W530" s="155"/>
      <c r="X530" s="155"/>
      <c r="Y530" s="155"/>
      <c r="Z530" s="155"/>
      <c r="AA530" s="155"/>
      <c r="AB530" s="155"/>
      <c r="AC530" s="155"/>
      <c r="AD530" s="155"/>
      <c r="AE530" s="155"/>
      <c r="AF530" s="155"/>
      <c r="AG530" s="155"/>
      <c r="AH530" s="155"/>
      <c r="AI530" s="155"/>
    </row>
    <row r="531" customFormat="false" ht="12.75" hidden="false" customHeight="false" outlineLevel="0" collapsed="false">
      <c r="F531" s="155"/>
      <c r="G531" s="155"/>
      <c r="H531" s="155"/>
      <c r="I531" s="155"/>
      <c r="J531" s="155"/>
      <c r="K531" s="155"/>
      <c r="L531" s="155"/>
      <c r="M531" s="155"/>
      <c r="N531" s="155"/>
      <c r="O531" s="155"/>
      <c r="P531" s="155"/>
      <c r="Q531" s="155"/>
      <c r="R531" s="155"/>
      <c r="S531" s="155"/>
      <c r="T531" s="155"/>
      <c r="U531" s="155"/>
      <c r="V531" s="155"/>
      <c r="W531" s="155"/>
      <c r="X531" s="155"/>
      <c r="Y531" s="155"/>
      <c r="Z531" s="155"/>
      <c r="AA531" s="155"/>
      <c r="AB531" s="155"/>
      <c r="AC531" s="155"/>
      <c r="AD531" s="155"/>
      <c r="AE531" s="155"/>
      <c r="AF531" s="155"/>
      <c r="AG531" s="155"/>
      <c r="AH531" s="155"/>
      <c r="AI531" s="155"/>
    </row>
    <row r="532" customFormat="false" ht="12.75" hidden="false" customHeight="false" outlineLevel="0" collapsed="false">
      <c r="F532" s="155"/>
      <c r="G532" s="155"/>
      <c r="H532" s="155"/>
      <c r="I532" s="155"/>
      <c r="J532" s="155"/>
      <c r="K532" s="155"/>
      <c r="L532" s="155"/>
      <c r="M532" s="155"/>
      <c r="N532" s="155"/>
      <c r="O532" s="155"/>
      <c r="P532" s="155"/>
      <c r="Q532" s="155"/>
      <c r="R532" s="155"/>
      <c r="S532" s="155"/>
      <c r="T532" s="155"/>
      <c r="U532" s="155"/>
      <c r="V532" s="155"/>
      <c r="W532" s="155"/>
      <c r="X532" s="155"/>
      <c r="Y532" s="155"/>
      <c r="Z532" s="155"/>
      <c r="AA532" s="155"/>
      <c r="AB532" s="155"/>
      <c r="AC532" s="155"/>
      <c r="AD532" s="155"/>
      <c r="AE532" s="155"/>
      <c r="AF532" s="155"/>
      <c r="AG532" s="155"/>
      <c r="AH532" s="155"/>
      <c r="AI532" s="155"/>
    </row>
    <row r="533" customFormat="false" ht="12.75" hidden="false" customHeight="false" outlineLevel="0" collapsed="false">
      <c r="F533" s="155"/>
      <c r="G533" s="155"/>
      <c r="H533" s="155"/>
      <c r="I533" s="155"/>
      <c r="J533" s="155"/>
      <c r="K533" s="155"/>
      <c r="L533" s="155"/>
      <c r="M533" s="155"/>
      <c r="N533" s="155"/>
      <c r="O533" s="155"/>
      <c r="P533" s="155"/>
      <c r="Q533" s="155"/>
      <c r="R533" s="155"/>
      <c r="S533" s="155"/>
      <c r="T533" s="155"/>
      <c r="U533" s="155"/>
      <c r="V533" s="155"/>
      <c r="W533" s="155"/>
      <c r="X533" s="155"/>
      <c r="Y533" s="155"/>
      <c r="Z533" s="155"/>
      <c r="AA533" s="155"/>
      <c r="AB533" s="155"/>
      <c r="AC533" s="155"/>
      <c r="AD533" s="155"/>
      <c r="AE533" s="155"/>
      <c r="AF533" s="155"/>
      <c r="AG533" s="155"/>
      <c r="AH533" s="155"/>
      <c r="AI533" s="155"/>
    </row>
    <row r="534" customFormat="false" ht="12.75" hidden="false" customHeight="false" outlineLevel="0" collapsed="false">
      <c r="F534" s="155"/>
      <c r="G534" s="155"/>
      <c r="H534" s="155"/>
      <c r="I534" s="155"/>
      <c r="J534" s="155"/>
      <c r="K534" s="155"/>
      <c r="L534" s="155"/>
      <c r="M534" s="155"/>
      <c r="N534" s="155"/>
      <c r="O534" s="155"/>
      <c r="P534" s="155"/>
      <c r="Q534" s="155"/>
      <c r="R534" s="155"/>
      <c r="S534" s="155"/>
      <c r="T534" s="155"/>
      <c r="U534" s="155"/>
      <c r="V534" s="155"/>
      <c r="W534" s="155"/>
      <c r="X534" s="155"/>
      <c r="Y534" s="155"/>
      <c r="Z534" s="155"/>
      <c r="AA534" s="155"/>
      <c r="AB534" s="155"/>
      <c r="AC534" s="155"/>
      <c r="AD534" s="155"/>
      <c r="AE534" s="155"/>
      <c r="AF534" s="155"/>
      <c r="AG534" s="155"/>
      <c r="AH534" s="155"/>
      <c r="AI534" s="155"/>
    </row>
    <row r="535" customFormat="false" ht="12.75" hidden="false" customHeight="false" outlineLevel="0" collapsed="false">
      <c r="F535" s="155"/>
      <c r="G535" s="155"/>
      <c r="H535" s="155"/>
      <c r="I535" s="155"/>
      <c r="J535" s="155"/>
      <c r="K535" s="155"/>
      <c r="L535" s="155"/>
      <c r="M535" s="155"/>
      <c r="N535" s="155"/>
      <c r="O535" s="155"/>
      <c r="P535" s="155"/>
      <c r="Q535" s="155"/>
      <c r="R535" s="155"/>
      <c r="S535" s="155"/>
      <c r="T535" s="155"/>
      <c r="U535" s="155"/>
      <c r="V535" s="155"/>
      <c r="W535" s="155"/>
      <c r="X535" s="155"/>
      <c r="Y535" s="155"/>
      <c r="Z535" s="155"/>
      <c r="AA535" s="155"/>
      <c r="AB535" s="155"/>
      <c r="AC535" s="155"/>
      <c r="AD535" s="155"/>
      <c r="AE535" s="155"/>
      <c r="AF535" s="155"/>
      <c r="AG535" s="155"/>
      <c r="AH535" s="155"/>
      <c r="AI535" s="155"/>
    </row>
    <row r="536" customFormat="false" ht="12.75" hidden="false" customHeight="false" outlineLevel="0" collapsed="false">
      <c r="F536" s="155"/>
      <c r="G536" s="155"/>
      <c r="H536" s="155"/>
      <c r="I536" s="155"/>
      <c r="J536" s="155"/>
      <c r="K536" s="155"/>
      <c r="L536" s="155"/>
      <c r="M536" s="155"/>
      <c r="N536" s="155"/>
      <c r="O536" s="155"/>
      <c r="P536" s="155"/>
      <c r="Q536" s="155"/>
      <c r="R536" s="155"/>
      <c r="S536" s="155"/>
      <c r="T536" s="155"/>
      <c r="U536" s="155"/>
      <c r="V536" s="155"/>
      <c r="W536" s="155"/>
      <c r="X536" s="155"/>
      <c r="Y536" s="155"/>
      <c r="Z536" s="155"/>
      <c r="AA536" s="155"/>
      <c r="AB536" s="155"/>
      <c r="AC536" s="155"/>
      <c r="AD536" s="155"/>
      <c r="AE536" s="155"/>
      <c r="AF536" s="155"/>
      <c r="AG536" s="155"/>
      <c r="AH536" s="155"/>
      <c r="AI536" s="155"/>
    </row>
    <row r="537" customFormat="false" ht="12.75" hidden="false" customHeight="false" outlineLevel="0" collapsed="false">
      <c r="F537" s="155"/>
      <c r="G537" s="155"/>
      <c r="H537" s="155"/>
      <c r="I537" s="155"/>
      <c r="J537" s="155"/>
      <c r="K537" s="155"/>
      <c r="L537" s="155"/>
      <c r="M537" s="155"/>
      <c r="N537" s="155"/>
      <c r="O537" s="155"/>
      <c r="P537" s="155"/>
      <c r="Q537" s="155"/>
      <c r="R537" s="155"/>
      <c r="S537" s="155"/>
      <c r="T537" s="155"/>
      <c r="U537" s="155"/>
      <c r="V537" s="155"/>
      <c r="W537" s="155"/>
      <c r="X537" s="155"/>
      <c r="Y537" s="155"/>
      <c r="Z537" s="155"/>
      <c r="AA537" s="155"/>
      <c r="AB537" s="155"/>
      <c r="AC537" s="155"/>
      <c r="AD537" s="155"/>
      <c r="AE537" s="155"/>
      <c r="AF537" s="155"/>
      <c r="AG537" s="155"/>
      <c r="AH537" s="155"/>
      <c r="AI537" s="155"/>
    </row>
    <row r="538" customFormat="false" ht="12.75" hidden="false" customHeight="false" outlineLevel="0" collapsed="false">
      <c r="F538" s="155"/>
      <c r="G538" s="155"/>
      <c r="H538" s="155"/>
      <c r="I538" s="155"/>
      <c r="J538" s="155"/>
      <c r="K538" s="155"/>
      <c r="L538" s="155"/>
      <c r="M538" s="155"/>
      <c r="N538" s="155"/>
      <c r="O538" s="155"/>
      <c r="P538" s="155"/>
      <c r="Q538" s="155"/>
      <c r="R538" s="155"/>
      <c r="S538" s="155"/>
      <c r="T538" s="155"/>
      <c r="U538" s="155"/>
      <c r="V538" s="155"/>
      <c r="W538" s="155"/>
      <c r="X538" s="155"/>
      <c r="Y538" s="155"/>
      <c r="Z538" s="155"/>
      <c r="AA538" s="155"/>
      <c r="AB538" s="155"/>
      <c r="AC538" s="155"/>
      <c r="AD538" s="155"/>
      <c r="AE538" s="155"/>
      <c r="AF538" s="155"/>
      <c r="AG538" s="155"/>
      <c r="AH538" s="155"/>
      <c r="AI538" s="155"/>
    </row>
    <row r="539" customFormat="false" ht="12.75" hidden="false" customHeight="false" outlineLevel="0" collapsed="false">
      <c r="F539" s="155"/>
      <c r="G539" s="155"/>
      <c r="H539" s="155"/>
      <c r="I539" s="155"/>
      <c r="J539" s="155"/>
      <c r="K539" s="155"/>
      <c r="L539" s="155"/>
      <c r="M539" s="155"/>
      <c r="N539" s="155"/>
      <c r="O539" s="155"/>
      <c r="P539" s="155"/>
      <c r="Q539" s="155"/>
      <c r="R539" s="155"/>
      <c r="S539" s="155"/>
      <c r="T539" s="155"/>
      <c r="U539" s="155"/>
      <c r="V539" s="155"/>
      <c r="W539" s="155"/>
      <c r="X539" s="155"/>
      <c r="Y539" s="155"/>
      <c r="Z539" s="155"/>
      <c r="AA539" s="155"/>
      <c r="AB539" s="155"/>
      <c r="AC539" s="155"/>
      <c r="AD539" s="155"/>
      <c r="AE539" s="155"/>
      <c r="AF539" s="155"/>
      <c r="AG539" s="155"/>
      <c r="AH539" s="155"/>
      <c r="AI539" s="155"/>
    </row>
    <row r="540" customFormat="false" ht="12.75" hidden="false" customHeight="false" outlineLevel="0" collapsed="false"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155"/>
      <c r="Q540" s="155"/>
      <c r="R540" s="155"/>
      <c r="S540" s="155"/>
      <c r="T540" s="155"/>
      <c r="U540" s="155"/>
      <c r="V540" s="155"/>
      <c r="W540" s="155"/>
      <c r="X540" s="155"/>
      <c r="Y540" s="155"/>
      <c r="Z540" s="155"/>
      <c r="AA540" s="155"/>
      <c r="AB540" s="155"/>
      <c r="AC540" s="155"/>
      <c r="AD540" s="155"/>
      <c r="AE540" s="155"/>
      <c r="AF540" s="155"/>
      <c r="AG540" s="155"/>
      <c r="AH540" s="155"/>
      <c r="AI540" s="155"/>
    </row>
    <row r="541" customFormat="false" ht="12.75" hidden="false" customHeight="false" outlineLevel="0" collapsed="false">
      <c r="F541" s="155"/>
      <c r="G541" s="155"/>
      <c r="H541" s="155"/>
      <c r="I541" s="155"/>
      <c r="J541" s="155"/>
      <c r="K541" s="155"/>
      <c r="L541" s="155"/>
      <c r="M541" s="155"/>
      <c r="N541" s="155"/>
      <c r="O541" s="155"/>
      <c r="P541" s="155"/>
      <c r="Q541" s="155"/>
      <c r="R541" s="155"/>
      <c r="S541" s="155"/>
      <c r="T541" s="155"/>
      <c r="U541" s="155"/>
      <c r="V541" s="155"/>
      <c r="W541" s="155"/>
      <c r="X541" s="155"/>
      <c r="Y541" s="155"/>
      <c r="Z541" s="155"/>
      <c r="AA541" s="155"/>
      <c r="AB541" s="155"/>
      <c r="AC541" s="155"/>
      <c r="AD541" s="155"/>
      <c r="AE541" s="155"/>
      <c r="AF541" s="155"/>
      <c r="AG541" s="155"/>
      <c r="AH541" s="155"/>
      <c r="AI541" s="155"/>
    </row>
    <row r="542" customFormat="false" ht="12.75" hidden="false" customHeight="false" outlineLevel="0" collapsed="false">
      <c r="F542" s="155"/>
      <c r="G542" s="155"/>
      <c r="H542" s="155"/>
      <c r="I542" s="155"/>
      <c r="J542" s="155"/>
      <c r="K542" s="155"/>
      <c r="L542" s="155"/>
      <c r="M542" s="155"/>
      <c r="N542" s="155"/>
      <c r="O542" s="155"/>
      <c r="P542" s="155"/>
      <c r="Q542" s="155"/>
      <c r="R542" s="155"/>
      <c r="S542" s="155"/>
      <c r="T542" s="155"/>
      <c r="U542" s="155"/>
      <c r="V542" s="155"/>
      <c r="W542" s="155"/>
      <c r="X542" s="155"/>
      <c r="Y542" s="155"/>
      <c r="Z542" s="155"/>
      <c r="AA542" s="155"/>
      <c r="AB542" s="155"/>
      <c r="AC542" s="155"/>
      <c r="AD542" s="155"/>
      <c r="AE542" s="155"/>
      <c r="AF542" s="155"/>
      <c r="AG542" s="155"/>
      <c r="AH542" s="155"/>
      <c r="AI542" s="155"/>
    </row>
    <row r="543" customFormat="false" ht="12.75" hidden="false" customHeight="false" outlineLevel="0" collapsed="false">
      <c r="F543" s="155"/>
      <c r="G543" s="155"/>
      <c r="H543" s="155"/>
      <c r="I543" s="155"/>
      <c r="J543" s="155"/>
      <c r="K543" s="155"/>
      <c r="L543" s="155"/>
      <c r="M543" s="155"/>
      <c r="N543" s="155"/>
      <c r="O543" s="155"/>
      <c r="P543" s="155"/>
      <c r="Q543" s="155"/>
      <c r="R543" s="155"/>
      <c r="S543" s="155"/>
      <c r="T543" s="155"/>
      <c r="U543" s="155"/>
      <c r="V543" s="155"/>
      <c r="W543" s="155"/>
      <c r="X543" s="155"/>
      <c r="Y543" s="155"/>
      <c r="Z543" s="155"/>
      <c r="AA543" s="155"/>
      <c r="AB543" s="155"/>
      <c r="AC543" s="155"/>
      <c r="AD543" s="155"/>
      <c r="AE543" s="155"/>
      <c r="AF543" s="155"/>
      <c r="AG543" s="155"/>
      <c r="AH543" s="155"/>
      <c r="AI543" s="155"/>
    </row>
    <row r="544" customFormat="false" ht="12.75" hidden="false" customHeight="false" outlineLevel="0" collapsed="false">
      <c r="F544" s="155"/>
      <c r="G544" s="155"/>
      <c r="H544" s="155"/>
      <c r="I544" s="155"/>
      <c r="J544" s="155"/>
      <c r="K544" s="155"/>
      <c r="L544" s="155"/>
      <c r="M544" s="155"/>
      <c r="N544" s="155"/>
      <c r="O544" s="155"/>
      <c r="P544" s="155"/>
      <c r="Q544" s="155"/>
      <c r="R544" s="155"/>
      <c r="S544" s="155"/>
      <c r="T544" s="155"/>
      <c r="U544" s="155"/>
      <c r="V544" s="155"/>
      <c r="W544" s="155"/>
      <c r="X544" s="155"/>
      <c r="Y544" s="155"/>
      <c r="Z544" s="155"/>
      <c r="AA544" s="155"/>
      <c r="AB544" s="155"/>
      <c r="AC544" s="155"/>
      <c r="AD544" s="155"/>
      <c r="AE544" s="155"/>
      <c r="AF544" s="155"/>
      <c r="AG544" s="155"/>
      <c r="AH544" s="155"/>
      <c r="AI544" s="155"/>
    </row>
    <row r="545" customFormat="false" ht="12.75" hidden="false" customHeight="false" outlineLevel="0" collapsed="false">
      <c r="F545" s="155"/>
      <c r="G545" s="155"/>
      <c r="H545" s="155"/>
      <c r="I545" s="155"/>
      <c r="J545" s="155"/>
      <c r="K545" s="155"/>
      <c r="L545" s="155"/>
      <c r="M545" s="155"/>
      <c r="N545" s="155"/>
      <c r="O545" s="155"/>
      <c r="P545" s="155"/>
      <c r="Q545" s="155"/>
      <c r="R545" s="155"/>
      <c r="S545" s="155"/>
      <c r="T545" s="155"/>
      <c r="U545" s="155"/>
      <c r="V545" s="155"/>
      <c r="W545" s="155"/>
      <c r="X545" s="155"/>
      <c r="Y545" s="155"/>
      <c r="Z545" s="155"/>
      <c r="AA545" s="155"/>
      <c r="AB545" s="155"/>
      <c r="AC545" s="155"/>
      <c r="AD545" s="155"/>
      <c r="AE545" s="155"/>
      <c r="AF545" s="155"/>
      <c r="AG545" s="155"/>
      <c r="AH545" s="155"/>
      <c r="AI545" s="155"/>
    </row>
    <row r="546" customFormat="false" ht="12.75" hidden="false" customHeight="false" outlineLevel="0" collapsed="false">
      <c r="F546" s="155"/>
      <c r="G546" s="155"/>
      <c r="H546" s="155"/>
      <c r="I546" s="155"/>
      <c r="J546" s="155"/>
      <c r="K546" s="155"/>
      <c r="L546" s="155"/>
      <c r="M546" s="155"/>
      <c r="N546" s="155"/>
      <c r="O546" s="155"/>
      <c r="P546" s="155"/>
      <c r="Q546" s="155"/>
      <c r="R546" s="155"/>
      <c r="S546" s="155"/>
      <c r="T546" s="155"/>
      <c r="U546" s="155"/>
      <c r="V546" s="155"/>
      <c r="W546" s="155"/>
      <c r="X546" s="155"/>
      <c r="Y546" s="155"/>
      <c r="Z546" s="155"/>
      <c r="AA546" s="155"/>
      <c r="AB546" s="155"/>
      <c r="AC546" s="155"/>
      <c r="AD546" s="155"/>
      <c r="AE546" s="155"/>
      <c r="AF546" s="155"/>
      <c r="AG546" s="155"/>
      <c r="AH546" s="155"/>
      <c r="AI546" s="155"/>
    </row>
    <row r="547" customFormat="false" ht="12.75" hidden="false" customHeight="false" outlineLevel="0" collapsed="false">
      <c r="F547" s="155"/>
      <c r="G547" s="155"/>
      <c r="H547" s="155"/>
      <c r="I547" s="155"/>
      <c r="J547" s="155"/>
      <c r="K547" s="155"/>
      <c r="L547" s="155"/>
      <c r="M547" s="155"/>
      <c r="N547" s="155"/>
      <c r="O547" s="155"/>
      <c r="P547" s="155"/>
      <c r="Q547" s="155"/>
      <c r="R547" s="155"/>
      <c r="S547" s="155"/>
      <c r="T547" s="155"/>
      <c r="U547" s="155"/>
      <c r="V547" s="155"/>
      <c r="W547" s="155"/>
      <c r="X547" s="155"/>
      <c r="Y547" s="155"/>
      <c r="Z547" s="155"/>
      <c r="AA547" s="155"/>
      <c r="AB547" s="155"/>
      <c r="AC547" s="155"/>
      <c r="AD547" s="155"/>
      <c r="AE547" s="155"/>
      <c r="AF547" s="155"/>
      <c r="AG547" s="155"/>
      <c r="AH547" s="155"/>
      <c r="AI547" s="155"/>
    </row>
    <row r="548" customFormat="false" ht="12.75" hidden="false" customHeight="false" outlineLevel="0" collapsed="false">
      <c r="F548" s="155"/>
      <c r="G548" s="155"/>
      <c r="H548" s="155"/>
      <c r="I548" s="155"/>
      <c r="J548" s="155"/>
      <c r="K548" s="155"/>
      <c r="L548" s="155"/>
      <c r="M548" s="155"/>
      <c r="N548" s="155"/>
      <c r="O548" s="155"/>
      <c r="P548" s="155"/>
      <c r="Q548" s="155"/>
      <c r="R548" s="155"/>
      <c r="S548" s="155"/>
      <c r="T548" s="155"/>
      <c r="U548" s="155"/>
      <c r="V548" s="155"/>
      <c r="W548" s="155"/>
      <c r="X548" s="155"/>
      <c r="Y548" s="155"/>
      <c r="Z548" s="155"/>
      <c r="AA548" s="155"/>
      <c r="AB548" s="155"/>
      <c r="AC548" s="155"/>
      <c r="AD548" s="155"/>
      <c r="AE548" s="155"/>
      <c r="AF548" s="155"/>
      <c r="AG548" s="155"/>
      <c r="AH548" s="155"/>
      <c r="AI548" s="155"/>
    </row>
    <row r="549" customFormat="false" ht="12.75" hidden="false" customHeight="false" outlineLevel="0" collapsed="false">
      <c r="F549" s="155"/>
      <c r="G549" s="155"/>
      <c r="H549" s="155"/>
      <c r="I549" s="155"/>
      <c r="J549" s="155"/>
      <c r="K549" s="155"/>
      <c r="L549" s="155"/>
      <c r="M549" s="155"/>
      <c r="N549" s="155"/>
      <c r="O549" s="155"/>
      <c r="P549" s="155"/>
      <c r="Q549" s="155"/>
      <c r="R549" s="155"/>
      <c r="S549" s="155"/>
      <c r="T549" s="155"/>
      <c r="U549" s="155"/>
      <c r="V549" s="155"/>
      <c r="W549" s="155"/>
      <c r="X549" s="155"/>
      <c r="Y549" s="155"/>
      <c r="Z549" s="155"/>
      <c r="AA549" s="155"/>
      <c r="AB549" s="155"/>
      <c r="AC549" s="155"/>
      <c r="AD549" s="155"/>
      <c r="AE549" s="155"/>
      <c r="AF549" s="155"/>
      <c r="AG549" s="155"/>
      <c r="AH549" s="155"/>
      <c r="AI549" s="155"/>
    </row>
    <row r="550" customFormat="false" ht="12.75" hidden="false" customHeight="false" outlineLevel="0" collapsed="false">
      <c r="F550" s="155"/>
      <c r="G550" s="155"/>
      <c r="H550" s="155"/>
      <c r="I550" s="155"/>
      <c r="J550" s="155"/>
      <c r="K550" s="155"/>
      <c r="L550" s="155"/>
      <c r="M550" s="155"/>
      <c r="N550" s="155"/>
      <c r="O550" s="155"/>
      <c r="P550" s="155"/>
      <c r="Q550" s="155"/>
      <c r="R550" s="155"/>
      <c r="S550" s="155"/>
      <c r="T550" s="155"/>
      <c r="U550" s="155"/>
      <c r="V550" s="155"/>
      <c r="W550" s="155"/>
      <c r="X550" s="155"/>
      <c r="Y550" s="155"/>
      <c r="Z550" s="155"/>
      <c r="AA550" s="155"/>
      <c r="AB550" s="155"/>
      <c r="AC550" s="155"/>
      <c r="AD550" s="155"/>
      <c r="AE550" s="155"/>
      <c r="AF550" s="155"/>
      <c r="AG550" s="155"/>
      <c r="AH550" s="155"/>
      <c r="AI550" s="155"/>
    </row>
    <row r="551" customFormat="false" ht="12.75" hidden="false" customHeight="false" outlineLevel="0" collapsed="false">
      <c r="F551" s="155"/>
      <c r="G551" s="155"/>
      <c r="H551" s="155"/>
      <c r="I551" s="155"/>
      <c r="J551" s="155"/>
      <c r="K551" s="155"/>
      <c r="L551" s="155"/>
      <c r="M551" s="155"/>
      <c r="N551" s="155"/>
      <c r="O551" s="155"/>
      <c r="P551" s="155"/>
      <c r="Q551" s="155"/>
      <c r="R551" s="155"/>
      <c r="S551" s="155"/>
      <c r="T551" s="155"/>
      <c r="U551" s="155"/>
      <c r="V551" s="155"/>
      <c r="W551" s="155"/>
      <c r="X551" s="155"/>
      <c r="Y551" s="155"/>
      <c r="Z551" s="155"/>
      <c r="AA551" s="155"/>
      <c r="AB551" s="155"/>
      <c r="AC551" s="155"/>
      <c r="AD551" s="155"/>
      <c r="AE551" s="155"/>
      <c r="AF551" s="155"/>
      <c r="AG551" s="155"/>
      <c r="AH551" s="155"/>
      <c r="AI551" s="155"/>
    </row>
    <row r="552" customFormat="false" ht="12.75" hidden="false" customHeight="false" outlineLevel="0" collapsed="false">
      <c r="F552" s="155"/>
      <c r="G552" s="155"/>
      <c r="H552" s="155"/>
      <c r="I552" s="155"/>
      <c r="J552" s="155"/>
      <c r="K552" s="155"/>
      <c r="L552" s="155"/>
      <c r="M552" s="155"/>
      <c r="N552" s="155"/>
      <c r="O552" s="155"/>
      <c r="P552" s="155"/>
      <c r="Q552" s="155"/>
      <c r="R552" s="155"/>
      <c r="S552" s="155"/>
      <c r="T552" s="155"/>
      <c r="U552" s="155"/>
      <c r="V552" s="155"/>
      <c r="W552" s="155"/>
      <c r="X552" s="155"/>
      <c r="Y552" s="155"/>
      <c r="Z552" s="155"/>
      <c r="AA552" s="155"/>
      <c r="AB552" s="155"/>
      <c r="AC552" s="155"/>
      <c r="AD552" s="155"/>
      <c r="AE552" s="155"/>
      <c r="AF552" s="155"/>
      <c r="AG552" s="155"/>
      <c r="AH552" s="155"/>
      <c r="AI552" s="155"/>
    </row>
    <row r="553" customFormat="false" ht="12.75" hidden="false" customHeight="false" outlineLevel="0" collapsed="false">
      <c r="F553" s="155"/>
      <c r="G553" s="155"/>
      <c r="H553" s="155"/>
      <c r="I553" s="155"/>
      <c r="J553" s="155"/>
      <c r="K553" s="155"/>
      <c r="L553" s="155"/>
      <c r="M553" s="155"/>
      <c r="N553" s="155"/>
      <c r="O553" s="155"/>
      <c r="P553" s="155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  <c r="AA553" s="155"/>
      <c r="AB553" s="155"/>
      <c r="AC553" s="155"/>
      <c r="AD553" s="155"/>
      <c r="AE553" s="155"/>
      <c r="AF553" s="155"/>
      <c r="AG553" s="155"/>
      <c r="AH553" s="155"/>
      <c r="AI553" s="155"/>
    </row>
    <row r="554" customFormat="false" ht="12.75" hidden="false" customHeight="false" outlineLevel="0" collapsed="false">
      <c r="F554" s="155"/>
      <c r="G554" s="155"/>
      <c r="H554" s="155"/>
      <c r="I554" s="155"/>
      <c r="J554" s="155"/>
      <c r="K554" s="155"/>
      <c r="L554" s="155"/>
      <c r="M554" s="155"/>
      <c r="N554" s="155"/>
      <c r="O554" s="155"/>
      <c r="P554" s="155"/>
      <c r="Q554" s="155"/>
      <c r="R554" s="155"/>
      <c r="S554" s="155"/>
      <c r="T554" s="155"/>
      <c r="U554" s="155"/>
      <c r="V554" s="155"/>
      <c r="W554" s="155"/>
      <c r="X554" s="155"/>
      <c r="Y554" s="155"/>
      <c r="Z554" s="155"/>
      <c r="AA554" s="155"/>
      <c r="AB554" s="155"/>
      <c r="AC554" s="155"/>
      <c r="AD554" s="155"/>
      <c r="AE554" s="155"/>
      <c r="AF554" s="155"/>
      <c r="AG554" s="155"/>
      <c r="AH554" s="155"/>
      <c r="AI554" s="155"/>
    </row>
    <row r="555" customFormat="false" ht="12.75" hidden="false" customHeight="false" outlineLevel="0" collapsed="false">
      <c r="F555" s="155"/>
      <c r="G555" s="155"/>
      <c r="H555" s="155"/>
      <c r="I555" s="155"/>
      <c r="J555" s="155"/>
      <c r="K555" s="155"/>
      <c r="L555" s="155"/>
      <c r="M555" s="155"/>
      <c r="N555" s="155"/>
      <c r="O555" s="155"/>
      <c r="P555" s="155"/>
      <c r="Q555" s="155"/>
      <c r="R555" s="155"/>
      <c r="S555" s="155"/>
      <c r="T555" s="155"/>
      <c r="U555" s="155"/>
      <c r="V555" s="155"/>
      <c r="W555" s="155"/>
      <c r="X555" s="155"/>
      <c r="Y555" s="155"/>
      <c r="Z555" s="155"/>
      <c r="AA555" s="155"/>
      <c r="AB555" s="155"/>
      <c r="AC555" s="155"/>
      <c r="AD555" s="155"/>
      <c r="AE555" s="155"/>
      <c r="AF555" s="155"/>
      <c r="AG555" s="155"/>
      <c r="AH555" s="155"/>
      <c r="AI555" s="155"/>
    </row>
    <row r="556" customFormat="false" ht="12.75" hidden="false" customHeight="false" outlineLevel="0" collapsed="false">
      <c r="F556" s="155"/>
      <c r="G556" s="155"/>
      <c r="H556" s="155"/>
      <c r="I556" s="155"/>
      <c r="J556" s="155"/>
      <c r="K556" s="155"/>
      <c r="L556" s="155"/>
      <c r="M556" s="155"/>
      <c r="N556" s="155"/>
      <c r="O556" s="155"/>
      <c r="P556" s="155"/>
      <c r="Q556" s="155"/>
      <c r="R556" s="155"/>
      <c r="S556" s="155"/>
      <c r="T556" s="155"/>
      <c r="U556" s="155"/>
      <c r="V556" s="155"/>
      <c r="W556" s="155"/>
      <c r="X556" s="155"/>
      <c r="Y556" s="155"/>
      <c r="Z556" s="155"/>
      <c r="AA556" s="155"/>
      <c r="AB556" s="155"/>
      <c r="AC556" s="155"/>
      <c r="AD556" s="155"/>
      <c r="AE556" s="155"/>
      <c r="AF556" s="155"/>
      <c r="AG556" s="155"/>
      <c r="AH556" s="155"/>
      <c r="AI556" s="155"/>
    </row>
    <row r="557" customFormat="false" ht="12.75" hidden="false" customHeight="false" outlineLevel="0" collapsed="false">
      <c r="F557" s="155"/>
      <c r="G557" s="155"/>
      <c r="H557" s="155"/>
      <c r="I557" s="155"/>
      <c r="J557" s="155"/>
      <c r="K557" s="155"/>
      <c r="L557" s="155"/>
      <c r="M557" s="155"/>
      <c r="N557" s="155"/>
      <c r="O557" s="155"/>
      <c r="P557" s="155"/>
      <c r="Q557" s="155"/>
      <c r="R557" s="155"/>
      <c r="S557" s="155"/>
      <c r="T557" s="155"/>
      <c r="U557" s="155"/>
      <c r="V557" s="155"/>
      <c r="W557" s="155"/>
      <c r="X557" s="155"/>
      <c r="Y557" s="155"/>
      <c r="Z557" s="155"/>
      <c r="AA557" s="155"/>
      <c r="AB557" s="155"/>
      <c r="AC557" s="155"/>
      <c r="AD557" s="155"/>
      <c r="AE557" s="155"/>
      <c r="AF557" s="155"/>
      <c r="AG557" s="155"/>
      <c r="AH557" s="155"/>
      <c r="AI557" s="155"/>
    </row>
    <row r="558" customFormat="false" ht="12.75" hidden="false" customHeight="false" outlineLevel="0" collapsed="false">
      <c r="F558" s="155"/>
      <c r="G558" s="155"/>
      <c r="H558" s="155"/>
      <c r="I558" s="155"/>
      <c r="J558" s="155"/>
      <c r="K558" s="155"/>
      <c r="L558" s="155"/>
      <c r="M558" s="155"/>
      <c r="N558" s="155"/>
      <c r="O558" s="155"/>
      <c r="P558" s="155"/>
      <c r="Q558" s="155"/>
      <c r="R558" s="155"/>
      <c r="S558" s="155"/>
      <c r="T558" s="155"/>
      <c r="U558" s="155"/>
      <c r="V558" s="155"/>
      <c r="W558" s="155"/>
      <c r="X558" s="155"/>
      <c r="Y558" s="155"/>
      <c r="Z558" s="155"/>
      <c r="AA558" s="155"/>
      <c r="AB558" s="155"/>
      <c r="AC558" s="155"/>
      <c r="AD558" s="155"/>
      <c r="AE558" s="155"/>
      <c r="AF558" s="155"/>
      <c r="AG558" s="155"/>
      <c r="AH558" s="155"/>
      <c r="AI558" s="155"/>
    </row>
    <row r="559" customFormat="false" ht="12.75" hidden="false" customHeight="false" outlineLevel="0" collapsed="false">
      <c r="F559" s="155"/>
      <c r="G559" s="155"/>
      <c r="H559" s="155"/>
      <c r="I559" s="155"/>
      <c r="J559" s="155"/>
      <c r="K559" s="155"/>
      <c r="L559" s="155"/>
      <c r="M559" s="155"/>
      <c r="N559" s="155"/>
      <c r="O559" s="155"/>
      <c r="P559" s="155"/>
      <c r="Q559" s="155"/>
      <c r="R559" s="155"/>
      <c r="S559" s="155"/>
      <c r="T559" s="155"/>
      <c r="U559" s="155"/>
      <c r="V559" s="155"/>
      <c r="W559" s="155"/>
      <c r="X559" s="155"/>
      <c r="Y559" s="155"/>
      <c r="Z559" s="155"/>
      <c r="AA559" s="155"/>
      <c r="AB559" s="155"/>
      <c r="AC559" s="155"/>
      <c r="AD559" s="155"/>
      <c r="AE559" s="155"/>
      <c r="AF559" s="155"/>
      <c r="AG559" s="155"/>
      <c r="AH559" s="155"/>
      <c r="AI559" s="155"/>
    </row>
    <row r="560" customFormat="false" ht="12.75" hidden="false" customHeight="false" outlineLevel="0" collapsed="false">
      <c r="F560" s="155"/>
      <c r="G560" s="155"/>
      <c r="H560" s="155"/>
      <c r="I560" s="155"/>
      <c r="J560" s="155"/>
      <c r="K560" s="155"/>
      <c r="L560" s="155"/>
      <c r="M560" s="155"/>
      <c r="N560" s="155"/>
      <c r="O560" s="155"/>
      <c r="P560" s="155"/>
      <c r="Q560" s="155"/>
      <c r="R560" s="155"/>
      <c r="S560" s="155"/>
      <c r="T560" s="155"/>
      <c r="U560" s="155"/>
      <c r="V560" s="155"/>
      <c r="W560" s="155"/>
      <c r="X560" s="155"/>
      <c r="Y560" s="155"/>
      <c r="Z560" s="155"/>
      <c r="AA560" s="155"/>
      <c r="AB560" s="155"/>
      <c r="AC560" s="155"/>
      <c r="AD560" s="155"/>
      <c r="AE560" s="155"/>
      <c r="AF560" s="155"/>
      <c r="AG560" s="155"/>
      <c r="AH560" s="155"/>
      <c r="AI560" s="155"/>
    </row>
    <row r="561" customFormat="false" ht="12.75" hidden="false" customHeight="false" outlineLevel="0" collapsed="false">
      <c r="F561" s="155"/>
      <c r="G561" s="155"/>
      <c r="H561" s="155"/>
      <c r="I561" s="155"/>
      <c r="J561" s="155"/>
      <c r="K561" s="155"/>
      <c r="L561" s="155"/>
      <c r="M561" s="155"/>
      <c r="N561" s="155"/>
      <c r="O561" s="155"/>
      <c r="P561" s="155"/>
      <c r="Q561" s="155"/>
      <c r="R561" s="155"/>
      <c r="S561" s="155"/>
      <c r="T561" s="155"/>
      <c r="U561" s="155"/>
      <c r="V561" s="155"/>
      <c r="W561" s="155"/>
      <c r="X561" s="155"/>
      <c r="Y561" s="155"/>
      <c r="Z561" s="155"/>
      <c r="AA561" s="155"/>
      <c r="AB561" s="155"/>
      <c r="AC561" s="155"/>
      <c r="AD561" s="155"/>
      <c r="AE561" s="155"/>
      <c r="AF561" s="155"/>
      <c r="AG561" s="155"/>
      <c r="AH561" s="155"/>
      <c r="AI561" s="155"/>
    </row>
    <row r="562" customFormat="false" ht="12.75" hidden="false" customHeight="false" outlineLevel="0" collapsed="false">
      <c r="F562" s="155"/>
      <c r="G562" s="155"/>
      <c r="H562" s="155"/>
      <c r="I562" s="155"/>
      <c r="J562" s="155"/>
      <c r="K562" s="155"/>
      <c r="L562" s="155"/>
      <c r="M562" s="155"/>
      <c r="N562" s="155"/>
      <c r="O562" s="155"/>
      <c r="P562" s="155"/>
      <c r="Q562" s="155"/>
      <c r="R562" s="155"/>
      <c r="S562" s="155"/>
      <c r="T562" s="155"/>
      <c r="U562" s="155"/>
      <c r="V562" s="155"/>
      <c r="W562" s="155"/>
      <c r="X562" s="155"/>
      <c r="Y562" s="155"/>
      <c r="Z562" s="155"/>
      <c r="AA562" s="155"/>
      <c r="AB562" s="155"/>
      <c r="AC562" s="155"/>
      <c r="AD562" s="155"/>
      <c r="AE562" s="155"/>
      <c r="AF562" s="155"/>
      <c r="AG562" s="155"/>
      <c r="AH562" s="155"/>
      <c r="AI562" s="155"/>
    </row>
    <row r="563" customFormat="false" ht="12.75" hidden="false" customHeight="false" outlineLevel="0" collapsed="false">
      <c r="F563" s="155"/>
      <c r="G563" s="155"/>
      <c r="H563" s="155"/>
      <c r="I563" s="155"/>
      <c r="J563" s="155"/>
      <c r="K563" s="155"/>
      <c r="L563" s="155"/>
      <c r="M563" s="155"/>
      <c r="N563" s="155"/>
      <c r="O563" s="155"/>
      <c r="P563" s="155"/>
      <c r="Q563" s="155"/>
      <c r="R563" s="155"/>
      <c r="S563" s="155"/>
      <c r="T563" s="155"/>
      <c r="U563" s="155"/>
      <c r="V563" s="155"/>
      <c r="W563" s="155"/>
      <c r="X563" s="155"/>
      <c r="Y563" s="155"/>
      <c r="Z563" s="155"/>
      <c r="AA563" s="155"/>
      <c r="AB563" s="155"/>
      <c r="AC563" s="155"/>
      <c r="AD563" s="155"/>
      <c r="AE563" s="155"/>
      <c r="AF563" s="155"/>
      <c r="AG563" s="155"/>
      <c r="AH563" s="155"/>
      <c r="AI563" s="155"/>
    </row>
    <row r="564" customFormat="false" ht="12.75" hidden="false" customHeight="false" outlineLevel="0" collapsed="false">
      <c r="F564" s="155"/>
      <c r="G564" s="155"/>
      <c r="H564" s="155"/>
      <c r="I564" s="155"/>
      <c r="J564" s="155"/>
      <c r="K564" s="155"/>
      <c r="L564" s="155"/>
      <c r="M564" s="155"/>
      <c r="N564" s="155"/>
      <c r="O564" s="155"/>
      <c r="P564" s="155"/>
      <c r="Q564" s="155"/>
      <c r="R564" s="155"/>
      <c r="S564" s="155"/>
      <c r="T564" s="155"/>
      <c r="U564" s="155"/>
      <c r="V564" s="155"/>
      <c r="W564" s="155"/>
      <c r="X564" s="155"/>
      <c r="Y564" s="155"/>
      <c r="Z564" s="155"/>
      <c r="AA564" s="155"/>
      <c r="AB564" s="155"/>
      <c r="AC564" s="155"/>
      <c r="AD564" s="155"/>
      <c r="AE564" s="155"/>
      <c r="AF564" s="155"/>
      <c r="AG564" s="155"/>
      <c r="AH564" s="155"/>
      <c r="AI564" s="155"/>
    </row>
    <row r="565" customFormat="false" ht="12.75" hidden="false" customHeight="false" outlineLevel="0" collapsed="false">
      <c r="F565" s="155"/>
      <c r="G565" s="155"/>
      <c r="H565" s="155"/>
      <c r="I565" s="155"/>
      <c r="J565" s="155"/>
      <c r="K565" s="155"/>
      <c r="L565" s="155"/>
      <c r="M565" s="155"/>
      <c r="N565" s="155"/>
      <c r="O565" s="155"/>
      <c r="P565" s="155"/>
      <c r="Q565" s="155"/>
      <c r="R565" s="155"/>
      <c r="S565" s="155"/>
      <c r="T565" s="155"/>
      <c r="U565" s="155"/>
      <c r="V565" s="155"/>
      <c r="W565" s="155"/>
      <c r="X565" s="155"/>
      <c r="Y565" s="155"/>
      <c r="Z565" s="155"/>
      <c r="AA565" s="155"/>
      <c r="AB565" s="155"/>
      <c r="AC565" s="155"/>
      <c r="AD565" s="155"/>
      <c r="AE565" s="155"/>
      <c r="AF565" s="155"/>
      <c r="AG565" s="155"/>
      <c r="AH565" s="155"/>
      <c r="AI565" s="155"/>
    </row>
    <row r="566" customFormat="false" ht="12.75" hidden="false" customHeight="false" outlineLevel="0" collapsed="false">
      <c r="F566" s="155"/>
      <c r="G566" s="155"/>
      <c r="H566" s="155"/>
      <c r="I566" s="155"/>
      <c r="J566" s="155"/>
      <c r="K566" s="155"/>
      <c r="L566" s="155"/>
      <c r="M566" s="155"/>
      <c r="N566" s="155"/>
      <c r="O566" s="155"/>
      <c r="P566" s="155"/>
      <c r="Q566" s="155"/>
      <c r="R566" s="155"/>
      <c r="S566" s="155"/>
      <c r="T566" s="155"/>
      <c r="U566" s="155"/>
      <c r="V566" s="155"/>
      <c r="W566" s="155"/>
      <c r="X566" s="155"/>
      <c r="Y566" s="155"/>
      <c r="Z566" s="155"/>
      <c r="AA566" s="155"/>
      <c r="AB566" s="155"/>
      <c r="AC566" s="155"/>
      <c r="AD566" s="155"/>
      <c r="AE566" s="155"/>
      <c r="AF566" s="155"/>
      <c r="AG566" s="155"/>
      <c r="AH566" s="155"/>
      <c r="AI566" s="155"/>
    </row>
    <row r="567" customFormat="false" ht="12.75" hidden="false" customHeight="false" outlineLevel="0" collapsed="false">
      <c r="F567" s="155"/>
      <c r="G567" s="155"/>
      <c r="H567" s="155"/>
      <c r="I567" s="155"/>
      <c r="J567" s="155"/>
      <c r="K567" s="155"/>
      <c r="L567" s="155"/>
      <c r="M567" s="155"/>
      <c r="N567" s="155"/>
      <c r="O567" s="155"/>
      <c r="P567" s="155"/>
      <c r="Q567" s="155"/>
      <c r="R567" s="155"/>
      <c r="S567" s="155"/>
      <c r="T567" s="155"/>
      <c r="U567" s="155"/>
      <c r="V567" s="155"/>
      <c r="W567" s="155"/>
      <c r="X567" s="155"/>
      <c r="Y567" s="155"/>
      <c r="Z567" s="155"/>
      <c r="AA567" s="155"/>
      <c r="AB567" s="155"/>
      <c r="AC567" s="155"/>
      <c r="AD567" s="155"/>
      <c r="AE567" s="155"/>
      <c r="AF567" s="155"/>
      <c r="AG567" s="155"/>
      <c r="AH567" s="155"/>
      <c r="AI567" s="155"/>
    </row>
    <row r="568" customFormat="false" ht="12.75" hidden="false" customHeight="false" outlineLevel="0" collapsed="false">
      <c r="F568" s="155"/>
      <c r="G568" s="155"/>
      <c r="H568" s="155"/>
      <c r="I568" s="155"/>
      <c r="J568" s="155"/>
      <c r="K568" s="155"/>
      <c r="L568" s="155"/>
      <c r="M568" s="155"/>
      <c r="N568" s="155"/>
      <c r="O568" s="155"/>
      <c r="P568" s="155"/>
      <c r="Q568" s="155"/>
      <c r="R568" s="155"/>
      <c r="S568" s="155"/>
      <c r="T568" s="155"/>
      <c r="U568" s="155"/>
      <c r="V568" s="155"/>
      <c r="W568" s="155"/>
      <c r="X568" s="155"/>
      <c r="Y568" s="155"/>
      <c r="Z568" s="155"/>
      <c r="AA568" s="155"/>
      <c r="AB568" s="155"/>
      <c r="AC568" s="155"/>
      <c r="AD568" s="155"/>
      <c r="AE568" s="155"/>
      <c r="AF568" s="155"/>
      <c r="AG568" s="155"/>
      <c r="AH568" s="155"/>
      <c r="AI568" s="155"/>
    </row>
    <row r="569" customFormat="false" ht="12.75" hidden="false" customHeight="false" outlineLevel="0" collapsed="false">
      <c r="F569" s="155"/>
      <c r="G569" s="155"/>
      <c r="H569" s="155"/>
      <c r="I569" s="155"/>
      <c r="J569" s="155"/>
      <c r="K569" s="155"/>
      <c r="L569" s="155"/>
      <c r="M569" s="155"/>
      <c r="N569" s="155"/>
      <c r="O569" s="155"/>
      <c r="P569" s="155"/>
      <c r="Q569" s="155"/>
      <c r="R569" s="155"/>
      <c r="S569" s="155"/>
      <c r="T569" s="155"/>
      <c r="U569" s="155"/>
      <c r="V569" s="155"/>
      <c r="W569" s="155"/>
      <c r="X569" s="155"/>
      <c r="Y569" s="155"/>
      <c r="Z569" s="155"/>
      <c r="AA569" s="155"/>
      <c r="AB569" s="155"/>
      <c r="AC569" s="155"/>
      <c r="AD569" s="155"/>
      <c r="AE569" s="155"/>
      <c r="AF569" s="155"/>
      <c r="AG569" s="155"/>
      <c r="AH569" s="155"/>
      <c r="AI569" s="155"/>
    </row>
    <row r="570" customFormat="false" ht="12.75" hidden="false" customHeight="false" outlineLevel="0" collapsed="false">
      <c r="F570" s="155"/>
      <c r="G570" s="155"/>
      <c r="H570" s="155"/>
      <c r="I570" s="155"/>
      <c r="J570" s="155"/>
      <c r="K570" s="155"/>
      <c r="L570" s="155"/>
      <c r="M570" s="155"/>
      <c r="N570" s="155"/>
      <c r="O570" s="155"/>
      <c r="P570" s="155"/>
      <c r="Q570" s="155"/>
      <c r="R570" s="155"/>
      <c r="S570" s="155"/>
      <c r="T570" s="155"/>
      <c r="U570" s="155"/>
      <c r="V570" s="155"/>
      <c r="W570" s="155"/>
      <c r="X570" s="155"/>
      <c r="Y570" s="155"/>
      <c r="Z570" s="155"/>
      <c r="AA570" s="155"/>
      <c r="AB570" s="155"/>
      <c r="AC570" s="155"/>
      <c r="AD570" s="155"/>
      <c r="AE570" s="155"/>
      <c r="AF570" s="155"/>
      <c r="AG570" s="155"/>
      <c r="AH570" s="155"/>
      <c r="AI570" s="155"/>
    </row>
    <row r="571" customFormat="false" ht="12.75" hidden="false" customHeight="false" outlineLevel="0" collapsed="false">
      <c r="F571" s="155"/>
      <c r="G571" s="155"/>
      <c r="H571" s="155"/>
      <c r="I571" s="155"/>
      <c r="J571" s="155"/>
      <c r="K571" s="155"/>
      <c r="L571" s="155"/>
      <c r="M571" s="155"/>
      <c r="N571" s="155"/>
      <c r="O571" s="155"/>
      <c r="P571" s="155"/>
      <c r="Q571" s="155"/>
      <c r="R571" s="155"/>
      <c r="S571" s="155"/>
      <c r="T571" s="155"/>
      <c r="U571" s="155"/>
      <c r="V571" s="155"/>
      <c r="W571" s="155"/>
      <c r="X571" s="155"/>
      <c r="Y571" s="155"/>
      <c r="Z571" s="155"/>
      <c r="AA571" s="155"/>
      <c r="AB571" s="155"/>
      <c r="AC571" s="155"/>
      <c r="AD571" s="155"/>
      <c r="AE571" s="155"/>
      <c r="AF571" s="155"/>
      <c r="AG571" s="155"/>
      <c r="AH571" s="155"/>
      <c r="AI571" s="155"/>
    </row>
    <row r="572" customFormat="false" ht="12.75" hidden="false" customHeight="false" outlineLevel="0" collapsed="false">
      <c r="F572" s="155"/>
      <c r="G572" s="155"/>
      <c r="H572" s="155"/>
      <c r="I572" s="155"/>
      <c r="J572" s="155"/>
      <c r="K572" s="155"/>
      <c r="L572" s="155"/>
      <c r="M572" s="155"/>
      <c r="N572" s="155"/>
      <c r="O572" s="155"/>
      <c r="P572" s="155"/>
      <c r="Q572" s="155"/>
      <c r="R572" s="155"/>
      <c r="S572" s="155"/>
      <c r="T572" s="155"/>
      <c r="U572" s="155"/>
      <c r="V572" s="155"/>
      <c r="W572" s="155"/>
      <c r="X572" s="155"/>
      <c r="Y572" s="155"/>
      <c r="Z572" s="155"/>
      <c r="AA572" s="155"/>
      <c r="AB572" s="155"/>
      <c r="AC572" s="155"/>
      <c r="AD572" s="155"/>
      <c r="AE572" s="155"/>
      <c r="AF572" s="155"/>
      <c r="AG572" s="155"/>
      <c r="AH572" s="155"/>
      <c r="AI572" s="155"/>
    </row>
    <row r="573" customFormat="false" ht="12.75" hidden="false" customHeight="false" outlineLevel="0" collapsed="false">
      <c r="F573" s="155"/>
      <c r="G573" s="155"/>
      <c r="H573" s="155"/>
      <c r="I573" s="155"/>
      <c r="J573" s="155"/>
      <c r="K573" s="155"/>
      <c r="L573" s="155"/>
      <c r="M573" s="155"/>
      <c r="N573" s="155"/>
      <c r="O573" s="155"/>
      <c r="P573" s="155"/>
      <c r="Q573" s="155"/>
      <c r="R573" s="155"/>
      <c r="S573" s="155"/>
      <c r="T573" s="155"/>
      <c r="U573" s="155"/>
      <c r="V573" s="155"/>
      <c r="W573" s="155"/>
      <c r="X573" s="155"/>
      <c r="Y573" s="155"/>
      <c r="Z573" s="155"/>
      <c r="AA573" s="155"/>
      <c r="AB573" s="155"/>
      <c r="AC573" s="155"/>
      <c r="AD573" s="155"/>
      <c r="AE573" s="155"/>
      <c r="AF573" s="155"/>
      <c r="AG573" s="155"/>
      <c r="AH573" s="155"/>
      <c r="AI573" s="155"/>
    </row>
    <row r="574" customFormat="false" ht="12.75" hidden="false" customHeight="false" outlineLevel="0" collapsed="false">
      <c r="F574" s="155"/>
      <c r="G574" s="155"/>
      <c r="H574" s="155"/>
      <c r="I574" s="155"/>
      <c r="J574" s="155"/>
      <c r="K574" s="155"/>
      <c r="L574" s="155"/>
      <c r="M574" s="155"/>
      <c r="N574" s="155"/>
      <c r="O574" s="155"/>
      <c r="P574" s="155"/>
      <c r="Q574" s="155"/>
      <c r="R574" s="155"/>
      <c r="S574" s="155"/>
      <c r="T574" s="155"/>
      <c r="U574" s="155"/>
      <c r="V574" s="155"/>
      <c r="W574" s="155"/>
      <c r="X574" s="155"/>
      <c r="Y574" s="155"/>
      <c r="Z574" s="155"/>
      <c r="AA574" s="155"/>
      <c r="AB574" s="155"/>
      <c r="AC574" s="155"/>
      <c r="AD574" s="155"/>
      <c r="AE574" s="155"/>
      <c r="AF574" s="155"/>
      <c r="AG574" s="155"/>
      <c r="AH574" s="155"/>
      <c r="AI574" s="155"/>
    </row>
    <row r="575" customFormat="false" ht="12.75" hidden="false" customHeight="false" outlineLevel="0" collapsed="false">
      <c r="F575" s="155"/>
      <c r="G575" s="155"/>
      <c r="H575" s="155"/>
      <c r="I575" s="155"/>
      <c r="J575" s="155"/>
      <c r="K575" s="155"/>
      <c r="L575" s="155"/>
      <c r="M575" s="155"/>
      <c r="N575" s="155"/>
      <c r="O575" s="155"/>
      <c r="P575" s="155"/>
      <c r="Q575" s="155"/>
      <c r="R575" s="155"/>
      <c r="S575" s="155"/>
      <c r="T575" s="155"/>
      <c r="U575" s="155"/>
      <c r="V575" s="155"/>
      <c r="W575" s="155"/>
      <c r="X575" s="155"/>
      <c r="Y575" s="155"/>
      <c r="Z575" s="155"/>
      <c r="AA575" s="155"/>
      <c r="AB575" s="155"/>
      <c r="AC575" s="155"/>
      <c r="AD575" s="155"/>
      <c r="AE575" s="155"/>
      <c r="AF575" s="155"/>
      <c r="AG575" s="155"/>
      <c r="AH575" s="155"/>
      <c r="AI575" s="155"/>
    </row>
    <row r="576" customFormat="false" ht="12.75" hidden="false" customHeight="false" outlineLevel="0" collapsed="false">
      <c r="F576" s="155"/>
      <c r="G576" s="155"/>
      <c r="H576" s="155"/>
      <c r="I576" s="155"/>
      <c r="J576" s="155"/>
      <c r="K576" s="155"/>
      <c r="L576" s="155"/>
      <c r="M576" s="155"/>
      <c r="N576" s="155"/>
      <c r="O576" s="155"/>
      <c r="P576" s="155"/>
      <c r="Q576" s="155"/>
      <c r="R576" s="155"/>
      <c r="S576" s="155"/>
      <c r="T576" s="155"/>
      <c r="U576" s="155"/>
      <c r="V576" s="155"/>
      <c r="W576" s="155"/>
      <c r="X576" s="155"/>
      <c r="Y576" s="155"/>
      <c r="Z576" s="155"/>
      <c r="AA576" s="155"/>
      <c r="AB576" s="155"/>
      <c r="AC576" s="155"/>
      <c r="AD576" s="155"/>
      <c r="AE576" s="155"/>
      <c r="AF576" s="155"/>
      <c r="AG576" s="155"/>
      <c r="AH576" s="155"/>
      <c r="AI576" s="155"/>
    </row>
    <row r="577" customFormat="false" ht="12.75" hidden="false" customHeight="false" outlineLevel="0" collapsed="false">
      <c r="F577" s="155"/>
      <c r="G577" s="155"/>
      <c r="H577" s="155"/>
      <c r="I577" s="155"/>
      <c r="J577" s="155"/>
      <c r="K577" s="155"/>
      <c r="L577" s="155"/>
      <c r="M577" s="155"/>
      <c r="N577" s="155"/>
      <c r="O577" s="155"/>
      <c r="P577" s="155"/>
      <c r="Q577" s="155"/>
      <c r="R577" s="155"/>
      <c r="S577" s="155"/>
      <c r="T577" s="155"/>
      <c r="U577" s="155"/>
      <c r="V577" s="155"/>
      <c r="W577" s="155"/>
      <c r="X577" s="155"/>
      <c r="Y577" s="155"/>
      <c r="Z577" s="155"/>
      <c r="AA577" s="155"/>
      <c r="AB577" s="155"/>
      <c r="AC577" s="155"/>
      <c r="AD577" s="155"/>
      <c r="AE577" s="155"/>
      <c r="AF577" s="155"/>
      <c r="AG577" s="155"/>
      <c r="AH577" s="155"/>
      <c r="AI577" s="155"/>
    </row>
    <row r="578" customFormat="false" ht="12.75" hidden="false" customHeight="false" outlineLevel="0" collapsed="false">
      <c r="F578" s="155"/>
      <c r="G578" s="155"/>
      <c r="H578" s="155"/>
      <c r="I578" s="155"/>
      <c r="J578" s="155"/>
      <c r="K578" s="155"/>
      <c r="L578" s="155"/>
      <c r="M578" s="155"/>
      <c r="N578" s="155"/>
      <c r="O578" s="155"/>
      <c r="P578" s="155"/>
      <c r="Q578" s="155"/>
      <c r="R578" s="155"/>
      <c r="S578" s="155"/>
      <c r="T578" s="155"/>
      <c r="U578" s="155"/>
      <c r="V578" s="155"/>
      <c r="W578" s="155"/>
      <c r="X578" s="155"/>
      <c r="Y578" s="155"/>
      <c r="Z578" s="155"/>
      <c r="AA578" s="155"/>
      <c r="AB578" s="155"/>
      <c r="AC578" s="155"/>
      <c r="AD578" s="155"/>
      <c r="AE578" s="155"/>
      <c r="AF578" s="155"/>
      <c r="AG578" s="155"/>
      <c r="AH578" s="155"/>
      <c r="AI578" s="155"/>
    </row>
    <row r="579" customFormat="false" ht="12.75" hidden="false" customHeight="false" outlineLevel="0" collapsed="false">
      <c r="F579" s="155"/>
      <c r="G579" s="155"/>
      <c r="H579" s="155"/>
      <c r="I579" s="155"/>
      <c r="J579" s="155"/>
      <c r="K579" s="155"/>
      <c r="L579" s="155"/>
      <c r="M579" s="155"/>
      <c r="N579" s="155"/>
      <c r="O579" s="155"/>
      <c r="P579" s="155"/>
      <c r="Q579" s="155"/>
      <c r="R579" s="155"/>
      <c r="S579" s="155"/>
      <c r="T579" s="155"/>
      <c r="U579" s="155"/>
      <c r="V579" s="155"/>
      <c r="W579" s="155"/>
      <c r="X579" s="155"/>
      <c r="Y579" s="155"/>
      <c r="Z579" s="155"/>
      <c r="AA579" s="155"/>
      <c r="AB579" s="155"/>
      <c r="AC579" s="155"/>
      <c r="AD579" s="155"/>
      <c r="AE579" s="155"/>
      <c r="AF579" s="155"/>
      <c r="AG579" s="155"/>
      <c r="AH579" s="155"/>
      <c r="AI579" s="155"/>
    </row>
    <row r="580" customFormat="false" ht="12.75" hidden="false" customHeight="false" outlineLevel="0" collapsed="false">
      <c r="F580" s="155"/>
      <c r="G580" s="155"/>
      <c r="H580" s="155"/>
      <c r="I580" s="155"/>
      <c r="J580" s="155"/>
      <c r="K580" s="155"/>
      <c r="L580" s="155"/>
      <c r="M580" s="155"/>
      <c r="N580" s="155"/>
      <c r="O580" s="155"/>
      <c r="P580" s="155"/>
      <c r="Q580" s="155"/>
      <c r="R580" s="155"/>
      <c r="S580" s="155"/>
      <c r="T580" s="155"/>
      <c r="U580" s="155"/>
      <c r="V580" s="155"/>
      <c r="W580" s="155"/>
      <c r="X580" s="155"/>
      <c r="Y580" s="155"/>
      <c r="Z580" s="155"/>
      <c r="AA580" s="155"/>
      <c r="AB580" s="155"/>
      <c r="AC580" s="155"/>
      <c r="AD580" s="155"/>
      <c r="AE580" s="155"/>
      <c r="AF580" s="155"/>
      <c r="AG580" s="155"/>
      <c r="AH580" s="155"/>
      <c r="AI580" s="155"/>
    </row>
    <row r="581" customFormat="false" ht="12.75" hidden="false" customHeight="false" outlineLevel="0" collapsed="false">
      <c r="F581" s="155"/>
      <c r="G581" s="155"/>
      <c r="H581" s="155"/>
      <c r="I581" s="155"/>
      <c r="J581" s="155"/>
      <c r="K581" s="155"/>
      <c r="L581" s="155"/>
      <c r="M581" s="155"/>
      <c r="N581" s="155"/>
      <c r="O581" s="155"/>
      <c r="P581" s="155"/>
      <c r="Q581" s="155"/>
      <c r="R581" s="155"/>
      <c r="S581" s="155"/>
      <c r="T581" s="155"/>
      <c r="U581" s="155"/>
      <c r="V581" s="155"/>
      <c r="W581" s="155"/>
      <c r="X581" s="155"/>
      <c r="Y581" s="155"/>
      <c r="Z581" s="155"/>
      <c r="AA581" s="155"/>
      <c r="AB581" s="155"/>
      <c r="AC581" s="155"/>
      <c r="AD581" s="155"/>
      <c r="AE581" s="155"/>
      <c r="AF581" s="155"/>
      <c r="AG581" s="155"/>
      <c r="AH581" s="155"/>
      <c r="AI581" s="155"/>
    </row>
    <row r="582" customFormat="false" ht="12.75" hidden="false" customHeight="false" outlineLevel="0" collapsed="false">
      <c r="F582" s="155"/>
      <c r="G582" s="155"/>
      <c r="H582" s="155"/>
      <c r="I582" s="155"/>
      <c r="J582" s="155"/>
      <c r="K582" s="155"/>
      <c r="L582" s="155"/>
      <c r="M582" s="155"/>
      <c r="N582" s="155"/>
      <c r="O582" s="155"/>
      <c r="P582" s="155"/>
      <c r="Q582" s="155"/>
      <c r="R582" s="155"/>
      <c r="S582" s="155"/>
      <c r="T582" s="155"/>
      <c r="U582" s="155"/>
      <c r="V582" s="155"/>
      <c r="W582" s="155"/>
      <c r="X582" s="155"/>
      <c r="Y582" s="155"/>
      <c r="Z582" s="155"/>
      <c r="AA582" s="155"/>
      <c r="AB582" s="155"/>
      <c r="AC582" s="155"/>
      <c r="AD582" s="155"/>
      <c r="AE582" s="155"/>
      <c r="AF582" s="155"/>
      <c r="AG582" s="155"/>
      <c r="AH582" s="155"/>
      <c r="AI582" s="155"/>
    </row>
    <row r="583" customFormat="false" ht="12.75" hidden="false" customHeight="false" outlineLevel="0" collapsed="false">
      <c r="F583" s="155"/>
      <c r="G583" s="155"/>
      <c r="H583" s="155"/>
      <c r="I583" s="155"/>
      <c r="J583" s="155"/>
      <c r="K583" s="155"/>
      <c r="L583" s="155"/>
      <c r="M583" s="155"/>
      <c r="N583" s="155"/>
      <c r="O583" s="155"/>
      <c r="P583" s="155"/>
      <c r="Q583" s="155"/>
      <c r="R583" s="155"/>
      <c r="S583" s="155"/>
      <c r="T583" s="155"/>
      <c r="U583" s="155"/>
      <c r="V583" s="155"/>
      <c r="W583" s="155"/>
      <c r="X583" s="155"/>
      <c r="Y583" s="155"/>
      <c r="Z583" s="155"/>
      <c r="AA583" s="155"/>
      <c r="AB583" s="155"/>
      <c r="AC583" s="155"/>
      <c r="AD583" s="155"/>
      <c r="AE583" s="155"/>
      <c r="AF583" s="155"/>
      <c r="AG583" s="155"/>
      <c r="AH583" s="155"/>
      <c r="AI583" s="155"/>
    </row>
    <row r="584" customFormat="false" ht="12.75" hidden="false" customHeight="false" outlineLevel="0" collapsed="false">
      <c r="F584" s="155"/>
      <c r="G584" s="155"/>
      <c r="H584" s="155"/>
      <c r="I584" s="155"/>
      <c r="J584" s="155"/>
      <c r="K584" s="155"/>
      <c r="L584" s="155"/>
      <c r="M584" s="155"/>
      <c r="N584" s="155"/>
      <c r="O584" s="155"/>
      <c r="P584" s="155"/>
      <c r="Q584" s="155"/>
      <c r="R584" s="155"/>
      <c r="S584" s="155"/>
      <c r="T584" s="155"/>
      <c r="U584" s="155"/>
      <c r="V584" s="155"/>
      <c r="W584" s="155"/>
      <c r="X584" s="155"/>
      <c r="Y584" s="155"/>
      <c r="Z584" s="155"/>
      <c r="AA584" s="155"/>
      <c r="AB584" s="155"/>
      <c r="AC584" s="155"/>
      <c r="AD584" s="155"/>
      <c r="AE584" s="155"/>
      <c r="AF584" s="155"/>
      <c r="AG584" s="155"/>
      <c r="AH584" s="155"/>
      <c r="AI584" s="155"/>
    </row>
    <row r="585" customFormat="false" ht="12.75" hidden="false" customHeight="false" outlineLevel="0" collapsed="false">
      <c r="F585" s="155"/>
      <c r="G585" s="155"/>
      <c r="H585" s="155"/>
      <c r="I585" s="155"/>
      <c r="J585" s="155"/>
      <c r="K585" s="155"/>
      <c r="L585" s="155"/>
      <c r="M585" s="155"/>
      <c r="N585" s="155"/>
      <c r="O585" s="155"/>
      <c r="P585" s="155"/>
      <c r="Q585" s="155"/>
      <c r="R585" s="155"/>
      <c r="S585" s="155"/>
      <c r="T585" s="155"/>
      <c r="U585" s="155"/>
      <c r="V585" s="155"/>
      <c r="W585" s="155"/>
      <c r="X585" s="155"/>
      <c r="Y585" s="155"/>
      <c r="Z585" s="155"/>
      <c r="AA585" s="155"/>
      <c r="AB585" s="155"/>
      <c r="AC585" s="155"/>
      <c r="AD585" s="155"/>
      <c r="AE585" s="155"/>
      <c r="AF585" s="155"/>
      <c r="AG585" s="155"/>
      <c r="AH585" s="155"/>
      <c r="AI585" s="155"/>
    </row>
    <row r="586" customFormat="false" ht="12.75" hidden="false" customHeight="false" outlineLevel="0" collapsed="false">
      <c r="F586" s="155"/>
      <c r="G586" s="155"/>
      <c r="H586" s="155"/>
      <c r="I586" s="155"/>
      <c r="J586" s="155"/>
      <c r="K586" s="155"/>
      <c r="L586" s="155"/>
      <c r="M586" s="155"/>
      <c r="N586" s="155"/>
      <c r="O586" s="155"/>
      <c r="P586" s="155"/>
      <c r="Q586" s="155"/>
      <c r="R586" s="155"/>
      <c r="S586" s="155"/>
      <c r="T586" s="155"/>
      <c r="U586" s="155"/>
      <c r="V586" s="155"/>
      <c r="W586" s="155"/>
      <c r="X586" s="155"/>
      <c r="Y586" s="155"/>
      <c r="Z586" s="155"/>
      <c r="AA586" s="155"/>
      <c r="AB586" s="155"/>
      <c r="AC586" s="155"/>
      <c r="AD586" s="155"/>
      <c r="AE586" s="155"/>
      <c r="AF586" s="155"/>
      <c r="AG586" s="155"/>
      <c r="AH586" s="155"/>
      <c r="AI586" s="155"/>
    </row>
    <row r="587" customFormat="false" ht="12.75" hidden="false" customHeight="false" outlineLevel="0" collapsed="false">
      <c r="F587" s="155"/>
      <c r="G587" s="155"/>
      <c r="H587" s="155"/>
      <c r="I587" s="155"/>
      <c r="J587" s="155"/>
      <c r="K587" s="155"/>
      <c r="L587" s="155"/>
      <c r="M587" s="155"/>
      <c r="N587" s="155"/>
      <c r="O587" s="155"/>
      <c r="P587" s="155"/>
      <c r="Q587" s="155"/>
      <c r="R587" s="155"/>
      <c r="S587" s="155"/>
      <c r="T587" s="155"/>
      <c r="U587" s="155"/>
      <c r="V587" s="155"/>
      <c r="W587" s="155"/>
      <c r="X587" s="155"/>
      <c r="Y587" s="155"/>
      <c r="Z587" s="155"/>
      <c r="AA587" s="155"/>
      <c r="AB587" s="155"/>
      <c r="AC587" s="155"/>
      <c r="AD587" s="155"/>
      <c r="AE587" s="155"/>
      <c r="AF587" s="155"/>
      <c r="AG587" s="155"/>
      <c r="AH587" s="155"/>
      <c r="AI587" s="155"/>
    </row>
    <row r="588" customFormat="false" ht="12.75" hidden="false" customHeight="false" outlineLevel="0" collapsed="false">
      <c r="F588" s="155"/>
      <c r="G588" s="155"/>
      <c r="H588" s="155"/>
      <c r="I588" s="155"/>
      <c r="J588" s="155"/>
      <c r="K588" s="155"/>
      <c r="L588" s="155"/>
      <c r="M588" s="155"/>
      <c r="N588" s="155"/>
      <c r="O588" s="155"/>
      <c r="P588" s="155"/>
      <c r="Q588" s="155"/>
      <c r="R588" s="155"/>
      <c r="S588" s="155"/>
      <c r="T588" s="155"/>
      <c r="U588" s="155"/>
      <c r="V588" s="155"/>
      <c r="W588" s="155"/>
      <c r="X588" s="155"/>
      <c r="Y588" s="155"/>
      <c r="Z588" s="155"/>
      <c r="AA588" s="155"/>
      <c r="AB588" s="155"/>
      <c r="AC588" s="155"/>
      <c r="AD588" s="155"/>
      <c r="AE588" s="155"/>
      <c r="AF588" s="155"/>
      <c r="AG588" s="155"/>
      <c r="AH588" s="155"/>
      <c r="AI588" s="155"/>
    </row>
    <row r="589" customFormat="false" ht="12.75" hidden="false" customHeight="false" outlineLevel="0" collapsed="false">
      <c r="F589" s="155"/>
      <c r="G589" s="155"/>
      <c r="H589" s="155"/>
      <c r="I589" s="155"/>
      <c r="J589" s="155"/>
      <c r="K589" s="155"/>
      <c r="L589" s="155"/>
      <c r="M589" s="155"/>
      <c r="N589" s="155"/>
      <c r="O589" s="155"/>
      <c r="P589" s="155"/>
      <c r="Q589" s="155"/>
      <c r="R589" s="155"/>
      <c r="S589" s="155"/>
      <c r="T589" s="155"/>
      <c r="U589" s="155"/>
      <c r="V589" s="155"/>
      <c r="W589" s="155"/>
      <c r="X589" s="155"/>
      <c r="Y589" s="155"/>
      <c r="Z589" s="155"/>
      <c r="AA589" s="155"/>
      <c r="AB589" s="155"/>
      <c r="AC589" s="155"/>
      <c r="AD589" s="155"/>
      <c r="AE589" s="155"/>
      <c r="AF589" s="155"/>
      <c r="AG589" s="155"/>
      <c r="AH589" s="155"/>
      <c r="AI589" s="155"/>
    </row>
    <row r="590" customFormat="false" ht="12.75" hidden="false" customHeight="false" outlineLevel="0" collapsed="false">
      <c r="F590" s="155"/>
      <c r="G590" s="155"/>
      <c r="H590" s="155"/>
      <c r="I590" s="155"/>
      <c r="J590" s="155"/>
      <c r="K590" s="155"/>
      <c r="L590" s="155"/>
      <c r="M590" s="155"/>
      <c r="N590" s="155"/>
      <c r="O590" s="155"/>
      <c r="P590" s="155"/>
      <c r="Q590" s="155"/>
      <c r="R590" s="155"/>
      <c r="S590" s="155"/>
      <c r="T590" s="155"/>
      <c r="U590" s="155"/>
      <c r="V590" s="155"/>
      <c r="W590" s="155"/>
      <c r="X590" s="155"/>
      <c r="Y590" s="155"/>
      <c r="Z590" s="155"/>
      <c r="AA590" s="155"/>
      <c r="AB590" s="155"/>
      <c r="AC590" s="155"/>
      <c r="AD590" s="155"/>
      <c r="AE590" s="155"/>
      <c r="AF590" s="155"/>
      <c r="AG590" s="155"/>
      <c r="AH590" s="155"/>
      <c r="AI590" s="155"/>
    </row>
    <row r="591" customFormat="false" ht="12.75" hidden="false" customHeight="false" outlineLevel="0" collapsed="false">
      <c r="F591" s="155"/>
      <c r="G591" s="155"/>
      <c r="H591" s="155"/>
      <c r="I591" s="155"/>
      <c r="J591" s="155"/>
      <c r="K591" s="155"/>
      <c r="L591" s="155"/>
      <c r="M591" s="155"/>
      <c r="N591" s="155"/>
      <c r="O591" s="155"/>
      <c r="P591" s="155"/>
      <c r="Q591" s="155"/>
      <c r="R591" s="155"/>
      <c r="S591" s="155"/>
      <c r="T591" s="155"/>
      <c r="U591" s="155"/>
      <c r="V591" s="155"/>
      <c r="W591" s="155"/>
      <c r="X591" s="155"/>
      <c r="Y591" s="155"/>
      <c r="Z591" s="155"/>
      <c r="AA591" s="155"/>
      <c r="AB591" s="155"/>
      <c r="AC591" s="155"/>
      <c r="AD591" s="155"/>
      <c r="AE591" s="155"/>
      <c r="AF591" s="155"/>
      <c r="AG591" s="155"/>
      <c r="AH591" s="155"/>
      <c r="AI591" s="155"/>
    </row>
    <row r="592" customFormat="false" ht="12.75" hidden="false" customHeight="false" outlineLevel="0" collapsed="false">
      <c r="F592" s="155"/>
      <c r="G592" s="155"/>
      <c r="H592" s="155"/>
      <c r="I592" s="155"/>
      <c r="J592" s="155"/>
      <c r="K592" s="155"/>
      <c r="L592" s="155"/>
      <c r="M592" s="155"/>
      <c r="N592" s="155"/>
      <c r="O592" s="155"/>
      <c r="P592" s="155"/>
      <c r="Q592" s="155"/>
      <c r="R592" s="155"/>
      <c r="S592" s="155"/>
      <c r="T592" s="155"/>
      <c r="U592" s="155"/>
      <c r="V592" s="155"/>
      <c r="W592" s="155"/>
      <c r="X592" s="155"/>
      <c r="Y592" s="155"/>
      <c r="Z592" s="155"/>
      <c r="AA592" s="155"/>
      <c r="AB592" s="155"/>
      <c r="AC592" s="155"/>
      <c r="AD592" s="155"/>
      <c r="AE592" s="155"/>
      <c r="AF592" s="155"/>
      <c r="AG592" s="155"/>
      <c r="AH592" s="155"/>
      <c r="AI592" s="155"/>
    </row>
    <row r="593" customFormat="false" ht="12.75" hidden="false" customHeight="false" outlineLevel="0" collapsed="false">
      <c r="F593" s="155"/>
      <c r="G593" s="155"/>
      <c r="H593" s="155"/>
      <c r="I593" s="155"/>
      <c r="J593" s="155"/>
      <c r="K593" s="155"/>
      <c r="L593" s="155"/>
      <c r="M593" s="155"/>
      <c r="N593" s="155"/>
      <c r="O593" s="155"/>
      <c r="P593" s="155"/>
      <c r="Q593" s="155"/>
      <c r="R593" s="155"/>
      <c r="S593" s="155"/>
      <c r="T593" s="155"/>
      <c r="U593" s="155"/>
      <c r="V593" s="155"/>
      <c r="W593" s="155"/>
      <c r="X593" s="155"/>
      <c r="Y593" s="155"/>
      <c r="Z593" s="155"/>
      <c r="AA593" s="155"/>
      <c r="AB593" s="155"/>
      <c r="AC593" s="155"/>
      <c r="AD593" s="155"/>
      <c r="AE593" s="155"/>
      <c r="AF593" s="155"/>
      <c r="AG593" s="155"/>
      <c r="AH593" s="155"/>
      <c r="AI593" s="155"/>
    </row>
    <row r="594" customFormat="false" ht="12.75" hidden="false" customHeight="false" outlineLevel="0" collapsed="false">
      <c r="F594" s="155"/>
      <c r="G594" s="155"/>
      <c r="H594" s="155"/>
      <c r="I594" s="155"/>
      <c r="J594" s="155"/>
      <c r="K594" s="155"/>
      <c r="L594" s="155"/>
      <c r="M594" s="155"/>
      <c r="N594" s="155"/>
      <c r="O594" s="155"/>
      <c r="P594" s="155"/>
      <c r="Q594" s="155"/>
      <c r="R594" s="155"/>
      <c r="S594" s="155"/>
      <c r="T594" s="155"/>
      <c r="U594" s="155"/>
      <c r="V594" s="155"/>
      <c r="W594" s="155"/>
      <c r="X594" s="155"/>
      <c r="Y594" s="155"/>
      <c r="Z594" s="155"/>
      <c r="AA594" s="155"/>
      <c r="AB594" s="155"/>
      <c r="AC594" s="155"/>
      <c r="AD594" s="155"/>
      <c r="AE594" s="155"/>
      <c r="AF594" s="155"/>
      <c r="AG594" s="155"/>
      <c r="AH594" s="155"/>
      <c r="AI594" s="155"/>
    </row>
    <row r="595" customFormat="false" ht="12.75" hidden="false" customHeight="false" outlineLevel="0" collapsed="false">
      <c r="F595" s="155"/>
      <c r="G595" s="155"/>
      <c r="H595" s="155"/>
      <c r="I595" s="155"/>
      <c r="J595" s="155"/>
      <c r="K595" s="155"/>
      <c r="L595" s="155"/>
      <c r="M595" s="155"/>
      <c r="N595" s="155"/>
      <c r="O595" s="155"/>
      <c r="P595" s="155"/>
      <c r="Q595" s="155"/>
      <c r="R595" s="155"/>
      <c r="S595" s="155"/>
      <c r="T595" s="155"/>
      <c r="U595" s="155"/>
      <c r="V595" s="155"/>
      <c r="W595" s="155"/>
      <c r="X595" s="155"/>
      <c r="Y595" s="155"/>
      <c r="Z595" s="155"/>
      <c r="AA595" s="155"/>
      <c r="AB595" s="155"/>
      <c r="AC595" s="155"/>
      <c r="AD595" s="155"/>
      <c r="AE595" s="155"/>
      <c r="AF595" s="155"/>
      <c r="AG595" s="155"/>
      <c r="AH595" s="155"/>
      <c r="AI595" s="155"/>
    </row>
    <row r="596" customFormat="false" ht="12.75" hidden="false" customHeight="false" outlineLevel="0" collapsed="false">
      <c r="F596" s="155"/>
      <c r="G596" s="155"/>
      <c r="H596" s="155"/>
      <c r="I596" s="155"/>
      <c r="J596" s="155"/>
      <c r="K596" s="155"/>
      <c r="L596" s="155"/>
      <c r="M596" s="155"/>
      <c r="N596" s="155"/>
      <c r="O596" s="155"/>
      <c r="P596" s="155"/>
      <c r="Q596" s="155"/>
      <c r="R596" s="155"/>
      <c r="S596" s="155"/>
      <c r="T596" s="155"/>
      <c r="U596" s="155"/>
      <c r="V596" s="155"/>
      <c r="W596" s="155"/>
      <c r="X596" s="155"/>
      <c r="Y596" s="155"/>
      <c r="Z596" s="155"/>
      <c r="AA596" s="155"/>
      <c r="AB596" s="155"/>
      <c r="AC596" s="155"/>
      <c r="AD596" s="155"/>
      <c r="AE596" s="155"/>
      <c r="AF596" s="155"/>
      <c r="AG596" s="155"/>
      <c r="AH596" s="155"/>
      <c r="AI596" s="155"/>
    </row>
    <row r="597" customFormat="false" ht="12.75" hidden="false" customHeight="false" outlineLevel="0" collapsed="false">
      <c r="F597" s="155"/>
      <c r="G597" s="155"/>
      <c r="H597" s="155"/>
      <c r="I597" s="155"/>
      <c r="J597" s="155"/>
      <c r="K597" s="155"/>
      <c r="L597" s="155"/>
      <c r="M597" s="155"/>
      <c r="N597" s="155"/>
      <c r="O597" s="155"/>
      <c r="P597" s="155"/>
      <c r="Q597" s="155"/>
      <c r="R597" s="155"/>
      <c r="S597" s="155"/>
      <c r="T597" s="155"/>
      <c r="U597" s="155"/>
      <c r="V597" s="155"/>
      <c r="W597" s="155"/>
      <c r="X597" s="155"/>
      <c r="Y597" s="155"/>
      <c r="Z597" s="155"/>
      <c r="AA597" s="155"/>
      <c r="AB597" s="155"/>
      <c r="AC597" s="155"/>
      <c r="AD597" s="155"/>
      <c r="AE597" s="155"/>
      <c r="AF597" s="155"/>
      <c r="AG597" s="155"/>
      <c r="AH597" s="155"/>
      <c r="AI597" s="155"/>
    </row>
    <row r="598" customFormat="false" ht="12.75" hidden="false" customHeight="false" outlineLevel="0" collapsed="false">
      <c r="F598" s="155"/>
      <c r="G598" s="155"/>
      <c r="H598" s="155"/>
      <c r="I598" s="155"/>
      <c r="J598" s="155"/>
      <c r="K598" s="155"/>
      <c r="L598" s="155"/>
      <c r="M598" s="155"/>
      <c r="N598" s="155"/>
      <c r="O598" s="155"/>
      <c r="P598" s="155"/>
      <c r="Q598" s="155"/>
      <c r="R598" s="155"/>
      <c r="S598" s="155"/>
      <c r="T598" s="155"/>
      <c r="U598" s="155"/>
      <c r="V598" s="155"/>
      <c r="W598" s="155"/>
      <c r="X598" s="155"/>
      <c r="Y598" s="155"/>
      <c r="Z598" s="155"/>
      <c r="AA598" s="155"/>
      <c r="AB598" s="155"/>
      <c r="AC598" s="155"/>
      <c r="AD598" s="155"/>
      <c r="AE598" s="155"/>
      <c r="AF598" s="155"/>
      <c r="AG598" s="155"/>
      <c r="AH598" s="155"/>
      <c r="AI598" s="155"/>
    </row>
    <row r="599" customFormat="false" ht="12.75" hidden="false" customHeight="false" outlineLevel="0" collapsed="false">
      <c r="F599" s="155"/>
      <c r="G599" s="155"/>
      <c r="H599" s="155"/>
      <c r="I599" s="155"/>
      <c r="J599" s="155"/>
      <c r="K599" s="155"/>
      <c r="L599" s="155"/>
      <c r="M599" s="155"/>
      <c r="N599" s="155"/>
      <c r="O599" s="155"/>
      <c r="P599" s="155"/>
      <c r="Q599" s="155"/>
      <c r="R599" s="155"/>
      <c r="S599" s="155"/>
      <c r="T599" s="155"/>
      <c r="U599" s="155"/>
      <c r="V599" s="155"/>
      <c r="W599" s="155"/>
      <c r="X599" s="155"/>
      <c r="Y599" s="155"/>
      <c r="Z599" s="155"/>
      <c r="AA599" s="155"/>
      <c r="AB599" s="155"/>
      <c r="AC599" s="155"/>
      <c r="AD599" s="155"/>
      <c r="AE599" s="155"/>
      <c r="AF599" s="155"/>
      <c r="AG599" s="155"/>
      <c r="AH599" s="155"/>
      <c r="AI599" s="155"/>
    </row>
    <row r="600" customFormat="false" ht="12.75" hidden="false" customHeight="false" outlineLevel="0" collapsed="false">
      <c r="F600" s="155"/>
      <c r="G600" s="155"/>
      <c r="H600" s="155"/>
      <c r="I600" s="155"/>
      <c r="J600" s="155"/>
      <c r="K600" s="155"/>
      <c r="L600" s="155"/>
      <c r="M600" s="155"/>
      <c r="N600" s="155"/>
      <c r="O600" s="155"/>
      <c r="P600" s="155"/>
      <c r="Q600" s="155"/>
      <c r="R600" s="155"/>
      <c r="S600" s="155"/>
      <c r="T600" s="155"/>
      <c r="U600" s="155"/>
      <c r="V600" s="155"/>
      <c r="W600" s="155"/>
      <c r="X600" s="155"/>
      <c r="Y600" s="155"/>
      <c r="Z600" s="155"/>
      <c r="AA600" s="155"/>
      <c r="AB600" s="155"/>
      <c r="AC600" s="155"/>
      <c r="AD600" s="155"/>
      <c r="AE600" s="155"/>
      <c r="AF600" s="155"/>
      <c r="AG600" s="155"/>
      <c r="AH600" s="155"/>
      <c r="AI600" s="155"/>
    </row>
    <row r="601" customFormat="false" ht="12.75" hidden="false" customHeight="false" outlineLevel="0" collapsed="false">
      <c r="F601" s="155"/>
      <c r="G601" s="155"/>
      <c r="H601" s="155"/>
      <c r="I601" s="155"/>
      <c r="J601" s="155"/>
      <c r="K601" s="155"/>
      <c r="L601" s="155"/>
      <c r="M601" s="155"/>
      <c r="N601" s="155"/>
      <c r="O601" s="155"/>
      <c r="P601" s="155"/>
      <c r="Q601" s="155"/>
      <c r="R601" s="155"/>
      <c r="S601" s="155"/>
      <c r="T601" s="155"/>
      <c r="U601" s="155"/>
      <c r="V601" s="155"/>
      <c r="W601" s="155"/>
      <c r="X601" s="155"/>
      <c r="Y601" s="155"/>
      <c r="Z601" s="155"/>
      <c r="AA601" s="155"/>
      <c r="AB601" s="155"/>
      <c r="AC601" s="155"/>
      <c r="AD601" s="155"/>
      <c r="AE601" s="155"/>
      <c r="AF601" s="155"/>
      <c r="AG601" s="155"/>
      <c r="AH601" s="155"/>
      <c r="AI601" s="155"/>
    </row>
    <row r="602" customFormat="false" ht="12.75" hidden="false" customHeight="false" outlineLevel="0" collapsed="false">
      <c r="F602" s="155"/>
      <c r="G602" s="155"/>
      <c r="H602" s="155"/>
      <c r="I602" s="155"/>
      <c r="J602" s="155"/>
      <c r="K602" s="155"/>
      <c r="L602" s="155"/>
      <c r="M602" s="155"/>
      <c r="N602" s="155"/>
      <c r="O602" s="155"/>
      <c r="P602" s="155"/>
      <c r="Q602" s="155"/>
      <c r="R602" s="155"/>
      <c r="S602" s="155"/>
      <c r="T602" s="155"/>
      <c r="U602" s="155"/>
      <c r="V602" s="155"/>
      <c r="W602" s="155"/>
      <c r="X602" s="155"/>
      <c r="Y602" s="155"/>
      <c r="Z602" s="155"/>
      <c r="AA602" s="155"/>
      <c r="AB602" s="155"/>
      <c r="AC602" s="155"/>
      <c r="AD602" s="155"/>
      <c r="AE602" s="155"/>
      <c r="AF602" s="155"/>
      <c r="AG602" s="155"/>
      <c r="AH602" s="155"/>
      <c r="AI602" s="155"/>
    </row>
    <row r="603" customFormat="false" ht="12.75" hidden="false" customHeight="false" outlineLevel="0" collapsed="false">
      <c r="F603" s="155"/>
      <c r="G603" s="155"/>
      <c r="H603" s="155"/>
      <c r="I603" s="155"/>
      <c r="J603" s="155"/>
      <c r="K603" s="155"/>
      <c r="L603" s="155"/>
      <c r="M603" s="155"/>
      <c r="N603" s="155"/>
      <c r="O603" s="155"/>
      <c r="P603" s="155"/>
      <c r="Q603" s="155"/>
      <c r="R603" s="155"/>
      <c r="S603" s="155"/>
      <c r="T603" s="155"/>
      <c r="U603" s="155"/>
      <c r="V603" s="155"/>
      <c r="W603" s="155"/>
      <c r="X603" s="155"/>
      <c r="Y603" s="155"/>
      <c r="Z603" s="155"/>
      <c r="AA603" s="155"/>
      <c r="AB603" s="155"/>
      <c r="AC603" s="155"/>
      <c r="AD603" s="155"/>
      <c r="AE603" s="155"/>
      <c r="AF603" s="155"/>
      <c r="AG603" s="155"/>
      <c r="AH603" s="155"/>
      <c r="AI603" s="155"/>
    </row>
  </sheetData>
  <mergeCells count="2623">
    <mergeCell ref="I2:AB2"/>
    <mergeCell ref="B3:E3"/>
    <mergeCell ref="B4:F4"/>
    <mergeCell ref="J4:AC4"/>
    <mergeCell ref="F5:AG5"/>
    <mergeCell ref="M6:Y6"/>
    <mergeCell ref="A8:A9"/>
    <mergeCell ref="B8:B9"/>
    <mergeCell ref="C8:C9"/>
    <mergeCell ref="D8:D9"/>
    <mergeCell ref="E8:E9"/>
    <mergeCell ref="F8:AJ8"/>
    <mergeCell ref="AK8:AL8"/>
    <mergeCell ref="AM8:AN8"/>
    <mergeCell ref="A10:A11"/>
    <mergeCell ref="B10:B11"/>
    <mergeCell ref="C10:C11"/>
    <mergeCell ref="D10:D11"/>
    <mergeCell ref="E10:E11"/>
    <mergeCell ref="AK10:AK11"/>
    <mergeCell ref="AL10:AL11"/>
    <mergeCell ref="AM10:AM11"/>
    <mergeCell ref="AN10:AN11"/>
    <mergeCell ref="AO10:AO11"/>
    <mergeCell ref="A12:A13"/>
    <mergeCell ref="B12:B13"/>
    <mergeCell ref="C12:C13"/>
    <mergeCell ref="D12:D13"/>
    <mergeCell ref="E12:E13"/>
    <mergeCell ref="AK12:AK13"/>
    <mergeCell ref="AL12:AL13"/>
    <mergeCell ref="AM12:AM13"/>
    <mergeCell ref="AN12:AN13"/>
    <mergeCell ref="AO12:AO13"/>
    <mergeCell ref="A14:A15"/>
    <mergeCell ref="B14:B15"/>
    <mergeCell ref="C14:C15"/>
    <mergeCell ref="D14:D15"/>
    <mergeCell ref="E14:E15"/>
    <mergeCell ref="AK14:AK15"/>
    <mergeCell ref="AL14:AL15"/>
    <mergeCell ref="AM14:AM15"/>
    <mergeCell ref="AN14:AN15"/>
    <mergeCell ref="AO14:AO15"/>
    <mergeCell ref="A16:A17"/>
    <mergeCell ref="B16:B17"/>
    <mergeCell ref="C16:C17"/>
    <mergeCell ref="D16:D17"/>
    <mergeCell ref="E16:E17"/>
    <mergeCell ref="AK16:AK17"/>
    <mergeCell ref="AL16:AL17"/>
    <mergeCell ref="AM16:AM17"/>
    <mergeCell ref="AN16:AN17"/>
    <mergeCell ref="AO16:AO17"/>
    <mergeCell ref="A18:A19"/>
    <mergeCell ref="B18:B19"/>
    <mergeCell ref="C18:C19"/>
    <mergeCell ref="D18:D19"/>
    <mergeCell ref="E18:E19"/>
    <mergeCell ref="AK18:AK19"/>
    <mergeCell ref="AL18:AL19"/>
    <mergeCell ref="AM18:AM19"/>
    <mergeCell ref="AN18:AN19"/>
    <mergeCell ref="AO18:AO19"/>
    <mergeCell ref="A20:A21"/>
    <mergeCell ref="B20:B21"/>
    <mergeCell ref="C20:C21"/>
    <mergeCell ref="D20:D21"/>
    <mergeCell ref="E20:E21"/>
    <mergeCell ref="AK20:AK21"/>
    <mergeCell ref="AL20:AL21"/>
    <mergeCell ref="AM20:AM21"/>
    <mergeCell ref="AN20:AN21"/>
    <mergeCell ref="AO20:AO21"/>
    <mergeCell ref="A22:A23"/>
    <mergeCell ref="B22:B23"/>
    <mergeCell ref="C22:C23"/>
    <mergeCell ref="D22:D23"/>
    <mergeCell ref="E22:E23"/>
    <mergeCell ref="AK22:AK23"/>
    <mergeCell ref="AL22:AL23"/>
    <mergeCell ref="AM22:AM23"/>
    <mergeCell ref="AN22:AN23"/>
    <mergeCell ref="AO22:AO23"/>
    <mergeCell ref="B24:B25"/>
    <mergeCell ref="C24:C25"/>
    <mergeCell ref="D24:D25"/>
    <mergeCell ref="E24:E25"/>
    <mergeCell ref="AK24:AK25"/>
    <mergeCell ref="AL24:AL25"/>
    <mergeCell ref="AM24:AM25"/>
    <mergeCell ref="AN24:AN25"/>
    <mergeCell ref="AO24:AO25"/>
    <mergeCell ref="B26:B27"/>
    <mergeCell ref="C26:C27"/>
    <mergeCell ref="D26:D27"/>
    <mergeCell ref="E26:E27"/>
    <mergeCell ref="AK26:AK27"/>
    <mergeCell ref="AL26:AL27"/>
    <mergeCell ref="AM26:AM27"/>
    <mergeCell ref="AN26:AN27"/>
    <mergeCell ref="AO26:AO27"/>
    <mergeCell ref="B28:B29"/>
    <mergeCell ref="C28:C29"/>
    <mergeCell ref="D28:D29"/>
    <mergeCell ref="E28:E29"/>
    <mergeCell ref="AK28:AK29"/>
    <mergeCell ref="AL28:AL29"/>
    <mergeCell ref="AM28:AM29"/>
    <mergeCell ref="AN28:AN29"/>
    <mergeCell ref="AO28:AO29"/>
    <mergeCell ref="A30:A31"/>
    <mergeCell ref="B30:B31"/>
    <mergeCell ref="C30:C31"/>
    <mergeCell ref="D30:D31"/>
    <mergeCell ref="E30:E31"/>
    <mergeCell ref="AK30:AK31"/>
    <mergeCell ref="AL30:AL31"/>
    <mergeCell ref="AM30:AM31"/>
    <mergeCell ref="AN30:AN31"/>
    <mergeCell ref="AO30:AO31"/>
    <mergeCell ref="A32:A33"/>
    <mergeCell ref="B32:B33"/>
    <mergeCell ref="C32:C33"/>
    <mergeCell ref="D32:D33"/>
    <mergeCell ref="E32:E33"/>
    <mergeCell ref="AK32:AK33"/>
    <mergeCell ref="AL32:AL33"/>
    <mergeCell ref="AM32:AM33"/>
    <mergeCell ref="AN32:AN33"/>
    <mergeCell ref="AO32:AO33"/>
    <mergeCell ref="A34:A35"/>
    <mergeCell ref="B34:B35"/>
    <mergeCell ref="C34:C35"/>
    <mergeCell ref="D34:D35"/>
    <mergeCell ref="E34:E35"/>
    <mergeCell ref="AK34:AK35"/>
    <mergeCell ref="AL34:AL35"/>
    <mergeCell ref="AM34:AM35"/>
    <mergeCell ref="AN34:AN35"/>
    <mergeCell ref="AO34:AO35"/>
    <mergeCell ref="A36:A37"/>
    <mergeCell ref="B36:B37"/>
    <mergeCell ref="C36:C37"/>
    <mergeCell ref="D36:D37"/>
    <mergeCell ref="E36:E37"/>
    <mergeCell ref="AK36:AK37"/>
    <mergeCell ref="AL36:AL37"/>
    <mergeCell ref="AM36:AM37"/>
    <mergeCell ref="AN36:AN37"/>
    <mergeCell ref="AO36:AO37"/>
    <mergeCell ref="A38:A39"/>
    <mergeCell ref="B38:B39"/>
    <mergeCell ref="C38:C39"/>
    <mergeCell ref="D38:D39"/>
    <mergeCell ref="E38:E39"/>
    <mergeCell ref="AK38:AK39"/>
    <mergeCell ref="AL38:AL39"/>
    <mergeCell ref="AM38:AM39"/>
    <mergeCell ref="AN38:AN39"/>
    <mergeCell ref="AO38:AO39"/>
    <mergeCell ref="A40:A41"/>
    <mergeCell ref="B40:B41"/>
    <mergeCell ref="C40:C41"/>
    <mergeCell ref="D40:D41"/>
    <mergeCell ref="E40:E41"/>
    <mergeCell ref="AK40:AK41"/>
    <mergeCell ref="AL40:AL41"/>
    <mergeCell ref="AM40:AM41"/>
    <mergeCell ref="AN40:AN41"/>
    <mergeCell ref="AO40:AO41"/>
    <mergeCell ref="A42:A43"/>
    <mergeCell ref="B42:B43"/>
    <mergeCell ref="C42:C43"/>
    <mergeCell ref="D42:D43"/>
    <mergeCell ref="E42:E43"/>
    <mergeCell ref="AK42:AK43"/>
    <mergeCell ref="AL42:AL43"/>
    <mergeCell ref="AM42:AM43"/>
    <mergeCell ref="AN42:AN43"/>
    <mergeCell ref="AO42:AO43"/>
    <mergeCell ref="A44:A45"/>
    <mergeCell ref="B44:B45"/>
    <mergeCell ref="C44:C45"/>
    <mergeCell ref="D44:D45"/>
    <mergeCell ref="E44:E45"/>
    <mergeCell ref="AK44:AK45"/>
    <mergeCell ref="AL44:AL45"/>
    <mergeCell ref="AM44:AM45"/>
    <mergeCell ref="AN44:AN45"/>
    <mergeCell ref="A46:A47"/>
    <mergeCell ref="B46:B47"/>
    <mergeCell ref="C46:C47"/>
    <mergeCell ref="D46:D47"/>
    <mergeCell ref="E46:E47"/>
    <mergeCell ref="AK46:AK47"/>
    <mergeCell ref="AL46:AL47"/>
    <mergeCell ref="AM46:AM47"/>
    <mergeCell ref="AN46:AN47"/>
    <mergeCell ref="A48:A49"/>
    <mergeCell ref="B48:B49"/>
    <mergeCell ref="C48:C49"/>
    <mergeCell ref="D48:D49"/>
    <mergeCell ref="E48:E49"/>
    <mergeCell ref="AK48:AK49"/>
    <mergeCell ref="AL48:AL49"/>
    <mergeCell ref="AM48:AM49"/>
    <mergeCell ref="AN48:AN49"/>
    <mergeCell ref="A50:A51"/>
    <mergeCell ref="B50:B51"/>
    <mergeCell ref="C50:C51"/>
    <mergeCell ref="D50:D51"/>
    <mergeCell ref="E50:E51"/>
    <mergeCell ref="AK50:AK51"/>
    <mergeCell ref="AL50:AL51"/>
    <mergeCell ref="AM50:AM51"/>
    <mergeCell ref="AN50:AN51"/>
    <mergeCell ref="A52:A53"/>
    <mergeCell ref="B52:B53"/>
    <mergeCell ref="C52:C53"/>
    <mergeCell ref="D52:D53"/>
    <mergeCell ref="E52:E53"/>
    <mergeCell ref="AK52:AK53"/>
    <mergeCell ref="AL52:AL53"/>
    <mergeCell ref="AM52:AM53"/>
    <mergeCell ref="AN52:AN53"/>
    <mergeCell ref="A54:A55"/>
    <mergeCell ref="B54:B55"/>
    <mergeCell ref="C54:C55"/>
    <mergeCell ref="D54:D55"/>
    <mergeCell ref="E54:E55"/>
    <mergeCell ref="AK54:AK55"/>
    <mergeCell ref="AL54:AL55"/>
    <mergeCell ref="AM54:AM55"/>
    <mergeCell ref="AN54:AN55"/>
    <mergeCell ref="A56:A57"/>
    <mergeCell ref="B56:B57"/>
    <mergeCell ref="C56:C57"/>
    <mergeCell ref="D56:D57"/>
    <mergeCell ref="E56:E57"/>
    <mergeCell ref="AK56:AK57"/>
    <mergeCell ref="AL56:AL57"/>
    <mergeCell ref="AM56:AM57"/>
    <mergeCell ref="AN56:AN57"/>
    <mergeCell ref="A58:A59"/>
    <mergeCell ref="B58:B59"/>
    <mergeCell ref="C58:C59"/>
    <mergeCell ref="D58:D59"/>
    <mergeCell ref="E58:E59"/>
    <mergeCell ref="AK58:AK59"/>
    <mergeCell ref="AL58:AL59"/>
    <mergeCell ref="AM58:AM59"/>
    <mergeCell ref="AN58:AN59"/>
    <mergeCell ref="A60:A61"/>
    <mergeCell ref="B60:B61"/>
    <mergeCell ref="C60:C61"/>
    <mergeCell ref="D60:D61"/>
    <mergeCell ref="E60:E61"/>
    <mergeCell ref="AK60:AK61"/>
    <mergeCell ref="AL60:AL61"/>
    <mergeCell ref="AM60:AM61"/>
    <mergeCell ref="AN60:AN61"/>
    <mergeCell ref="A62:A63"/>
    <mergeCell ref="B62:B63"/>
    <mergeCell ref="C62:C63"/>
    <mergeCell ref="D62:D63"/>
    <mergeCell ref="E62:E63"/>
    <mergeCell ref="AK62:AK63"/>
    <mergeCell ref="AL62:AL63"/>
    <mergeCell ref="AM62:AM63"/>
    <mergeCell ref="AN62:AN63"/>
    <mergeCell ref="A64:A65"/>
    <mergeCell ref="B64:B65"/>
    <mergeCell ref="C64:C65"/>
    <mergeCell ref="D64:D65"/>
    <mergeCell ref="E64:E65"/>
    <mergeCell ref="AK64:AK65"/>
    <mergeCell ref="AL64:AL65"/>
    <mergeCell ref="AM64:AM65"/>
    <mergeCell ref="AN64:AN65"/>
    <mergeCell ref="A66:A67"/>
    <mergeCell ref="B66:B67"/>
    <mergeCell ref="C66:C67"/>
    <mergeCell ref="D66:D67"/>
    <mergeCell ref="E66:E67"/>
    <mergeCell ref="AK66:AK67"/>
    <mergeCell ref="AL66:AL67"/>
    <mergeCell ref="AM66:AM67"/>
    <mergeCell ref="AN66:AN67"/>
    <mergeCell ref="A68:A69"/>
    <mergeCell ref="B68:B69"/>
    <mergeCell ref="C68:C69"/>
    <mergeCell ref="D68:D69"/>
    <mergeCell ref="E68:E69"/>
    <mergeCell ref="AK68:AK69"/>
    <mergeCell ref="AL68:AL69"/>
    <mergeCell ref="AM68:AM69"/>
    <mergeCell ref="AN68:AN69"/>
    <mergeCell ref="F100:F101"/>
    <mergeCell ref="G100:G101"/>
    <mergeCell ref="H100:H101"/>
    <mergeCell ref="I100:I101"/>
    <mergeCell ref="J100:J101"/>
    <mergeCell ref="K100:K101"/>
    <mergeCell ref="L100:L101"/>
    <mergeCell ref="M100:M101"/>
    <mergeCell ref="N100:N101"/>
    <mergeCell ref="O100:O101"/>
    <mergeCell ref="P100:P101"/>
    <mergeCell ref="Q100:Q101"/>
    <mergeCell ref="R100:R101"/>
    <mergeCell ref="S100:S101"/>
    <mergeCell ref="T100:T101"/>
    <mergeCell ref="U100:U101"/>
    <mergeCell ref="V100:V101"/>
    <mergeCell ref="W100:W101"/>
    <mergeCell ref="X100:X101"/>
    <mergeCell ref="Y100:Y101"/>
    <mergeCell ref="Z100:Z101"/>
    <mergeCell ref="AA100:AA101"/>
    <mergeCell ref="AB100:AB101"/>
    <mergeCell ref="AC100:AC101"/>
    <mergeCell ref="AD100:AD101"/>
    <mergeCell ref="AE100:AE101"/>
    <mergeCell ref="AF100:AF101"/>
    <mergeCell ref="AG100:AG101"/>
    <mergeCell ref="AH100:AH101"/>
    <mergeCell ref="AI100:AI101"/>
    <mergeCell ref="AJ100:AJ101"/>
    <mergeCell ref="F102:F103"/>
    <mergeCell ref="G102:G103"/>
    <mergeCell ref="H102:H103"/>
    <mergeCell ref="I102:I103"/>
    <mergeCell ref="J102:J103"/>
    <mergeCell ref="K102:K103"/>
    <mergeCell ref="L102:L103"/>
    <mergeCell ref="M102:M103"/>
    <mergeCell ref="N102:N103"/>
    <mergeCell ref="O102:O103"/>
    <mergeCell ref="P102:P103"/>
    <mergeCell ref="Q102:Q103"/>
    <mergeCell ref="R102:R103"/>
    <mergeCell ref="S102:S103"/>
    <mergeCell ref="T102:T103"/>
    <mergeCell ref="U102:U103"/>
    <mergeCell ref="V102:V103"/>
    <mergeCell ref="W102:W103"/>
    <mergeCell ref="X102:X103"/>
    <mergeCell ref="Y102:Y103"/>
    <mergeCell ref="Z102:Z103"/>
    <mergeCell ref="AA102:AA103"/>
    <mergeCell ref="AB102:AB103"/>
    <mergeCell ref="AC102:AC103"/>
    <mergeCell ref="AD102:AD103"/>
    <mergeCell ref="AE102:AE103"/>
    <mergeCell ref="AF102:AF103"/>
    <mergeCell ref="AG102:AG103"/>
    <mergeCell ref="AH102:AH103"/>
    <mergeCell ref="AI102:AI103"/>
    <mergeCell ref="AJ102:AJ103"/>
    <mergeCell ref="F104:F105"/>
    <mergeCell ref="G104:G105"/>
    <mergeCell ref="H104:H105"/>
    <mergeCell ref="I104:I105"/>
    <mergeCell ref="J104:J105"/>
    <mergeCell ref="K104:K105"/>
    <mergeCell ref="L104:L105"/>
    <mergeCell ref="M104:M105"/>
    <mergeCell ref="N104:N105"/>
    <mergeCell ref="O104:O105"/>
    <mergeCell ref="P104:P105"/>
    <mergeCell ref="Q104:Q105"/>
    <mergeCell ref="R104:R105"/>
    <mergeCell ref="S104:S105"/>
    <mergeCell ref="T104:T105"/>
    <mergeCell ref="U104:U105"/>
    <mergeCell ref="V104:V105"/>
    <mergeCell ref="W104:W105"/>
    <mergeCell ref="X104:X105"/>
    <mergeCell ref="Y104:Y105"/>
    <mergeCell ref="Z104:Z105"/>
    <mergeCell ref="AA104:AA105"/>
    <mergeCell ref="AB104:AB105"/>
    <mergeCell ref="AC104:AC105"/>
    <mergeCell ref="AD104:AD105"/>
    <mergeCell ref="AE104:AE105"/>
    <mergeCell ref="AF104:AF105"/>
    <mergeCell ref="AG104:AG105"/>
    <mergeCell ref="AH104:AH105"/>
    <mergeCell ref="AI104:AI105"/>
    <mergeCell ref="AJ104:AJ105"/>
    <mergeCell ref="F106:F107"/>
    <mergeCell ref="G106:G107"/>
    <mergeCell ref="H106:H107"/>
    <mergeCell ref="I106:I107"/>
    <mergeCell ref="J106:J107"/>
    <mergeCell ref="K106:K107"/>
    <mergeCell ref="L106:L107"/>
    <mergeCell ref="M106:M107"/>
    <mergeCell ref="N106:N107"/>
    <mergeCell ref="O106:O107"/>
    <mergeCell ref="P106:P107"/>
    <mergeCell ref="Q106:Q107"/>
    <mergeCell ref="R106:R107"/>
    <mergeCell ref="S106:S107"/>
    <mergeCell ref="T106:T107"/>
    <mergeCell ref="U106:U107"/>
    <mergeCell ref="V106:V107"/>
    <mergeCell ref="W106:W107"/>
    <mergeCell ref="X106:X107"/>
    <mergeCell ref="Y106:Y107"/>
    <mergeCell ref="Z106:Z107"/>
    <mergeCell ref="AA106:AA107"/>
    <mergeCell ref="AB106:AB107"/>
    <mergeCell ref="AC106:AC107"/>
    <mergeCell ref="AD106:AD107"/>
    <mergeCell ref="AE106:AE107"/>
    <mergeCell ref="AF106:AF107"/>
    <mergeCell ref="AG106:AG107"/>
    <mergeCell ref="AH106:AH107"/>
    <mergeCell ref="AI106:AI107"/>
    <mergeCell ref="AJ106:AJ107"/>
    <mergeCell ref="F108:F109"/>
    <mergeCell ref="G108:G109"/>
    <mergeCell ref="H108:H109"/>
    <mergeCell ref="I108:I109"/>
    <mergeCell ref="J108:J109"/>
    <mergeCell ref="K108:K109"/>
    <mergeCell ref="L108:L109"/>
    <mergeCell ref="M108:M109"/>
    <mergeCell ref="N108:N109"/>
    <mergeCell ref="O108:O109"/>
    <mergeCell ref="P108:P109"/>
    <mergeCell ref="Q108:Q109"/>
    <mergeCell ref="R108:R109"/>
    <mergeCell ref="S108:S109"/>
    <mergeCell ref="T108:T109"/>
    <mergeCell ref="U108:U109"/>
    <mergeCell ref="V108:V109"/>
    <mergeCell ref="W108:W109"/>
    <mergeCell ref="X108:X109"/>
    <mergeCell ref="Y108:Y109"/>
    <mergeCell ref="Z108:Z109"/>
    <mergeCell ref="AA108:AA109"/>
    <mergeCell ref="AB108:AB109"/>
    <mergeCell ref="AC108:AC109"/>
    <mergeCell ref="AD108:AD109"/>
    <mergeCell ref="AE108:AE109"/>
    <mergeCell ref="AF108:AF109"/>
    <mergeCell ref="AG108:AG109"/>
    <mergeCell ref="AH108:AH109"/>
    <mergeCell ref="AI108:AI109"/>
    <mergeCell ref="AJ108:AJ109"/>
    <mergeCell ref="F110:F111"/>
    <mergeCell ref="G110:G111"/>
    <mergeCell ref="H110:H111"/>
    <mergeCell ref="I110:I111"/>
    <mergeCell ref="J110:J111"/>
    <mergeCell ref="K110:K111"/>
    <mergeCell ref="L110:L111"/>
    <mergeCell ref="M110:M111"/>
    <mergeCell ref="N110:N111"/>
    <mergeCell ref="O110:O111"/>
    <mergeCell ref="P110:P111"/>
    <mergeCell ref="Q110:Q111"/>
    <mergeCell ref="R110:R111"/>
    <mergeCell ref="S110:S111"/>
    <mergeCell ref="T110:T111"/>
    <mergeCell ref="U110:U111"/>
    <mergeCell ref="V110:V111"/>
    <mergeCell ref="W110:W111"/>
    <mergeCell ref="X110:X111"/>
    <mergeCell ref="Y110:Y111"/>
    <mergeCell ref="Z110:Z111"/>
    <mergeCell ref="AA110:AA111"/>
    <mergeCell ref="AB110:AB111"/>
    <mergeCell ref="AC110:AC111"/>
    <mergeCell ref="AD110:AD111"/>
    <mergeCell ref="AE110:AE111"/>
    <mergeCell ref="AF110:AF111"/>
    <mergeCell ref="AG110:AG111"/>
    <mergeCell ref="AH110:AH111"/>
    <mergeCell ref="AI110:AI111"/>
    <mergeCell ref="AJ110:AJ111"/>
    <mergeCell ref="F112:F113"/>
    <mergeCell ref="G112:G113"/>
    <mergeCell ref="H112:H113"/>
    <mergeCell ref="I112:I113"/>
    <mergeCell ref="J112:J113"/>
    <mergeCell ref="K112:K113"/>
    <mergeCell ref="L112:L113"/>
    <mergeCell ref="M112:M113"/>
    <mergeCell ref="N112:N113"/>
    <mergeCell ref="O112:O113"/>
    <mergeCell ref="P112:P113"/>
    <mergeCell ref="Q112:Q113"/>
    <mergeCell ref="R112:R113"/>
    <mergeCell ref="S112:S113"/>
    <mergeCell ref="T112:T113"/>
    <mergeCell ref="U112:U113"/>
    <mergeCell ref="V112:V113"/>
    <mergeCell ref="W112:W113"/>
    <mergeCell ref="X112:X113"/>
    <mergeCell ref="Y112:Y113"/>
    <mergeCell ref="Z112:Z113"/>
    <mergeCell ref="AA112:AA113"/>
    <mergeCell ref="AB112:AB113"/>
    <mergeCell ref="AC112:AC113"/>
    <mergeCell ref="AD112:AD113"/>
    <mergeCell ref="AE112:AE113"/>
    <mergeCell ref="AF112:AF113"/>
    <mergeCell ref="AG112:AG113"/>
    <mergeCell ref="AH112:AH113"/>
    <mergeCell ref="AI112:AI113"/>
    <mergeCell ref="AJ112:AJ113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O114:O115"/>
    <mergeCell ref="P114:P115"/>
    <mergeCell ref="Q114:Q115"/>
    <mergeCell ref="R114:R115"/>
    <mergeCell ref="S114:S115"/>
    <mergeCell ref="T114:T115"/>
    <mergeCell ref="U114:U115"/>
    <mergeCell ref="V114:V115"/>
    <mergeCell ref="W114:W115"/>
    <mergeCell ref="X114:X115"/>
    <mergeCell ref="Y114:Y115"/>
    <mergeCell ref="Z114:Z115"/>
    <mergeCell ref="AA114:AA115"/>
    <mergeCell ref="AB114:AB115"/>
    <mergeCell ref="AC114:AC115"/>
    <mergeCell ref="AD114:AD115"/>
    <mergeCell ref="AE114:AE115"/>
    <mergeCell ref="AF114:AF115"/>
    <mergeCell ref="AG114:AG115"/>
    <mergeCell ref="AH114:AH115"/>
    <mergeCell ref="AI114:AI115"/>
    <mergeCell ref="AJ114:AJ115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P116:P117"/>
    <mergeCell ref="Q116:Q117"/>
    <mergeCell ref="R116:R117"/>
    <mergeCell ref="S116:S117"/>
    <mergeCell ref="T116:T117"/>
    <mergeCell ref="U116:U117"/>
    <mergeCell ref="V116:V117"/>
    <mergeCell ref="W116:W117"/>
    <mergeCell ref="X116:X117"/>
    <mergeCell ref="Y116:Y117"/>
    <mergeCell ref="Z116:Z117"/>
    <mergeCell ref="AA116:AA117"/>
    <mergeCell ref="AB116:AB117"/>
    <mergeCell ref="AC116:AC117"/>
    <mergeCell ref="AD116:AD117"/>
    <mergeCell ref="AE116:AE117"/>
    <mergeCell ref="AF116:AF117"/>
    <mergeCell ref="AG116:AG117"/>
    <mergeCell ref="AH116:AH117"/>
    <mergeCell ref="AI116:AI117"/>
    <mergeCell ref="AJ116:AJ117"/>
    <mergeCell ref="F118:F119"/>
    <mergeCell ref="G118:G119"/>
    <mergeCell ref="H118:H119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R118:R119"/>
    <mergeCell ref="S118:S119"/>
    <mergeCell ref="T118:T119"/>
    <mergeCell ref="U118:U119"/>
    <mergeCell ref="V118:V119"/>
    <mergeCell ref="W118:W119"/>
    <mergeCell ref="X118:X119"/>
    <mergeCell ref="Y118:Y119"/>
    <mergeCell ref="Z118:Z119"/>
    <mergeCell ref="AA118:AA119"/>
    <mergeCell ref="AB118:AB119"/>
    <mergeCell ref="AC118:AC119"/>
    <mergeCell ref="AD118:AD119"/>
    <mergeCell ref="AE118:AE119"/>
    <mergeCell ref="AF118:AF119"/>
    <mergeCell ref="AG118:AG119"/>
    <mergeCell ref="AH118:AH119"/>
    <mergeCell ref="AI118:AI119"/>
    <mergeCell ref="AJ118:AJ119"/>
    <mergeCell ref="F120:F121"/>
    <mergeCell ref="G120:G121"/>
    <mergeCell ref="H120:H121"/>
    <mergeCell ref="I120:I121"/>
    <mergeCell ref="J120:J121"/>
    <mergeCell ref="K120:K121"/>
    <mergeCell ref="L120:L121"/>
    <mergeCell ref="M120:M121"/>
    <mergeCell ref="N120:N121"/>
    <mergeCell ref="O120:O121"/>
    <mergeCell ref="P120:P121"/>
    <mergeCell ref="Q120:Q121"/>
    <mergeCell ref="R120:R121"/>
    <mergeCell ref="S120:S121"/>
    <mergeCell ref="T120:T121"/>
    <mergeCell ref="U120:U121"/>
    <mergeCell ref="V120:V121"/>
    <mergeCell ref="W120:W121"/>
    <mergeCell ref="X120:X121"/>
    <mergeCell ref="Y120:Y121"/>
    <mergeCell ref="Z120:Z121"/>
    <mergeCell ref="AA120:AA121"/>
    <mergeCell ref="AB120:AB121"/>
    <mergeCell ref="AC120:AC121"/>
    <mergeCell ref="AD120:AD121"/>
    <mergeCell ref="AE120:AE121"/>
    <mergeCell ref="AF120:AF121"/>
    <mergeCell ref="AG120:AG121"/>
    <mergeCell ref="AH120:AH121"/>
    <mergeCell ref="AI120:AI121"/>
    <mergeCell ref="AJ120:AJ121"/>
    <mergeCell ref="F122:F123"/>
    <mergeCell ref="G122:G123"/>
    <mergeCell ref="H122:H123"/>
    <mergeCell ref="I122:I123"/>
    <mergeCell ref="J122:J123"/>
    <mergeCell ref="K122:K123"/>
    <mergeCell ref="L122:L123"/>
    <mergeCell ref="M122:M123"/>
    <mergeCell ref="N122:N123"/>
    <mergeCell ref="O122:O123"/>
    <mergeCell ref="P122:P123"/>
    <mergeCell ref="Q122:Q123"/>
    <mergeCell ref="R122:R123"/>
    <mergeCell ref="S122:S123"/>
    <mergeCell ref="T122:T123"/>
    <mergeCell ref="U122:U123"/>
    <mergeCell ref="V122:V123"/>
    <mergeCell ref="W122:W123"/>
    <mergeCell ref="X122:X123"/>
    <mergeCell ref="Y122:Y123"/>
    <mergeCell ref="Z122:Z123"/>
    <mergeCell ref="AA122:AA123"/>
    <mergeCell ref="AB122:AB123"/>
    <mergeCell ref="AC122:AC123"/>
    <mergeCell ref="AD122:AD123"/>
    <mergeCell ref="AE122:AE123"/>
    <mergeCell ref="AF122:AF123"/>
    <mergeCell ref="AG122:AG123"/>
    <mergeCell ref="AH122:AH123"/>
    <mergeCell ref="AI122:AI123"/>
    <mergeCell ref="AJ122:AJ123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W124:W125"/>
    <mergeCell ref="X124:X125"/>
    <mergeCell ref="Y124:Y125"/>
    <mergeCell ref="Z124:Z125"/>
    <mergeCell ref="AA124:AA125"/>
    <mergeCell ref="AB124:AB125"/>
    <mergeCell ref="AC124:AC125"/>
    <mergeCell ref="AD124:AD125"/>
    <mergeCell ref="AE124:AE125"/>
    <mergeCell ref="AF124:AF125"/>
    <mergeCell ref="AG124:AG125"/>
    <mergeCell ref="AH124:AH125"/>
    <mergeCell ref="AI124:AI125"/>
    <mergeCell ref="AJ124:AJ125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6:N127"/>
    <mergeCell ref="O126:O127"/>
    <mergeCell ref="P126:P127"/>
    <mergeCell ref="Q126:Q127"/>
    <mergeCell ref="R126:R127"/>
    <mergeCell ref="S126:S127"/>
    <mergeCell ref="T126:T127"/>
    <mergeCell ref="U126:U127"/>
    <mergeCell ref="V126:V127"/>
    <mergeCell ref="W126:W127"/>
    <mergeCell ref="X126:X127"/>
    <mergeCell ref="Y126:Y127"/>
    <mergeCell ref="Z126:Z127"/>
    <mergeCell ref="AA126:AA127"/>
    <mergeCell ref="AB126:AB127"/>
    <mergeCell ref="AC126:AC127"/>
    <mergeCell ref="AD126:AD127"/>
    <mergeCell ref="AE126:AE127"/>
    <mergeCell ref="AF126:AF127"/>
    <mergeCell ref="AG126:AG127"/>
    <mergeCell ref="AH126:AH127"/>
    <mergeCell ref="AI126:AI127"/>
    <mergeCell ref="AJ126:AJ127"/>
    <mergeCell ref="F128:F129"/>
    <mergeCell ref="G128:G129"/>
    <mergeCell ref="H128:H129"/>
    <mergeCell ref="I128:I129"/>
    <mergeCell ref="J128:J129"/>
    <mergeCell ref="K128:K129"/>
    <mergeCell ref="L128:L129"/>
    <mergeCell ref="M128:M129"/>
    <mergeCell ref="N128:N129"/>
    <mergeCell ref="O128:O129"/>
    <mergeCell ref="P128:P129"/>
    <mergeCell ref="Q128:Q129"/>
    <mergeCell ref="R128:R129"/>
    <mergeCell ref="S128:S129"/>
    <mergeCell ref="T128:T129"/>
    <mergeCell ref="U128:U129"/>
    <mergeCell ref="V128:V129"/>
    <mergeCell ref="W128:W129"/>
    <mergeCell ref="X128:X129"/>
    <mergeCell ref="Y128:Y129"/>
    <mergeCell ref="Z128:Z129"/>
    <mergeCell ref="AA128:AA129"/>
    <mergeCell ref="AB128:AB129"/>
    <mergeCell ref="AC128:AC129"/>
    <mergeCell ref="AD128:AD129"/>
    <mergeCell ref="AE128:AE129"/>
    <mergeCell ref="AF128:AF129"/>
    <mergeCell ref="AG128:AG129"/>
    <mergeCell ref="AH128:AH129"/>
    <mergeCell ref="AI128:AI129"/>
    <mergeCell ref="AJ128:AJ129"/>
    <mergeCell ref="F130:F131"/>
    <mergeCell ref="G130:G131"/>
    <mergeCell ref="H130:H131"/>
    <mergeCell ref="I130:I131"/>
    <mergeCell ref="J130:J131"/>
    <mergeCell ref="K130:K131"/>
    <mergeCell ref="L130:L131"/>
    <mergeCell ref="M130:M131"/>
    <mergeCell ref="N130:N131"/>
    <mergeCell ref="O130:O131"/>
    <mergeCell ref="P130:P131"/>
    <mergeCell ref="Q130:Q131"/>
    <mergeCell ref="R130:R131"/>
    <mergeCell ref="S130:S131"/>
    <mergeCell ref="T130:T131"/>
    <mergeCell ref="U130:U131"/>
    <mergeCell ref="V130:V131"/>
    <mergeCell ref="W130:W131"/>
    <mergeCell ref="X130:X131"/>
    <mergeCell ref="Y130:Y131"/>
    <mergeCell ref="Z130:Z131"/>
    <mergeCell ref="AA130:AA131"/>
    <mergeCell ref="AB130:AB131"/>
    <mergeCell ref="AC130:AC131"/>
    <mergeCell ref="AD130:AD131"/>
    <mergeCell ref="AE130:AE131"/>
    <mergeCell ref="AF130:AF131"/>
    <mergeCell ref="AG130:AG131"/>
    <mergeCell ref="AH130:AH131"/>
    <mergeCell ref="AI130:AI131"/>
    <mergeCell ref="AJ130:AJ131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N132:N133"/>
    <mergeCell ref="O132:O133"/>
    <mergeCell ref="P132:P133"/>
    <mergeCell ref="Q132:Q133"/>
    <mergeCell ref="R132:R133"/>
    <mergeCell ref="S132:S133"/>
    <mergeCell ref="T132:T133"/>
    <mergeCell ref="U132:U133"/>
    <mergeCell ref="V132:V133"/>
    <mergeCell ref="W132:W133"/>
    <mergeCell ref="X132:X133"/>
    <mergeCell ref="Y132:Y133"/>
    <mergeCell ref="Z132:Z133"/>
    <mergeCell ref="AA132:AA133"/>
    <mergeCell ref="AB132:AB133"/>
    <mergeCell ref="AC132:AC133"/>
    <mergeCell ref="AD132:AD133"/>
    <mergeCell ref="AE132:AE133"/>
    <mergeCell ref="AF132:AF133"/>
    <mergeCell ref="AG132:AG133"/>
    <mergeCell ref="AH132:AH133"/>
    <mergeCell ref="AI132:AI133"/>
    <mergeCell ref="AJ132:AJ133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Q134:Q135"/>
    <mergeCell ref="R134:R135"/>
    <mergeCell ref="S134:S135"/>
    <mergeCell ref="T134:T135"/>
    <mergeCell ref="U134:U135"/>
    <mergeCell ref="V134:V135"/>
    <mergeCell ref="W134:W135"/>
    <mergeCell ref="X134:X135"/>
    <mergeCell ref="Y134:Y135"/>
    <mergeCell ref="Z134:Z135"/>
    <mergeCell ref="AA134:AA135"/>
    <mergeCell ref="AB134:AB135"/>
    <mergeCell ref="AC134:AC135"/>
    <mergeCell ref="AD134:AD135"/>
    <mergeCell ref="AE134:AE135"/>
    <mergeCell ref="AF134:AF135"/>
    <mergeCell ref="AG134:AG135"/>
    <mergeCell ref="AH134:AH135"/>
    <mergeCell ref="AI134:AI135"/>
    <mergeCell ref="AJ134:AJ135"/>
    <mergeCell ref="F136:F137"/>
    <mergeCell ref="G136:G137"/>
    <mergeCell ref="H136:H137"/>
    <mergeCell ref="I136:I137"/>
    <mergeCell ref="J136:J137"/>
    <mergeCell ref="K136:K137"/>
    <mergeCell ref="L136:L137"/>
    <mergeCell ref="M136:M137"/>
    <mergeCell ref="N136:N137"/>
    <mergeCell ref="O136:O137"/>
    <mergeCell ref="P136:P137"/>
    <mergeCell ref="Q136:Q137"/>
    <mergeCell ref="R136:R137"/>
    <mergeCell ref="S136:S137"/>
    <mergeCell ref="T136:T137"/>
    <mergeCell ref="U136:U137"/>
    <mergeCell ref="V136:V137"/>
    <mergeCell ref="W136:W137"/>
    <mergeCell ref="X136:X137"/>
    <mergeCell ref="Y136:Y137"/>
    <mergeCell ref="Z136:Z137"/>
    <mergeCell ref="AA136:AA137"/>
    <mergeCell ref="AB136:AB137"/>
    <mergeCell ref="AC136:AC137"/>
    <mergeCell ref="AD136:AD137"/>
    <mergeCell ref="AE136:AE137"/>
    <mergeCell ref="AF136:AF137"/>
    <mergeCell ref="AG136:AG137"/>
    <mergeCell ref="AH136:AH137"/>
    <mergeCell ref="AI136:AI137"/>
    <mergeCell ref="AJ136:AJ137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P138:P139"/>
    <mergeCell ref="Q138:Q139"/>
    <mergeCell ref="R138:R139"/>
    <mergeCell ref="S138:S139"/>
    <mergeCell ref="T138:T139"/>
    <mergeCell ref="U138:U139"/>
    <mergeCell ref="V138:V139"/>
    <mergeCell ref="W138:W139"/>
    <mergeCell ref="X138:X139"/>
    <mergeCell ref="Y138:Y139"/>
    <mergeCell ref="Z138:Z139"/>
    <mergeCell ref="AA138:AA139"/>
    <mergeCell ref="AB138:AB139"/>
    <mergeCell ref="AC138:AC139"/>
    <mergeCell ref="AD138:AD139"/>
    <mergeCell ref="AE138:AE139"/>
    <mergeCell ref="AF138:AF139"/>
    <mergeCell ref="AG138:AG139"/>
    <mergeCell ref="AH138:AH139"/>
    <mergeCell ref="AI138:AI139"/>
    <mergeCell ref="AJ138:AJ139"/>
    <mergeCell ref="F140:F141"/>
    <mergeCell ref="G140:G141"/>
    <mergeCell ref="H140:H141"/>
    <mergeCell ref="I140:I141"/>
    <mergeCell ref="J140:J141"/>
    <mergeCell ref="K140:K141"/>
    <mergeCell ref="L140:L141"/>
    <mergeCell ref="M140:M141"/>
    <mergeCell ref="N140:N141"/>
    <mergeCell ref="O140:O141"/>
    <mergeCell ref="P140:P141"/>
    <mergeCell ref="Q140:Q141"/>
    <mergeCell ref="R140:R141"/>
    <mergeCell ref="S140:S141"/>
    <mergeCell ref="T140:T141"/>
    <mergeCell ref="U140:U141"/>
    <mergeCell ref="V140:V141"/>
    <mergeCell ref="W140:W141"/>
    <mergeCell ref="X140:X141"/>
    <mergeCell ref="Y140:Y141"/>
    <mergeCell ref="Z140:Z141"/>
    <mergeCell ref="AA140:AA141"/>
    <mergeCell ref="AB140:AB141"/>
    <mergeCell ref="AC140:AC141"/>
    <mergeCell ref="AD140:AD141"/>
    <mergeCell ref="AE140:AE141"/>
    <mergeCell ref="AF140:AF141"/>
    <mergeCell ref="AG140:AG141"/>
    <mergeCell ref="AH140:AH141"/>
    <mergeCell ref="AI140:AI141"/>
    <mergeCell ref="AJ140:AJ141"/>
    <mergeCell ref="F142:F143"/>
    <mergeCell ref="G142:G143"/>
    <mergeCell ref="H142:H143"/>
    <mergeCell ref="I142:I143"/>
    <mergeCell ref="J142:J143"/>
    <mergeCell ref="K142:K143"/>
    <mergeCell ref="L142:L143"/>
    <mergeCell ref="M142:M143"/>
    <mergeCell ref="N142:N143"/>
    <mergeCell ref="O142:O143"/>
    <mergeCell ref="P142:P143"/>
    <mergeCell ref="Q142:Q143"/>
    <mergeCell ref="R142:R143"/>
    <mergeCell ref="S142:S143"/>
    <mergeCell ref="T142:T143"/>
    <mergeCell ref="U142:U143"/>
    <mergeCell ref="V142:V143"/>
    <mergeCell ref="W142:W143"/>
    <mergeCell ref="X142:X143"/>
    <mergeCell ref="Y142:Y143"/>
    <mergeCell ref="Z142:Z143"/>
    <mergeCell ref="AA142:AA143"/>
    <mergeCell ref="AB142:AB143"/>
    <mergeCell ref="AC142:AC143"/>
    <mergeCell ref="AD142:AD143"/>
    <mergeCell ref="AE142:AE143"/>
    <mergeCell ref="AF142:AF143"/>
    <mergeCell ref="AG142:AG143"/>
    <mergeCell ref="AH142:AH143"/>
    <mergeCell ref="AI142:AI143"/>
    <mergeCell ref="AJ142:AJ143"/>
    <mergeCell ref="F144:F145"/>
    <mergeCell ref="G144:G145"/>
    <mergeCell ref="H144:H145"/>
    <mergeCell ref="I144:I145"/>
    <mergeCell ref="J144:J145"/>
    <mergeCell ref="K144:K145"/>
    <mergeCell ref="L144:L145"/>
    <mergeCell ref="M144:M145"/>
    <mergeCell ref="N144:N145"/>
    <mergeCell ref="O144:O145"/>
    <mergeCell ref="P144:P145"/>
    <mergeCell ref="Q144:Q145"/>
    <mergeCell ref="R144:R145"/>
    <mergeCell ref="S144:S145"/>
    <mergeCell ref="T144:T145"/>
    <mergeCell ref="U144:U145"/>
    <mergeCell ref="V144:V145"/>
    <mergeCell ref="W144:W145"/>
    <mergeCell ref="X144:X145"/>
    <mergeCell ref="Y144:Y145"/>
    <mergeCell ref="Z144:Z145"/>
    <mergeCell ref="AA144:AA145"/>
    <mergeCell ref="AB144:AB145"/>
    <mergeCell ref="AC144:AC145"/>
    <mergeCell ref="AD144:AD145"/>
    <mergeCell ref="AE144:AE145"/>
    <mergeCell ref="AF144:AF145"/>
    <mergeCell ref="AG144:AG145"/>
    <mergeCell ref="AH144:AH145"/>
    <mergeCell ref="AI144:AI145"/>
    <mergeCell ref="AJ144:AJ145"/>
    <mergeCell ref="F146:F147"/>
    <mergeCell ref="G146:G147"/>
    <mergeCell ref="H146:H147"/>
    <mergeCell ref="I146:I147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W146:W147"/>
    <mergeCell ref="X146:X147"/>
    <mergeCell ref="Y146:Y147"/>
    <mergeCell ref="Z146:Z147"/>
    <mergeCell ref="AA146:AA147"/>
    <mergeCell ref="AB146:AB147"/>
    <mergeCell ref="AC146:AC147"/>
    <mergeCell ref="AD146:AD147"/>
    <mergeCell ref="AE146:AE147"/>
    <mergeCell ref="AF146:AF147"/>
    <mergeCell ref="AG146:AG147"/>
    <mergeCell ref="AH146:AH147"/>
    <mergeCell ref="AI146:AI147"/>
    <mergeCell ref="AJ146:AJ147"/>
    <mergeCell ref="F148:F149"/>
    <mergeCell ref="G148:G149"/>
    <mergeCell ref="H148:H149"/>
    <mergeCell ref="I148:I149"/>
    <mergeCell ref="J148:J149"/>
    <mergeCell ref="K148:K149"/>
    <mergeCell ref="L148:L149"/>
    <mergeCell ref="M148:M149"/>
    <mergeCell ref="N148:N149"/>
    <mergeCell ref="O148:O149"/>
    <mergeCell ref="P148:P149"/>
    <mergeCell ref="Q148:Q149"/>
    <mergeCell ref="R148:R149"/>
    <mergeCell ref="S148:S149"/>
    <mergeCell ref="T148:T149"/>
    <mergeCell ref="U148:U149"/>
    <mergeCell ref="V148:V149"/>
    <mergeCell ref="W148:W149"/>
    <mergeCell ref="X148:X149"/>
    <mergeCell ref="Y148:Y149"/>
    <mergeCell ref="Z148:Z149"/>
    <mergeCell ref="AA148:AA149"/>
    <mergeCell ref="AB148:AB149"/>
    <mergeCell ref="AC148:AC149"/>
    <mergeCell ref="AD148:AD149"/>
    <mergeCell ref="AE148:AE149"/>
    <mergeCell ref="AF148:AF149"/>
    <mergeCell ref="AG148:AG149"/>
    <mergeCell ref="AH148:AH149"/>
    <mergeCell ref="AI148:AI149"/>
    <mergeCell ref="AJ148:AJ149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  <mergeCell ref="T150:T151"/>
    <mergeCell ref="U150:U151"/>
    <mergeCell ref="V150:V151"/>
    <mergeCell ref="W150:W151"/>
    <mergeCell ref="X150:X151"/>
    <mergeCell ref="Y150:Y151"/>
    <mergeCell ref="Z150:Z151"/>
    <mergeCell ref="AA150:AA151"/>
    <mergeCell ref="AB150:AB151"/>
    <mergeCell ref="AC150:AC151"/>
    <mergeCell ref="AD150:AD151"/>
    <mergeCell ref="AE150:AE151"/>
    <mergeCell ref="AF150:AF151"/>
    <mergeCell ref="AG150:AG151"/>
    <mergeCell ref="AH150:AH151"/>
    <mergeCell ref="AI150:AI151"/>
    <mergeCell ref="AJ150:AJ151"/>
    <mergeCell ref="F152:F153"/>
    <mergeCell ref="G152:G153"/>
    <mergeCell ref="H152:H153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R152:R153"/>
    <mergeCell ref="S152:S153"/>
    <mergeCell ref="T152:T153"/>
    <mergeCell ref="U152:U153"/>
    <mergeCell ref="V152:V153"/>
    <mergeCell ref="W152:W153"/>
    <mergeCell ref="X152:X153"/>
    <mergeCell ref="Y152:Y153"/>
    <mergeCell ref="Z152:Z153"/>
    <mergeCell ref="AA152:AA153"/>
    <mergeCell ref="AB152:AB153"/>
    <mergeCell ref="AC152:AC153"/>
    <mergeCell ref="AD152:AD153"/>
    <mergeCell ref="AE152:AE153"/>
    <mergeCell ref="AF152:AF153"/>
    <mergeCell ref="AG152:AG153"/>
    <mergeCell ref="AH152:AH153"/>
    <mergeCell ref="AI152:AI153"/>
    <mergeCell ref="AJ152:AJ153"/>
    <mergeCell ref="F154:F155"/>
    <mergeCell ref="G154:G155"/>
    <mergeCell ref="H154:H155"/>
    <mergeCell ref="I154:I155"/>
    <mergeCell ref="J154:J155"/>
    <mergeCell ref="K154:K155"/>
    <mergeCell ref="L154:L155"/>
    <mergeCell ref="M154:M155"/>
    <mergeCell ref="N154:N155"/>
    <mergeCell ref="O154:O155"/>
    <mergeCell ref="P154:P155"/>
    <mergeCell ref="Q154:Q155"/>
    <mergeCell ref="R154:R155"/>
    <mergeCell ref="S154:S155"/>
    <mergeCell ref="T154:T155"/>
    <mergeCell ref="U154:U155"/>
    <mergeCell ref="V154:V155"/>
    <mergeCell ref="W154:W155"/>
    <mergeCell ref="X154:X155"/>
    <mergeCell ref="Y154:Y155"/>
    <mergeCell ref="Z154:Z155"/>
    <mergeCell ref="AA154:AA155"/>
    <mergeCell ref="AB154:AB155"/>
    <mergeCell ref="AC154:AC155"/>
    <mergeCell ref="AD154:AD155"/>
    <mergeCell ref="AE154:AE155"/>
    <mergeCell ref="AF154:AF155"/>
    <mergeCell ref="AG154:AG155"/>
    <mergeCell ref="AH154:AH155"/>
    <mergeCell ref="AI154:AI155"/>
    <mergeCell ref="AJ154:AJ155"/>
    <mergeCell ref="F156:F157"/>
    <mergeCell ref="G156:G157"/>
    <mergeCell ref="H156:H157"/>
    <mergeCell ref="I156:I157"/>
    <mergeCell ref="J156:J157"/>
    <mergeCell ref="K156:K157"/>
    <mergeCell ref="L156:L157"/>
    <mergeCell ref="M156:M157"/>
    <mergeCell ref="N156:N157"/>
    <mergeCell ref="O156:O157"/>
    <mergeCell ref="P156:P157"/>
    <mergeCell ref="Q156:Q157"/>
    <mergeCell ref="R156:R157"/>
    <mergeCell ref="S156:S157"/>
    <mergeCell ref="T156:T157"/>
    <mergeCell ref="U156:U157"/>
    <mergeCell ref="V156:V157"/>
    <mergeCell ref="W156:W157"/>
    <mergeCell ref="X156:X157"/>
    <mergeCell ref="Y156:Y157"/>
    <mergeCell ref="Z156:Z157"/>
    <mergeCell ref="AA156:AA157"/>
    <mergeCell ref="AB156:AB157"/>
    <mergeCell ref="AC156:AC157"/>
    <mergeCell ref="AD156:AD157"/>
    <mergeCell ref="AE156:AE157"/>
    <mergeCell ref="AF156:AF157"/>
    <mergeCell ref="AG156:AG157"/>
    <mergeCell ref="AH156:AH157"/>
    <mergeCell ref="AI156:AI157"/>
    <mergeCell ref="AJ156:AJ157"/>
    <mergeCell ref="F158:F159"/>
    <mergeCell ref="G158:G159"/>
    <mergeCell ref="H158:H159"/>
    <mergeCell ref="I158:I159"/>
    <mergeCell ref="J158:J159"/>
    <mergeCell ref="K158:K159"/>
    <mergeCell ref="L158:L159"/>
    <mergeCell ref="M158:M159"/>
    <mergeCell ref="N158:N159"/>
    <mergeCell ref="O158:O159"/>
    <mergeCell ref="P158:P159"/>
    <mergeCell ref="Q158:Q159"/>
    <mergeCell ref="R158:R159"/>
    <mergeCell ref="S158:S159"/>
    <mergeCell ref="T158:T159"/>
    <mergeCell ref="U158:U159"/>
    <mergeCell ref="V158:V159"/>
    <mergeCell ref="W158:W159"/>
    <mergeCell ref="X158:X159"/>
    <mergeCell ref="Y158:Y159"/>
    <mergeCell ref="Z158:Z159"/>
    <mergeCell ref="AA158:AA159"/>
    <mergeCell ref="AB158:AB159"/>
    <mergeCell ref="AC158:AC159"/>
    <mergeCell ref="AD158:AD159"/>
    <mergeCell ref="AE158:AE159"/>
    <mergeCell ref="AF158:AF159"/>
    <mergeCell ref="AG158:AG159"/>
    <mergeCell ref="AH158:AH159"/>
    <mergeCell ref="AI158:AI159"/>
    <mergeCell ref="AJ158:AJ159"/>
    <mergeCell ref="F160:F161"/>
    <mergeCell ref="G160:G161"/>
    <mergeCell ref="H160:H161"/>
    <mergeCell ref="I160:I161"/>
    <mergeCell ref="J160:J161"/>
    <mergeCell ref="K160:K161"/>
    <mergeCell ref="L160:L161"/>
    <mergeCell ref="M160:M161"/>
    <mergeCell ref="N160:N161"/>
    <mergeCell ref="O160:O161"/>
    <mergeCell ref="P160:P161"/>
    <mergeCell ref="Q160:Q161"/>
    <mergeCell ref="R160:R161"/>
    <mergeCell ref="S160:S161"/>
    <mergeCell ref="T160:T161"/>
    <mergeCell ref="U160:U161"/>
    <mergeCell ref="V160:V161"/>
    <mergeCell ref="W160:W161"/>
    <mergeCell ref="X160:X161"/>
    <mergeCell ref="Y160:Y161"/>
    <mergeCell ref="Z160:Z161"/>
    <mergeCell ref="AA160:AA161"/>
    <mergeCell ref="AB160:AB161"/>
    <mergeCell ref="AC160:AC161"/>
    <mergeCell ref="AD160:AD161"/>
    <mergeCell ref="AE160:AE161"/>
    <mergeCell ref="AF160:AF161"/>
    <mergeCell ref="AG160:AG161"/>
    <mergeCell ref="AH160:AH161"/>
    <mergeCell ref="AI160:AI161"/>
    <mergeCell ref="AJ160:AJ161"/>
    <mergeCell ref="F162:F163"/>
    <mergeCell ref="G162:G163"/>
    <mergeCell ref="H162:H163"/>
    <mergeCell ref="I162:I163"/>
    <mergeCell ref="J162:J163"/>
    <mergeCell ref="K162:K163"/>
    <mergeCell ref="L162:L163"/>
    <mergeCell ref="M162:M163"/>
    <mergeCell ref="N162:N163"/>
    <mergeCell ref="O162:O163"/>
    <mergeCell ref="P162:P163"/>
    <mergeCell ref="Q162:Q163"/>
    <mergeCell ref="R162:R163"/>
    <mergeCell ref="S162:S163"/>
    <mergeCell ref="T162:T163"/>
    <mergeCell ref="U162:U163"/>
    <mergeCell ref="V162:V163"/>
    <mergeCell ref="W162:W163"/>
    <mergeCell ref="X162:X163"/>
    <mergeCell ref="Y162:Y163"/>
    <mergeCell ref="Z162:Z163"/>
    <mergeCell ref="AA162:AA163"/>
    <mergeCell ref="AB162:AB163"/>
    <mergeCell ref="AC162:AC163"/>
    <mergeCell ref="AD162:AD163"/>
    <mergeCell ref="AE162:AE163"/>
    <mergeCell ref="AF162:AF163"/>
    <mergeCell ref="AG162:AG163"/>
    <mergeCell ref="AH162:AH163"/>
    <mergeCell ref="AI162:AI163"/>
    <mergeCell ref="AJ162:AJ163"/>
    <mergeCell ref="F164:F165"/>
    <mergeCell ref="G164:G165"/>
    <mergeCell ref="H164:H165"/>
    <mergeCell ref="I164:I165"/>
    <mergeCell ref="J164:J165"/>
    <mergeCell ref="K164:K165"/>
    <mergeCell ref="L164:L165"/>
    <mergeCell ref="M164:M165"/>
    <mergeCell ref="N164:N165"/>
    <mergeCell ref="O164:O165"/>
    <mergeCell ref="P164:P165"/>
    <mergeCell ref="Q164:Q165"/>
    <mergeCell ref="R164:R165"/>
    <mergeCell ref="S164:S165"/>
    <mergeCell ref="T164:T165"/>
    <mergeCell ref="U164:U165"/>
    <mergeCell ref="V164:V165"/>
    <mergeCell ref="W164:W165"/>
    <mergeCell ref="X164:X165"/>
    <mergeCell ref="Y164:Y165"/>
    <mergeCell ref="Z164:Z165"/>
    <mergeCell ref="AA164:AA165"/>
    <mergeCell ref="AB164:AB165"/>
    <mergeCell ref="AC164:AC165"/>
    <mergeCell ref="AD164:AD165"/>
    <mergeCell ref="AE164:AE165"/>
    <mergeCell ref="AF164:AF165"/>
    <mergeCell ref="AG164:AG165"/>
    <mergeCell ref="AH164:AH165"/>
    <mergeCell ref="AI164:AI165"/>
    <mergeCell ref="AJ164:AJ165"/>
    <mergeCell ref="F166:F167"/>
    <mergeCell ref="G166:G167"/>
    <mergeCell ref="H166:H167"/>
    <mergeCell ref="I166:I167"/>
    <mergeCell ref="J166:J167"/>
    <mergeCell ref="K166:K167"/>
    <mergeCell ref="L166:L167"/>
    <mergeCell ref="M166:M167"/>
    <mergeCell ref="N166:N167"/>
    <mergeCell ref="O166:O167"/>
    <mergeCell ref="P166:P167"/>
    <mergeCell ref="Q166:Q167"/>
    <mergeCell ref="R166:R167"/>
    <mergeCell ref="S166:S167"/>
    <mergeCell ref="T166:T167"/>
    <mergeCell ref="U166:U167"/>
    <mergeCell ref="V166:V167"/>
    <mergeCell ref="W166:W167"/>
    <mergeCell ref="X166:X167"/>
    <mergeCell ref="Y166:Y167"/>
    <mergeCell ref="Z166:Z167"/>
    <mergeCell ref="AA166:AA167"/>
    <mergeCell ref="AB166:AB167"/>
    <mergeCell ref="AC166:AC167"/>
    <mergeCell ref="AD166:AD167"/>
    <mergeCell ref="AE166:AE167"/>
    <mergeCell ref="AF166:AF167"/>
    <mergeCell ref="AG166:AG167"/>
    <mergeCell ref="AH166:AH167"/>
    <mergeCell ref="AI166:AI167"/>
    <mergeCell ref="AJ166:AJ167"/>
    <mergeCell ref="F168:F169"/>
    <mergeCell ref="G168:G169"/>
    <mergeCell ref="H168:H169"/>
    <mergeCell ref="I168:I169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W168:W169"/>
    <mergeCell ref="X168:X169"/>
    <mergeCell ref="Y168:Y169"/>
    <mergeCell ref="Z168:Z169"/>
    <mergeCell ref="AA168:AA169"/>
    <mergeCell ref="AB168:AB169"/>
    <mergeCell ref="AC168:AC169"/>
    <mergeCell ref="AD168:AD169"/>
    <mergeCell ref="AE168:AE169"/>
    <mergeCell ref="AF168:AF169"/>
    <mergeCell ref="AG168:AG169"/>
    <mergeCell ref="AH168:AH169"/>
    <mergeCell ref="AI168:AI169"/>
    <mergeCell ref="AJ168:AJ169"/>
    <mergeCell ref="F170:F171"/>
    <mergeCell ref="G170:G171"/>
    <mergeCell ref="H170:H171"/>
    <mergeCell ref="I170:I171"/>
    <mergeCell ref="J170:J171"/>
    <mergeCell ref="K170:K171"/>
    <mergeCell ref="L170:L171"/>
    <mergeCell ref="M170:M171"/>
    <mergeCell ref="N170:N171"/>
    <mergeCell ref="O170:O171"/>
    <mergeCell ref="P170:P171"/>
    <mergeCell ref="Q170:Q171"/>
    <mergeCell ref="R170:R171"/>
    <mergeCell ref="S170:S171"/>
    <mergeCell ref="T170:T171"/>
    <mergeCell ref="U170:U171"/>
    <mergeCell ref="V170:V171"/>
    <mergeCell ref="W170:W171"/>
    <mergeCell ref="X170:X171"/>
    <mergeCell ref="Y170:Y171"/>
    <mergeCell ref="Z170:Z171"/>
    <mergeCell ref="AA170:AA171"/>
    <mergeCell ref="AB170:AB171"/>
    <mergeCell ref="AC170:AC171"/>
    <mergeCell ref="AD170:AD171"/>
    <mergeCell ref="AE170:AE171"/>
    <mergeCell ref="AF170:AF171"/>
    <mergeCell ref="AG170:AG171"/>
    <mergeCell ref="AH170:AH171"/>
    <mergeCell ref="AI170:AI171"/>
    <mergeCell ref="AJ170:AJ171"/>
    <mergeCell ref="F172:F173"/>
    <mergeCell ref="G172:G173"/>
    <mergeCell ref="H172:H173"/>
    <mergeCell ref="I172:I173"/>
    <mergeCell ref="J172:J173"/>
    <mergeCell ref="K172:K173"/>
    <mergeCell ref="L172:L173"/>
    <mergeCell ref="M172:M173"/>
    <mergeCell ref="N172:N173"/>
    <mergeCell ref="O172:O173"/>
    <mergeCell ref="P172:P173"/>
    <mergeCell ref="Q172:Q173"/>
    <mergeCell ref="R172:R173"/>
    <mergeCell ref="S172:S173"/>
    <mergeCell ref="T172:T173"/>
    <mergeCell ref="U172:U173"/>
    <mergeCell ref="V172:V173"/>
    <mergeCell ref="W172:W173"/>
    <mergeCell ref="X172:X173"/>
    <mergeCell ref="Y172:Y173"/>
    <mergeCell ref="Z172:Z173"/>
    <mergeCell ref="AA172:AA173"/>
    <mergeCell ref="AB172:AB173"/>
    <mergeCell ref="AC172:AC173"/>
    <mergeCell ref="AD172:AD173"/>
    <mergeCell ref="AE172:AE173"/>
    <mergeCell ref="AF172:AF173"/>
    <mergeCell ref="AG172:AG173"/>
    <mergeCell ref="AH172:AH173"/>
    <mergeCell ref="AI172:AI173"/>
    <mergeCell ref="AJ172:AJ173"/>
    <mergeCell ref="F174:F175"/>
    <mergeCell ref="G174:G175"/>
    <mergeCell ref="H174:H175"/>
    <mergeCell ref="I174:I175"/>
    <mergeCell ref="J174:J175"/>
    <mergeCell ref="K174:K175"/>
    <mergeCell ref="L174:L175"/>
    <mergeCell ref="M174:M175"/>
    <mergeCell ref="N174:N175"/>
    <mergeCell ref="O174:O175"/>
    <mergeCell ref="P174:P175"/>
    <mergeCell ref="Q174:Q175"/>
    <mergeCell ref="R174:R175"/>
    <mergeCell ref="S174:S175"/>
    <mergeCell ref="T174:T175"/>
    <mergeCell ref="U174:U175"/>
    <mergeCell ref="V174:V175"/>
    <mergeCell ref="W174:W175"/>
    <mergeCell ref="X174:X175"/>
    <mergeCell ref="Y174:Y175"/>
    <mergeCell ref="Z174:Z175"/>
    <mergeCell ref="AA174:AA175"/>
    <mergeCell ref="AB174:AB175"/>
    <mergeCell ref="AC174:AC175"/>
    <mergeCell ref="AD174:AD175"/>
    <mergeCell ref="AE174:AE175"/>
    <mergeCell ref="AF174:AF175"/>
    <mergeCell ref="AG174:AG175"/>
    <mergeCell ref="AH174:AH175"/>
    <mergeCell ref="AI174:AI175"/>
    <mergeCell ref="AJ174:AJ175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Q176:Q177"/>
    <mergeCell ref="R176:R177"/>
    <mergeCell ref="S176:S177"/>
    <mergeCell ref="T176:T177"/>
    <mergeCell ref="U176:U177"/>
    <mergeCell ref="V176:V177"/>
    <mergeCell ref="W176:W177"/>
    <mergeCell ref="X176:X177"/>
    <mergeCell ref="Y176:Y177"/>
    <mergeCell ref="Z176:Z177"/>
    <mergeCell ref="AA176:AA177"/>
    <mergeCell ref="AB176:AB177"/>
    <mergeCell ref="AC176:AC177"/>
    <mergeCell ref="AD176:AD177"/>
    <mergeCell ref="AE176:AE177"/>
    <mergeCell ref="AF176:AF177"/>
    <mergeCell ref="AG176:AG177"/>
    <mergeCell ref="AH176:AH177"/>
    <mergeCell ref="AI176:AI177"/>
    <mergeCell ref="AJ176:AJ177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O178:O179"/>
    <mergeCell ref="P178:P179"/>
    <mergeCell ref="Q178:Q179"/>
    <mergeCell ref="R178:R179"/>
    <mergeCell ref="S178:S179"/>
    <mergeCell ref="T178:T179"/>
    <mergeCell ref="U178:U179"/>
    <mergeCell ref="V178:V179"/>
    <mergeCell ref="W178:W179"/>
    <mergeCell ref="X178:X179"/>
    <mergeCell ref="Y178:Y179"/>
    <mergeCell ref="Z178:Z179"/>
    <mergeCell ref="AA178:AA179"/>
    <mergeCell ref="AB178:AB179"/>
    <mergeCell ref="AC178:AC179"/>
    <mergeCell ref="AD178:AD179"/>
    <mergeCell ref="AE178:AE179"/>
    <mergeCell ref="AF178:AF179"/>
    <mergeCell ref="AG178:AG179"/>
    <mergeCell ref="AH178:AH179"/>
    <mergeCell ref="AI178:AI179"/>
    <mergeCell ref="AJ178:AJ179"/>
    <mergeCell ref="F180:F181"/>
    <mergeCell ref="G180:G181"/>
    <mergeCell ref="H180:H181"/>
    <mergeCell ref="I180:I181"/>
    <mergeCell ref="J180:J181"/>
    <mergeCell ref="K180:K181"/>
    <mergeCell ref="L180:L181"/>
    <mergeCell ref="M180:M181"/>
    <mergeCell ref="N180:N181"/>
    <mergeCell ref="O180:O181"/>
    <mergeCell ref="P180:P181"/>
    <mergeCell ref="Q180:Q181"/>
    <mergeCell ref="R180:R181"/>
    <mergeCell ref="S180:S181"/>
    <mergeCell ref="T180:T181"/>
    <mergeCell ref="U180:U181"/>
    <mergeCell ref="V180:V181"/>
    <mergeCell ref="W180:W181"/>
    <mergeCell ref="X180:X181"/>
    <mergeCell ref="Y180:Y181"/>
    <mergeCell ref="Z180:Z181"/>
    <mergeCell ref="AA180:AA181"/>
    <mergeCell ref="AB180:AB181"/>
    <mergeCell ref="AC180:AC181"/>
    <mergeCell ref="AD180:AD181"/>
    <mergeCell ref="AE180:AE181"/>
    <mergeCell ref="AF180:AF181"/>
    <mergeCell ref="AG180:AG181"/>
    <mergeCell ref="AH180:AH181"/>
    <mergeCell ref="AI180:AI181"/>
    <mergeCell ref="AJ180:AJ181"/>
    <mergeCell ref="F182:F183"/>
    <mergeCell ref="G182:G183"/>
    <mergeCell ref="H182:H183"/>
    <mergeCell ref="I182:I183"/>
    <mergeCell ref="J182:J183"/>
    <mergeCell ref="K182:K183"/>
    <mergeCell ref="L182:L183"/>
    <mergeCell ref="M182:M183"/>
    <mergeCell ref="N182:N183"/>
    <mergeCell ref="O182:O183"/>
    <mergeCell ref="P182:P183"/>
    <mergeCell ref="Q182:Q183"/>
    <mergeCell ref="R182:R183"/>
    <mergeCell ref="S182:S183"/>
    <mergeCell ref="T182:T183"/>
    <mergeCell ref="U182:U183"/>
    <mergeCell ref="V182:V183"/>
    <mergeCell ref="W182:W183"/>
    <mergeCell ref="X182:X183"/>
    <mergeCell ref="Y182:Y183"/>
    <mergeCell ref="Z182:Z183"/>
    <mergeCell ref="AA182:AA183"/>
    <mergeCell ref="AB182:AB183"/>
    <mergeCell ref="AC182:AC183"/>
    <mergeCell ref="AD182:AD183"/>
    <mergeCell ref="AE182:AE183"/>
    <mergeCell ref="AF182:AF183"/>
    <mergeCell ref="AG182:AG183"/>
    <mergeCell ref="AH182:AH183"/>
    <mergeCell ref="AI182:AI183"/>
    <mergeCell ref="AJ182:AJ183"/>
    <mergeCell ref="F184:F185"/>
    <mergeCell ref="G184:G185"/>
    <mergeCell ref="H184:H185"/>
    <mergeCell ref="I184:I185"/>
    <mergeCell ref="J184:J185"/>
    <mergeCell ref="K184:K185"/>
    <mergeCell ref="L184:L185"/>
    <mergeCell ref="M184:M185"/>
    <mergeCell ref="N184:N185"/>
    <mergeCell ref="O184:O185"/>
    <mergeCell ref="P184:P185"/>
    <mergeCell ref="Q184:Q185"/>
    <mergeCell ref="R184:R185"/>
    <mergeCell ref="S184:S185"/>
    <mergeCell ref="T184:T185"/>
    <mergeCell ref="U184:U185"/>
    <mergeCell ref="V184:V185"/>
    <mergeCell ref="W184:W185"/>
    <mergeCell ref="X184:X185"/>
    <mergeCell ref="Y184:Y185"/>
    <mergeCell ref="Z184:Z185"/>
    <mergeCell ref="AA184:AA185"/>
    <mergeCell ref="AB184:AB185"/>
    <mergeCell ref="AC184:AC185"/>
    <mergeCell ref="AD184:AD185"/>
    <mergeCell ref="AE184:AE185"/>
    <mergeCell ref="AF184:AF185"/>
    <mergeCell ref="AG184:AG185"/>
    <mergeCell ref="AH184:AH185"/>
    <mergeCell ref="AI184:AI185"/>
    <mergeCell ref="AJ184:AJ185"/>
    <mergeCell ref="F186:F187"/>
    <mergeCell ref="G186:G187"/>
    <mergeCell ref="H186:H187"/>
    <mergeCell ref="I186:I187"/>
    <mergeCell ref="J186:J187"/>
    <mergeCell ref="K186:K187"/>
    <mergeCell ref="L186:L187"/>
    <mergeCell ref="M186:M187"/>
    <mergeCell ref="N186:N187"/>
    <mergeCell ref="O186:O187"/>
    <mergeCell ref="P186:P187"/>
    <mergeCell ref="Q186:Q187"/>
    <mergeCell ref="R186:R187"/>
    <mergeCell ref="S186:S187"/>
    <mergeCell ref="T186:T187"/>
    <mergeCell ref="U186:U187"/>
    <mergeCell ref="V186:V187"/>
    <mergeCell ref="W186:W187"/>
    <mergeCell ref="X186:X187"/>
    <mergeCell ref="Y186:Y187"/>
    <mergeCell ref="Z186:Z187"/>
    <mergeCell ref="AA186:AA187"/>
    <mergeCell ref="AB186:AB187"/>
    <mergeCell ref="AC186:AC187"/>
    <mergeCell ref="AD186:AD187"/>
    <mergeCell ref="AE186:AE187"/>
    <mergeCell ref="AF186:AF187"/>
    <mergeCell ref="AG186:AG187"/>
    <mergeCell ref="AH186:AH187"/>
    <mergeCell ref="AI186:AI187"/>
    <mergeCell ref="AJ186:AJ187"/>
    <mergeCell ref="F188:F189"/>
    <mergeCell ref="G188:G189"/>
    <mergeCell ref="H188:H189"/>
    <mergeCell ref="I188:I189"/>
    <mergeCell ref="J188:J189"/>
    <mergeCell ref="K188:K189"/>
    <mergeCell ref="L188:L189"/>
    <mergeCell ref="M188:M189"/>
    <mergeCell ref="N188:N189"/>
    <mergeCell ref="O188:O189"/>
    <mergeCell ref="P188:P189"/>
    <mergeCell ref="Q188:Q189"/>
    <mergeCell ref="R188:R189"/>
    <mergeCell ref="S188:S189"/>
    <mergeCell ref="T188:T189"/>
    <mergeCell ref="U188:U189"/>
    <mergeCell ref="V188:V189"/>
    <mergeCell ref="W188:W189"/>
    <mergeCell ref="X188:X189"/>
    <mergeCell ref="Y188:Y189"/>
    <mergeCell ref="Z188:Z189"/>
    <mergeCell ref="AA188:AA189"/>
    <mergeCell ref="AB188:AB189"/>
    <mergeCell ref="AC188:AC189"/>
    <mergeCell ref="AD188:AD189"/>
    <mergeCell ref="AE188:AE189"/>
    <mergeCell ref="AF188:AF189"/>
    <mergeCell ref="AG188:AG189"/>
    <mergeCell ref="AH188:AH189"/>
    <mergeCell ref="AI188:AI189"/>
    <mergeCell ref="AJ188:AJ189"/>
    <mergeCell ref="F190:F191"/>
    <mergeCell ref="G190:G191"/>
    <mergeCell ref="H190:H191"/>
    <mergeCell ref="I190:I191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W190:W191"/>
    <mergeCell ref="X190:X191"/>
    <mergeCell ref="Y190:Y191"/>
    <mergeCell ref="Z190:Z191"/>
    <mergeCell ref="AA190:AA191"/>
    <mergeCell ref="AB190:AB191"/>
    <mergeCell ref="AC190:AC191"/>
    <mergeCell ref="AD190:AD191"/>
    <mergeCell ref="AE190:AE191"/>
    <mergeCell ref="AF190:AF191"/>
    <mergeCell ref="AG190:AG191"/>
    <mergeCell ref="AH190:AH191"/>
    <mergeCell ref="AI190:AI191"/>
    <mergeCell ref="AJ190:AJ191"/>
    <mergeCell ref="F192:F193"/>
    <mergeCell ref="G192:G193"/>
    <mergeCell ref="H192:H193"/>
    <mergeCell ref="I192:I193"/>
    <mergeCell ref="J192:J193"/>
    <mergeCell ref="K192:K193"/>
    <mergeCell ref="L192:L193"/>
    <mergeCell ref="M192:M193"/>
    <mergeCell ref="N192:N193"/>
    <mergeCell ref="O192:O193"/>
    <mergeCell ref="P192:P193"/>
    <mergeCell ref="Q192:Q193"/>
    <mergeCell ref="R192:R193"/>
    <mergeCell ref="S192:S193"/>
    <mergeCell ref="T192:T193"/>
    <mergeCell ref="U192:U193"/>
    <mergeCell ref="V192:V193"/>
    <mergeCell ref="W192:W193"/>
    <mergeCell ref="X192:X193"/>
    <mergeCell ref="Y192:Y193"/>
    <mergeCell ref="Z192:Z193"/>
    <mergeCell ref="AA192:AA193"/>
    <mergeCell ref="AB192:AB193"/>
    <mergeCell ref="AC192:AC193"/>
    <mergeCell ref="AD192:AD193"/>
    <mergeCell ref="AE192:AE193"/>
    <mergeCell ref="AF192:AF193"/>
    <mergeCell ref="AG192:AG193"/>
    <mergeCell ref="AH192:AH193"/>
    <mergeCell ref="AI192:AI193"/>
    <mergeCell ref="AJ192:AJ193"/>
    <mergeCell ref="F194:F195"/>
    <mergeCell ref="G194:G195"/>
    <mergeCell ref="H194:H195"/>
    <mergeCell ref="I194:I195"/>
    <mergeCell ref="J194:J195"/>
    <mergeCell ref="K194:K195"/>
    <mergeCell ref="L194:L195"/>
    <mergeCell ref="M194:M195"/>
    <mergeCell ref="N194:N195"/>
    <mergeCell ref="O194:O195"/>
    <mergeCell ref="P194:P195"/>
    <mergeCell ref="Q194:Q195"/>
    <mergeCell ref="R194:R195"/>
    <mergeCell ref="S194:S195"/>
    <mergeCell ref="T194:T195"/>
    <mergeCell ref="U194:U195"/>
    <mergeCell ref="V194:V195"/>
    <mergeCell ref="W194:W195"/>
    <mergeCell ref="X194:X195"/>
    <mergeCell ref="Y194:Y195"/>
    <mergeCell ref="Z194:Z195"/>
    <mergeCell ref="AA194:AA195"/>
    <mergeCell ref="AB194:AB195"/>
    <mergeCell ref="AC194:AC195"/>
    <mergeCell ref="AD194:AD195"/>
    <mergeCell ref="AE194:AE195"/>
    <mergeCell ref="AF194:AF195"/>
    <mergeCell ref="AG194:AG195"/>
    <mergeCell ref="AH194:AH195"/>
    <mergeCell ref="AI194:AI195"/>
    <mergeCell ref="AJ194:AJ195"/>
    <mergeCell ref="F196:F197"/>
    <mergeCell ref="G196:G197"/>
    <mergeCell ref="H196:H197"/>
    <mergeCell ref="I196:I197"/>
    <mergeCell ref="J196:J197"/>
    <mergeCell ref="K196:K197"/>
    <mergeCell ref="L196:L197"/>
    <mergeCell ref="M196:M197"/>
    <mergeCell ref="N196:N197"/>
    <mergeCell ref="O196:O197"/>
    <mergeCell ref="P196:P197"/>
    <mergeCell ref="Q196:Q197"/>
    <mergeCell ref="R196:R197"/>
    <mergeCell ref="S196:S197"/>
    <mergeCell ref="T196:T197"/>
    <mergeCell ref="U196:U197"/>
    <mergeCell ref="V196:V197"/>
    <mergeCell ref="W196:W197"/>
    <mergeCell ref="X196:X197"/>
    <mergeCell ref="Y196:Y197"/>
    <mergeCell ref="Z196:Z197"/>
    <mergeCell ref="AA196:AA197"/>
    <mergeCell ref="AB196:AB197"/>
    <mergeCell ref="AC196:AC197"/>
    <mergeCell ref="AD196:AD197"/>
    <mergeCell ref="AE196:AE197"/>
    <mergeCell ref="AF196:AF197"/>
    <mergeCell ref="AG196:AG197"/>
    <mergeCell ref="AH196:AH197"/>
    <mergeCell ref="AI196:AI197"/>
    <mergeCell ref="AJ196:AJ197"/>
    <mergeCell ref="F198:F199"/>
    <mergeCell ref="G198:G199"/>
    <mergeCell ref="H198:H199"/>
    <mergeCell ref="I198:I199"/>
    <mergeCell ref="J198:J199"/>
    <mergeCell ref="K198:K199"/>
    <mergeCell ref="L198:L199"/>
    <mergeCell ref="M198:M199"/>
    <mergeCell ref="N198:N199"/>
    <mergeCell ref="O198:O199"/>
    <mergeCell ref="P198:P199"/>
    <mergeCell ref="Q198:Q199"/>
    <mergeCell ref="R198:R199"/>
    <mergeCell ref="S198:S199"/>
    <mergeCell ref="T198:T199"/>
    <mergeCell ref="U198:U199"/>
    <mergeCell ref="V198:V199"/>
    <mergeCell ref="W198:W199"/>
    <mergeCell ref="X198:X199"/>
    <mergeCell ref="Y198:Y199"/>
    <mergeCell ref="Z198:Z199"/>
    <mergeCell ref="AA198:AA199"/>
    <mergeCell ref="AB198:AB199"/>
    <mergeCell ref="AC198:AC199"/>
    <mergeCell ref="AD198:AD199"/>
    <mergeCell ref="AE198:AE199"/>
    <mergeCell ref="AF198:AF199"/>
    <mergeCell ref="AG198:AG199"/>
    <mergeCell ref="AH198:AH199"/>
    <mergeCell ref="AI198:AI199"/>
    <mergeCell ref="AJ198:AJ199"/>
    <mergeCell ref="F200:F201"/>
    <mergeCell ref="G200:G201"/>
    <mergeCell ref="H200:H201"/>
    <mergeCell ref="I200:I201"/>
    <mergeCell ref="J200:J201"/>
    <mergeCell ref="K200:K201"/>
    <mergeCell ref="L200:L201"/>
    <mergeCell ref="M200:M201"/>
    <mergeCell ref="N200:N201"/>
    <mergeCell ref="O200:O201"/>
    <mergeCell ref="P200:P201"/>
    <mergeCell ref="Q200:Q201"/>
    <mergeCell ref="R200:R201"/>
    <mergeCell ref="S200:S201"/>
    <mergeCell ref="T200:T201"/>
    <mergeCell ref="U200:U201"/>
    <mergeCell ref="V200:V201"/>
    <mergeCell ref="W200:W201"/>
    <mergeCell ref="X200:X201"/>
    <mergeCell ref="Y200:Y201"/>
    <mergeCell ref="Z200:Z201"/>
    <mergeCell ref="AA200:AA201"/>
    <mergeCell ref="AB200:AB201"/>
    <mergeCell ref="AC200:AC201"/>
    <mergeCell ref="AD200:AD201"/>
    <mergeCell ref="AE200:AE201"/>
    <mergeCell ref="AF200:AF201"/>
    <mergeCell ref="AG200:AG201"/>
    <mergeCell ref="AH200:AH201"/>
    <mergeCell ref="AI200:AI201"/>
    <mergeCell ref="AJ200:AJ201"/>
    <mergeCell ref="F202:F203"/>
    <mergeCell ref="G202:G203"/>
    <mergeCell ref="H202:H203"/>
    <mergeCell ref="I202:I203"/>
    <mergeCell ref="J202:J203"/>
    <mergeCell ref="K202:K203"/>
    <mergeCell ref="L202:L203"/>
    <mergeCell ref="M202:M203"/>
    <mergeCell ref="N202:N203"/>
    <mergeCell ref="O202:O203"/>
    <mergeCell ref="P202:P203"/>
    <mergeCell ref="Q202:Q203"/>
    <mergeCell ref="R202:R203"/>
    <mergeCell ref="S202:S203"/>
    <mergeCell ref="T202:T203"/>
    <mergeCell ref="U202:U203"/>
    <mergeCell ref="V202:V203"/>
    <mergeCell ref="W202:W203"/>
    <mergeCell ref="X202:X203"/>
    <mergeCell ref="Y202:Y203"/>
    <mergeCell ref="Z202:Z203"/>
    <mergeCell ref="AA202:AA203"/>
    <mergeCell ref="AB202:AB203"/>
    <mergeCell ref="AC202:AC203"/>
    <mergeCell ref="AD202:AD203"/>
    <mergeCell ref="AE202:AE203"/>
    <mergeCell ref="AF202:AF203"/>
    <mergeCell ref="AG202:AG203"/>
    <mergeCell ref="AH202:AH203"/>
    <mergeCell ref="AI202:AI203"/>
    <mergeCell ref="AJ202:AJ203"/>
    <mergeCell ref="F204:F205"/>
    <mergeCell ref="G204:G205"/>
    <mergeCell ref="H204:H205"/>
    <mergeCell ref="I204:I205"/>
    <mergeCell ref="J204:J205"/>
    <mergeCell ref="K204:K205"/>
    <mergeCell ref="L204:L205"/>
    <mergeCell ref="M204:M205"/>
    <mergeCell ref="N204:N205"/>
    <mergeCell ref="O204:O205"/>
    <mergeCell ref="P204:P205"/>
    <mergeCell ref="Q204:Q205"/>
    <mergeCell ref="R204:R205"/>
    <mergeCell ref="S204:S205"/>
    <mergeCell ref="T204:T205"/>
    <mergeCell ref="U204:U205"/>
    <mergeCell ref="V204:V205"/>
    <mergeCell ref="W204:W205"/>
    <mergeCell ref="X204:X205"/>
    <mergeCell ref="Y204:Y205"/>
    <mergeCell ref="Z204:Z205"/>
    <mergeCell ref="AA204:AA205"/>
    <mergeCell ref="AB204:AB205"/>
    <mergeCell ref="AC204:AC205"/>
    <mergeCell ref="AD204:AD205"/>
    <mergeCell ref="AE204:AE205"/>
    <mergeCell ref="AF204:AF205"/>
    <mergeCell ref="AG204:AG205"/>
    <mergeCell ref="AH204:AH205"/>
    <mergeCell ref="AI204:AI205"/>
    <mergeCell ref="AJ204:AJ205"/>
    <mergeCell ref="F206:F207"/>
    <mergeCell ref="G206:G207"/>
    <mergeCell ref="H206:H207"/>
    <mergeCell ref="I206:I207"/>
    <mergeCell ref="J206:J207"/>
    <mergeCell ref="K206:K207"/>
    <mergeCell ref="L206:L207"/>
    <mergeCell ref="M206:M207"/>
    <mergeCell ref="N206:N207"/>
    <mergeCell ref="O206:O207"/>
    <mergeCell ref="P206:P207"/>
    <mergeCell ref="Q206:Q207"/>
    <mergeCell ref="R206:R207"/>
    <mergeCell ref="S206:S207"/>
    <mergeCell ref="T206:T207"/>
    <mergeCell ref="U206:U207"/>
    <mergeCell ref="V206:V207"/>
    <mergeCell ref="W206:W207"/>
    <mergeCell ref="X206:X207"/>
    <mergeCell ref="Y206:Y207"/>
    <mergeCell ref="Z206:Z207"/>
    <mergeCell ref="AA206:AA207"/>
    <mergeCell ref="AB206:AB207"/>
    <mergeCell ref="AC206:AC207"/>
    <mergeCell ref="AD206:AD207"/>
    <mergeCell ref="AE206:AE207"/>
    <mergeCell ref="AF206:AF207"/>
    <mergeCell ref="AG206:AG207"/>
    <mergeCell ref="AH206:AH207"/>
    <mergeCell ref="AI206:AI207"/>
    <mergeCell ref="AJ206:AJ207"/>
    <mergeCell ref="F208:F209"/>
    <mergeCell ref="G208:G209"/>
    <mergeCell ref="H208:H209"/>
    <mergeCell ref="I208:I209"/>
    <mergeCell ref="J208:J209"/>
    <mergeCell ref="K208:K209"/>
    <mergeCell ref="L208:L209"/>
    <mergeCell ref="M208:M209"/>
    <mergeCell ref="N208:N209"/>
    <mergeCell ref="O208:O209"/>
    <mergeCell ref="P208:P209"/>
    <mergeCell ref="Q208:Q209"/>
    <mergeCell ref="R208:R209"/>
    <mergeCell ref="S208:S209"/>
    <mergeCell ref="T208:T209"/>
    <mergeCell ref="U208:U209"/>
    <mergeCell ref="V208:V209"/>
    <mergeCell ref="W208:W209"/>
    <mergeCell ref="X208:X209"/>
    <mergeCell ref="Y208:Y209"/>
    <mergeCell ref="Z208:Z209"/>
    <mergeCell ref="AA208:AA209"/>
    <mergeCell ref="AB208:AB209"/>
    <mergeCell ref="AC208:AC209"/>
    <mergeCell ref="AD208:AD209"/>
    <mergeCell ref="AE208:AE209"/>
    <mergeCell ref="AF208:AF209"/>
    <mergeCell ref="AG208:AG209"/>
    <mergeCell ref="AH208:AH209"/>
    <mergeCell ref="AI208:AI209"/>
    <mergeCell ref="AJ208:AJ209"/>
    <mergeCell ref="F210:F211"/>
    <mergeCell ref="G210:G211"/>
    <mergeCell ref="H210:H211"/>
    <mergeCell ref="I210:I211"/>
    <mergeCell ref="J210:J211"/>
    <mergeCell ref="K210:K211"/>
    <mergeCell ref="L210:L211"/>
    <mergeCell ref="M210:M211"/>
    <mergeCell ref="N210:N211"/>
    <mergeCell ref="O210:O211"/>
    <mergeCell ref="P210:P211"/>
    <mergeCell ref="Q210:Q211"/>
    <mergeCell ref="R210:R211"/>
    <mergeCell ref="S210:S211"/>
    <mergeCell ref="T210:T211"/>
    <mergeCell ref="U210:U211"/>
    <mergeCell ref="V210:V211"/>
    <mergeCell ref="W210:W211"/>
    <mergeCell ref="X210:X211"/>
    <mergeCell ref="Y210:Y211"/>
    <mergeCell ref="Z210:Z211"/>
    <mergeCell ref="AA210:AA211"/>
    <mergeCell ref="AB210:AB211"/>
    <mergeCell ref="AC210:AC211"/>
    <mergeCell ref="AD210:AD211"/>
    <mergeCell ref="AE210:AE211"/>
    <mergeCell ref="AF210:AF211"/>
    <mergeCell ref="AG210:AG211"/>
    <mergeCell ref="AH210:AH211"/>
    <mergeCell ref="AI210:AI211"/>
    <mergeCell ref="AJ210:AJ211"/>
    <mergeCell ref="F212:F213"/>
    <mergeCell ref="G212:G213"/>
    <mergeCell ref="H212:H213"/>
    <mergeCell ref="I212:I213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W212:W213"/>
    <mergeCell ref="X212:X213"/>
    <mergeCell ref="Y212:Y213"/>
    <mergeCell ref="Z212:Z213"/>
    <mergeCell ref="AA212:AA213"/>
    <mergeCell ref="AB212:AB213"/>
    <mergeCell ref="AC212:AC213"/>
    <mergeCell ref="AD212:AD213"/>
    <mergeCell ref="AE212:AE213"/>
    <mergeCell ref="AF212:AF213"/>
    <mergeCell ref="AG212:AG213"/>
    <mergeCell ref="AH212:AH213"/>
    <mergeCell ref="AI212:AI213"/>
    <mergeCell ref="AJ212:AJ213"/>
    <mergeCell ref="F214:F215"/>
    <mergeCell ref="G214:G215"/>
    <mergeCell ref="H214:H215"/>
    <mergeCell ref="I214:I215"/>
    <mergeCell ref="J214:J215"/>
    <mergeCell ref="K214:K215"/>
    <mergeCell ref="L214:L215"/>
    <mergeCell ref="M214:M215"/>
    <mergeCell ref="N214:N215"/>
    <mergeCell ref="O214:O215"/>
    <mergeCell ref="P214:P215"/>
    <mergeCell ref="Q214:Q215"/>
    <mergeCell ref="R214:R215"/>
    <mergeCell ref="S214:S215"/>
    <mergeCell ref="T214:T215"/>
    <mergeCell ref="U214:U215"/>
    <mergeCell ref="V214:V215"/>
    <mergeCell ref="W214:W215"/>
    <mergeCell ref="X214:X215"/>
    <mergeCell ref="Y214:Y215"/>
    <mergeCell ref="Z214:Z215"/>
    <mergeCell ref="AA214:AA215"/>
    <mergeCell ref="AB214:AB215"/>
    <mergeCell ref="AC214:AC215"/>
    <mergeCell ref="AD214:AD215"/>
    <mergeCell ref="AE214:AE215"/>
    <mergeCell ref="AF214:AF215"/>
    <mergeCell ref="AG214:AG215"/>
    <mergeCell ref="AH214:AH215"/>
    <mergeCell ref="AI214:AI215"/>
    <mergeCell ref="AJ214:AJ215"/>
    <mergeCell ref="F216:F217"/>
    <mergeCell ref="G216:G217"/>
    <mergeCell ref="H216:H217"/>
    <mergeCell ref="I216:I217"/>
    <mergeCell ref="J216:J217"/>
    <mergeCell ref="K216:K217"/>
    <mergeCell ref="L216:L217"/>
    <mergeCell ref="M216:M217"/>
    <mergeCell ref="N216:N217"/>
    <mergeCell ref="O216:O217"/>
    <mergeCell ref="P216:P217"/>
    <mergeCell ref="Q216:Q217"/>
    <mergeCell ref="R216:R217"/>
    <mergeCell ref="S216:S217"/>
    <mergeCell ref="T216:T217"/>
    <mergeCell ref="U216:U217"/>
    <mergeCell ref="V216:V217"/>
    <mergeCell ref="W216:W217"/>
    <mergeCell ref="X216:X217"/>
    <mergeCell ref="Y216:Y217"/>
    <mergeCell ref="Z216:Z217"/>
    <mergeCell ref="AA216:AA217"/>
    <mergeCell ref="AB216:AB217"/>
    <mergeCell ref="AC216:AC217"/>
    <mergeCell ref="AD216:AD217"/>
    <mergeCell ref="AE216:AE217"/>
    <mergeCell ref="AF216:AF217"/>
    <mergeCell ref="AG216:AG217"/>
    <mergeCell ref="AH216:AH217"/>
    <mergeCell ref="AI216:AI217"/>
    <mergeCell ref="AJ216:AJ217"/>
    <mergeCell ref="F218:F219"/>
    <mergeCell ref="G218:G219"/>
    <mergeCell ref="H218:H219"/>
    <mergeCell ref="I218:I219"/>
    <mergeCell ref="J218:J219"/>
    <mergeCell ref="K218:K219"/>
    <mergeCell ref="L218:L219"/>
    <mergeCell ref="M218:M219"/>
    <mergeCell ref="N218:N219"/>
    <mergeCell ref="O218:O219"/>
    <mergeCell ref="P218:P219"/>
    <mergeCell ref="Q218:Q219"/>
    <mergeCell ref="R218:R219"/>
    <mergeCell ref="S218:S219"/>
    <mergeCell ref="T218:T219"/>
    <mergeCell ref="U218:U219"/>
    <mergeCell ref="V218:V219"/>
    <mergeCell ref="W218:W219"/>
    <mergeCell ref="X218:X219"/>
    <mergeCell ref="Y218:Y219"/>
    <mergeCell ref="Z218:Z219"/>
    <mergeCell ref="AA218:AA219"/>
    <mergeCell ref="AB218:AB219"/>
    <mergeCell ref="AC218:AC219"/>
    <mergeCell ref="AD218:AD219"/>
    <mergeCell ref="AE218:AE219"/>
    <mergeCell ref="AF218:AF219"/>
    <mergeCell ref="AG218:AG219"/>
    <mergeCell ref="AH218:AH219"/>
    <mergeCell ref="AI218:AI219"/>
    <mergeCell ref="AJ218:AJ219"/>
    <mergeCell ref="F220:F221"/>
    <mergeCell ref="G220:G221"/>
    <mergeCell ref="H220:H221"/>
    <mergeCell ref="I220:I221"/>
    <mergeCell ref="J220:J221"/>
    <mergeCell ref="K220:K221"/>
    <mergeCell ref="L220:L221"/>
    <mergeCell ref="M220:M221"/>
    <mergeCell ref="N220:N221"/>
    <mergeCell ref="O220:O221"/>
    <mergeCell ref="P220:P221"/>
    <mergeCell ref="Q220:Q221"/>
    <mergeCell ref="R220:R221"/>
    <mergeCell ref="S220:S221"/>
    <mergeCell ref="T220:T221"/>
    <mergeCell ref="U220:U221"/>
    <mergeCell ref="V220:V221"/>
    <mergeCell ref="W220:W221"/>
    <mergeCell ref="X220:X221"/>
    <mergeCell ref="Y220:Y221"/>
    <mergeCell ref="Z220:Z221"/>
    <mergeCell ref="AA220:AA221"/>
    <mergeCell ref="AB220:AB221"/>
    <mergeCell ref="AC220:AC221"/>
    <mergeCell ref="AD220:AD221"/>
    <mergeCell ref="AE220:AE221"/>
    <mergeCell ref="AF220:AF221"/>
    <mergeCell ref="AG220:AG221"/>
    <mergeCell ref="AH220:AH221"/>
    <mergeCell ref="AI220:AI221"/>
    <mergeCell ref="AJ220:AJ221"/>
    <mergeCell ref="F222:F223"/>
    <mergeCell ref="G222:G223"/>
    <mergeCell ref="H222:H223"/>
    <mergeCell ref="I222:I223"/>
    <mergeCell ref="J222:J223"/>
    <mergeCell ref="K222:K223"/>
    <mergeCell ref="L222:L223"/>
    <mergeCell ref="M222:M223"/>
    <mergeCell ref="N222:N223"/>
    <mergeCell ref="O222:O223"/>
    <mergeCell ref="P222:P223"/>
    <mergeCell ref="Q222:Q223"/>
    <mergeCell ref="R222:R223"/>
    <mergeCell ref="S222:S223"/>
    <mergeCell ref="T222:T223"/>
    <mergeCell ref="U222:U223"/>
    <mergeCell ref="V222:V223"/>
    <mergeCell ref="W222:W223"/>
    <mergeCell ref="X222:X223"/>
    <mergeCell ref="Y222:Y223"/>
    <mergeCell ref="Z222:Z223"/>
    <mergeCell ref="AA222:AA223"/>
    <mergeCell ref="AB222:AB223"/>
    <mergeCell ref="AC222:AC223"/>
    <mergeCell ref="AD222:AD223"/>
    <mergeCell ref="AE222:AE223"/>
    <mergeCell ref="AF222:AF223"/>
    <mergeCell ref="AG222:AG223"/>
    <mergeCell ref="AH222:AH223"/>
    <mergeCell ref="AI222:AI223"/>
    <mergeCell ref="AJ222:AJ223"/>
    <mergeCell ref="F224:F225"/>
    <mergeCell ref="G224:G225"/>
    <mergeCell ref="H224:H225"/>
    <mergeCell ref="I224:I225"/>
    <mergeCell ref="J224:J225"/>
    <mergeCell ref="K224:K225"/>
    <mergeCell ref="L224:L225"/>
    <mergeCell ref="M224:M225"/>
    <mergeCell ref="N224:N225"/>
    <mergeCell ref="O224:O225"/>
    <mergeCell ref="P224:P225"/>
    <mergeCell ref="Q224:Q225"/>
    <mergeCell ref="R224:R225"/>
    <mergeCell ref="S224:S225"/>
    <mergeCell ref="T224:T225"/>
    <mergeCell ref="U224:U225"/>
    <mergeCell ref="V224:V225"/>
    <mergeCell ref="W224:W225"/>
    <mergeCell ref="X224:X225"/>
    <mergeCell ref="Y224:Y225"/>
    <mergeCell ref="Z224:Z225"/>
    <mergeCell ref="AA224:AA225"/>
    <mergeCell ref="AB224:AB225"/>
    <mergeCell ref="AC224:AC225"/>
    <mergeCell ref="AD224:AD225"/>
    <mergeCell ref="AE224:AE225"/>
    <mergeCell ref="AF224:AF225"/>
    <mergeCell ref="AG224:AG225"/>
    <mergeCell ref="AH224:AH225"/>
    <mergeCell ref="AI224:AI225"/>
    <mergeCell ref="AJ224:AJ225"/>
    <mergeCell ref="F226:F227"/>
    <mergeCell ref="G226:G227"/>
    <mergeCell ref="H226:H227"/>
    <mergeCell ref="I226:I227"/>
    <mergeCell ref="J226:J227"/>
    <mergeCell ref="K226:K227"/>
    <mergeCell ref="L226:L227"/>
    <mergeCell ref="M226:M227"/>
    <mergeCell ref="N226:N227"/>
    <mergeCell ref="O226:O227"/>
    <mergeCell ref="P226:P227"/>
    <mergeCell ref="Q226:Q227"/>
    <mergeCell ref="R226:R227"/>
    <mergeCell ref="S226:S227"/>
    <mergeCell ref="T226:T227"/>
    <mergeCell ref="U226:U227"/>
    <mergeCell ref="V226:V227"/>
    <mergeCell ref="W226:W227"/>
    <mergeCell ref="X226:X227"/>
    <mergeCell ref="Y226:Y227"/>
    <mergeCell ref="Z226:Z227"/>
    <mergeCell ref="AA226:AA227"/>
    <mergeCell ref="AB226:AB227"/>
    <mergeCell ref="AC226:AC227"/>
    <mergeCell ref="AD226:AD227"/>
    <mergeCell ref="AE226:AE227"/>
    <mergeCell ref="AF226:AF227"/>
    <mergeCell ref="AG226:AG227"/>
    <mergeCell ref="AH226:AH227"/>
    <mergeCell ref="AI226:AI227"/>
    <mergeCell ref="AJ226:AJ227"/>
    <mergeCell ref="F228:F229"/>
    <mergeCell ref="G228:G229"/>
    <mergeCell ref="H228:H229"/>
    <mergeCell ref="I228:I229"/>
    <mergeCell ref="J228:J229"/>
    <mergeCell ref="K228:K229"/>
    <mergeCell ref="L228:L229"/>
    <mergeCell ref="M228:M229"/>
    <mergeCell ref="N228:N229"/>
    <mergeCell ref="O228:O229"/>
    <mergeCell ref="P228:P229"/>
    <mergeCell ref="Q228:Q229"/>
    <mergeCell ref="R228:R229"/>
    <mergeCell ref="S228:S229"/>
    <mergeCell ref="T228:T229"/>
    <mergeCell ref="U228:U229"/>
    <mergeCell ref="V228:V229"/>
    <mergeCell ref="W228:W229"/>
    <mergeCell ref="X228:X229"/>
    <mergeCell ref="Y228:Y229"/>
    <mergeCell ref="Z228:Z229"/>
    <mergeCell ref="AA228:AA229"/>
    <mergeCell ref="AB228:AB229"/>
    <mergeCell ref="AC228:AC229"/>
    <mergeCell ref="AD228:AD229"/>
    <mergeCell ref="AE228:AE229"/>
    <mergeCell ref="AF228:AF229"/>
    <mergeCell ref="AG228:AG229"/>
    <mergeCell ref="AH228:AH229"/>
    <mergeCell ref="AI228:AI229"/>
    <mergeCell ref="AJ228:AJ229"/>
    <mergeCell ref="F230:F231"/>
    <mergeCell ref="G230:G231"/>
    <mergeCell ref="H230:H231"/>
    <mergeCell ref="I230:I231"/>
    <mergeCell ref="J230:J231"/>
    <mergeCell ref="K230:K231"/>
    <mergeCell ref="L230:L231"/>
    <mergeCell ref="M230:M231"/>
    <mergeCell ref="N230:N231"/>
    <mergeCell ref="O230:O231"/>
    <mergeCell ref="P230:P231"/>
    <mergeCell ref="Q230:Q231"/>
    <mergeCell ref="R230:R231"/>
    <mergeCell ref="S230:S231"/>
    <mergeCell ref="T230:T231"/>
    <mergeCell ref="U230:U231"/>
    <mergeCell ref="V230:V231"/>
    <mergeCell ref="W230:W231"/>
    <mergeCell ref="X230:X231"/>
    <mergeCell ref="Y230:Y231"/>
    <mergeCell ref="Z230:Z231"/>
    <mergeCell ref="AA230:AA231"/>
    <mergeCell ref="AB230:AB231"/>
    <mergeCell ref="AC230:AC231"/>
    <mergeCell ref="AD230:AD231"/>
    <mergeCell ref="AE230:AE231"/>
    <mergeCell ref="AF230:AF231"/>
    <mergeCell ref="AG230:AG231"/>
    <mergeCell ref="AH230:AH231"/>
    <mergeCell ref="AI230:AI231"/>
    <mergeCell ref="AJ230:AJ231"/>
    <mergeCell ref="F232:F233"/>
    <mergeCell ref="G232:G233"/>
    <mergeCell ref="H232:H233"/>
    <mergeCell ref="I232:I233"/>
    <mergeCell ref="J232:J233"/>
    <mergeCell ref="K232:K233"/>
    <mergeCell ref="L232:L233"/>
    <mergeCell ref="M232:M233"/>
    <mergeCell ref="N232:N233"/>
    <mergeCell ref="O232:O233"/>
    <mergeCell ref="P232:P233"/>
    <mergeCell ref="Q232:Q233"/>
    <mergeCell ref="R232:R233"/>
    <mergeCell ref="S232:S233"/>
    <mergeCell ref="T232:T233"/>
    <mergeCell ref="U232:U233"/>
    <mergeCell ref="V232:V233"/>
    <mergeCell ref="W232:W233"/>
    <mergeCell ref="X232:X233"/>
    <mergeCell ref="Y232:Y233"/>
    <mergeCell ref="Z232:Z233"/>
    <mergeCell ref="AA232:AA233"/>
    <mergeCell ref="AB232:AB233"/>
    <mergeCell ref="AC232:AC233"/>
    <mergeCell ref="AD232:AD233"/>
    <mergeCell ref="AE232:AE233"/>
    <mergeCell ref="AF232:AF233"/>
    <mergeCell ref="AG232:AG233"/>
    <mergeCell ref="AH232:AH233"/>
    <mergeCell ref="AI232:AI233"/>
    <mergeCell ref="AJ232:AJ233"/>
    <mergeCell ref="F234:F235"/>
    <mergeCell ref="G234:G235"/>
    <mergeCell ref="H234:H235"/>
    <mergeCell ref="I234:I235"/>
    <mergeCell ref="J234:J235"/>
    <mergeCell ref="K234:K235"/>
    <mergeCell ref="L234:L235"/>
    <mergeCell ref="M234:M235"/>
    <mergeCell ref="N234:N235"/>
    <mergeCell ref="O234:O235"/>
    <mergeCell ref="P234:P235"/>
    <mergeCell ref="Q234:Q235"/>
    <mergeCell ref="R234:R235"/>
    <mergeCell ref="S234:S235"/>
    <mergeCell ref="T234:T235"/>
    <mergeCell ref="U234:U235"/>
    <mergeCell ref="V234:V235"/>
    <mergeCell ref="W234:W235"/>
    <mergeCell ref="X234:X235"/>
    <mergeCell ref="Y234:Y235"/>
    <mergeCell ref="Z234:Z235"/>
    <mergeCell ref="AA234:AA235"/>
    <mergeCell ref="AB234:AB235"/>
    <mergeCell ref="AC234:AC235"/>
    <mergeCell ref="AD234:AD235"/>
    <mergeCell ref="AE234:AE235"/>
    <mergeCell ref="AF234:AF235"/>
    <mergeCell ref="AG234:AG235"/>
    <mergeCell ref="AH234:AH235"/>
    <mergeCell ref="AI234:AI235"/>
    <mergeCell ref="AJ234:AJ235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AF236:AF237"/>
    <mergeCell ref="AG236:AG237"/>
    <mergeCell ref="AH236:AH237"/>
    <mergeCell ref="AI236:AI237"/>
    <mergeCell ref="AJ236:AJ237"/>
    <mergeCell ref="F238:F239"/>
    <mergeCell ref="G238:G239"/>
    <mergeCell ref="H238:H239"/>
    <mergeCell ref="I238:I23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S238:S239"/>
    <mergeCell ref="T238:T239"/>
    <mergeCell ref="U238:U239"/>
    <mergeCell ref="V238:V239"/>
    <mergeCell ref="W238:W239"/>
    <mergeCell ref="X238:X239"/>
    <mergeCell ref="Y238:Y239"/>
    <mergeCell ref="Z238:Z239"/>
    <mergeCell ref="AA238:AA239"/>
    <mergeCell ref="AB238:AB239"/>
    <mergeCell ref="AC238:AC239"/>
    <mergeCell ref="AD238:AD239"/>
    <mergeCell ref="AE238:AE239"/>
    <mergeCell ref="AF238:AF239"/>
    <mergeCell ref="AG238:AG239"/>
    <mergeCell ref="AH238:AH239"/>
    <mergeCell ref="AI238:AI239"/>
    <mergeCell ref="AJ238:AJ239"/>
    <mergeCell ref="F240:F241"/>
    <mergeCell ref="G240:G241"/>
    <mergeCell ref="H240:H241"/>
    <mergeCell ref="I240:I241"/>
    <mergeCell ref="J240:J241"/>
    <mergeCell ref="K240:K241"/>
    <mergeCell ref="L240:L241"/>
    <mergeCell ref="M240:M241"/>
    <mergeCell ref="N240:N241"/>
    <mergeCell ref="O240:O241"/>
    <mergeCell ref="P240:P241"/>
    <mergeCell ref="Q240:Q241"/>
    <mergeCell ref="R240:R241"/>
    <mergeCell ref="S240:S241"/>
    <mergeCell ref="T240:T241"/>
    <mergeCell ref="U240:U241"/>
    <mergeCell ref="V240:V241"/>
    <mergeCell ref="W240:W241"/>
    <mergeCell ref="X240:X241"/>
    <mergeCell ref="Y240:Y241"/>
    <mergeCell ref="Z240:Z241"/>
    <mergeCell ref="AA240:AA241"/>
    <mergeCell ref="AB240:AB241"/>
    <mergeCell ref="AC240:AC241"/>
    <mergeCell ref="AD240:AD241"/>
    <mergeCell ref="AE240:AE241"/>
    <mergeCell ref="AF240:AF241"/>
    <mergeCell ref="AG240:AG241"/>
    <mergeCell ref="AH240:AH241"/>
    <mergeCell ref="AI240:AI241"/>
    <mergeCell ref="AJ240:AJ241"/>
    <mergeCell ref="F242:F243"/>
    <mergeCell ref="G242:G243"/>
    <mergeCell ref="H242:H243"/>
    <mergeCell ref="I242:I243"/>
    <mergeCell ref="J242:J243"/>
    <mergeCell ref="K242:K243"/>
    <mergeCell ref="L242:L243"/>
    <mergeCell ref="M242:M243"/>
    <mergeCell ref="N242:N243"/>
    <mergeCell ref="O242:O243"/>
    <mergeCell ref="P242:P243"/>
    <mergeCell ref="Q242:Q243"/>
    <mergeCell ref="R242:R243"/>
    <mergeCell ref="S242:S243"/>
    <mergeCell ref="T242:T243"/>
    <mergeCell ref="U242:U243"/>
    <mergeCell ref="V242:V243"/>
    <mergeCell ref="W242:W243"/>
    <mergeCell ref="X242:X243"/>
    <mergeCell ref="Y242:Y243"/>
    <mergeCell ref="Z242:Z243"/>
    <mergeCell ref="AA242:AA243"/>
    <mergeCell ref="AB242:AB243"/>
    <mergeCell ref="AC242:AC243"/>
    <mergeCell ref="AD242:AD243"/>
    <mergeCell ref="AE242:AE243"/>
    <mergeCell ref="AF242:AF243"/>
    <mergeCell ref="AG242:AG243"/>
    <mergeCell ref="AH242:AH243"/>
    <mergeCell ref="AI242:AI243"/>
    <mergeCell ref="AJ242:AJ243"/>
    <mergeCell ref="F244:F245"/>
    <mergeCell ref="G244:G245"/>
    <mergeCell ref="H244:H245"/>
    <mergeCell ref="I244:I245"/>
    <mergeCell ref="J244:J245"/>
    <mergeCell ref="K244:K245"/>
    <mergeCell ref="L244:L245"/>
    <mergeCell ref="M244:M245"/>
    <mergeCell ref="N244:N245"/>
    <mergeCell ref="O244:O245"/>
    <mergeCell ref="P244:P245"/>
    <mergeCell ref="Q244:Q245"/>
    <mergeCell ref="R244:R245"/>
    <mergeCell ref="S244:S245"/>
    <mergeCell ref="T244:T245"/>
    <mergeCell ref="U244:U245"/>
    <mergeCell ref="V244:V245"/>
    <mergeCell ref="W244:W245"/>
    <mergeCell ref="X244:X245"/>
    <mergeCell ref="Y244:Y245"/>
    <mergeCell ref="Z244:Z245"/>
    <mergeCell ref="AA244:AA245"/>
    <mergeCell ref="AB244:AB245"/>
    <mergeCell ref="AC244:AC245"/>
    <mergeCell ref="AD244:AD245"/>
    <mergeCell ref="AE244:AE245"/>
    <mergeCell ref="AF244:AF245"/>
    <mergeCell ref="AG244:AG245"/>
    <mergeCell ref="AH244:AH245"/>
    <mergeCell ref="AI244:AI245"/>
    <mergeCell ref="AJ244:AJ245"/>
    <mergeCell ref="F246:F247"/>
    <mergeCell ref="G246:G247"/>
    <mergeCell ref="H246:H247"/>
    <mergeCell ref="I246:I247"/>
    <mergeCell ref="J246:J247"/>
    <mergeCell ref="K246:K247"/>
    <mergeCell ref="L246:L247"/>
    <mergeCell ref="M246:M247"/>
    <mergeCell ref="N246:N247"/>
    <mergeCell ref="O246:O247"/>
    <mergeCell ref="P246:P247"/>
    <mergeCell ref="Q246:Q247"/>
    <mergeCell ref="R246:R247"/>
    <mergeCell ref="S246:S247"/>
    <mergeCell ref="T246:T247"/>
    <mergeCell ref="U246:U247"/>
    <mergeCell ref="V246:V247"/>
    <mergeCell ref="W246:W247"/>
    <mergeCell ref="X246:X247"/>
    <mergeCell ref="Y246:Y247"/>
    <mergeCell ref="Z246:Z247"/>
    <mergeCell ref="AA246:AA247"/>
    <mergeCell ref="AB246:AB247"/>
    <mergeCell ref="AC246:AC247"/>
    <mergeCell ref="AD246:AD247"/>
    <mergeCell ref="AE246:AE247"/>
    <mergeCell ref="AF246:AF247"/>
    <mergeCell ref="AG246:AG247"/>
    <mergeCell ref="AH246:AH247"/>
    <mergeCell ref="AI246:AI247"/>
    <mergeCell ref="AJ246:AJ247"/>
    <mergeCell ref="F248:F249"/>
    <mergeCell ref="G248:G249"/>
    <mergeCell ref="H248:H249"/>
    <mergeCell ref="I248:I249"/>
    <mergeCell ref="J248:J249"/>
    <mergeCell ref="K248:K249"/>
    <mergeCell ref="L248:L249"/>
    <mergeCell ref="M248:M249"/>
    <mergeCell ref="N248:N249"/>
    <mergeCell ref="O248:O249"/>
    <mergeCell ref="P248:P249"/>
    <mergeCell ref="Q248:Q249"/>
    <mergeCell ref="R248:R249"/>
    <mergeCell ref="S248:S249"/>
    <mergeCell ref="T248:T249"/>
    <mergeCell ref="U248:U249"/>
    <mergeCell ref="V248:V249"/>
    <mergeCell ref="W248:W249"/>
    <mergeCell ref="X248:X249"/>
    <mergeCell ref="Y248:Y249"/>
    <mergeCell ref="Z248:Z249"/>
    <mergeCell ref="AA248:AA249"/>
    <mergeCell ref="AB248:AB249"/>
    <mergeCell ref="AC248:AC249"/>
    <mergeCell ref="AD248:AD249"/>
    <mergeCell ref="AE248:AE249"/>
    <mergeCell ref="AF248:AF249"/>
    <mergeCell ref="AG248:AG249"/>
    <mergeCell ref="AH248:AH249"/>
    <mergeCell ref="AI248:AI249"/>
    <mergeCell ref="AJ248:AJ249"/>
  </mergeCells>
  <printOptions headings="false" gridLines="false" gridLinesSet="true" horizontalCentered="false" verticalCentered="false"/>
  <pageMargins left="0.2" right="0.2" top="0.309722222222222" bottom="0.24027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ColWidth="8.847656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27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N18" activeCellId="0" sqref="N18"/>
    </sheetView>
  </sheetViews>
  <sheetFormatPr defaultColWidth="8.84765625" defaultRowHeight="13.5" zeroHeight="false" outlineLevelRow="0" outlineLevelCol="0"/>
  <cols>
    <col collapsed="false" customWidth="true" hidden="false" outlineLevel="0" max="1" min="1" style="156" width="3.65"/>
    <col collapsed="false" customWidth="true" hidden="false" outlineLevel="0" max="2" min="2" style="157" width="8"/>
    <col collapsed="false" customWidth="true" hidden="false" outlineLevel="0" max="3" min="3" style="157" width="24"/>
    <col collapsed="false" customWidth="true" hidden="false" outlineLevel="0" max="4" min="4" style="157" width="14.35"/>
    <col collapsed="false" customWidth="true" hidden="false" outlineLevel="0" max="5" min="5" style="157" width="6.5"/>
    <col collapsed="false" customWidth="true" hidden="false" outlineLevel="0" max="6" min="6" style="0" width="7.83"/>
    <col collapsed="false" customWidth="true" hidden="false" outlineLevel="0" max="68" min="7" style="0" width="3.5"/>
    <col collapsed="false" customWidth="true" hidden="false" outlineLevel="0" max="69" min="69" style="158" width="3.65"/>
    <col collapsed="false" customWidth="true" hidden="false" outlineLevel="0" max="70" min="70" style="158" width="7"/>
    <col collapsed="false" customWidth="true" hidden="false" outlineLevel="0" max="71" min="71" style="158" width="3.98"/>
    <col collapsed="false" customWidth="true" hidden="false" outlineLevel="0" max="72" min="72" style="158" width="3.5"/>
    <col collapsed="false" customWidth="true" hidden="false" outlineLevel="0" max="73" min="73" style="158" width="5.01"/>
    <col collapsed="false" customWidth="true" hidden="false" outlineLevel="0" max="74" min="74" style="158" width="3.98"/>
    <col collapsed="false" customWidth="true" hidden="false" outlineLevel="0" max="75" min="75" style="158" width="4.17"/>
    <col collapsed="false" customWidth="true" hidden="false" outlineLevel="0" max="77" min="76" style="158" width="3.5"/>
    <col collapsed="false" customWidth="true" hidden="false" outlineLevel="0" max="78" min="78" style="158" width="3.83"/>
    <col collapsed="false" customWidth="true" hidden="false" outlineLevel="0" max="79" min="79" style="158" width="4.33"/>
    <col collapsed="false" customWidth="true" hidden="false" outlineLevel="0" max="80" min="80" style="158" width="3.98"/>
  </cols>
  <sheetData>
    <row r="1" customFormat="false" ht="15.75" hidden="false" customHeight="false" outlineLevel="0" collapsed="false">
      <c r="C1" s="159"/>
      <c r="F1" s="160"/>
      <c r="G1" s="160"/>
      <c r="H1" s="161"/>
      <c r="I1" s="161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0"/>
      <c r="BL1" s="160"/>
      <c r="BM1" s="160"/>
      <c r="BN1" s="160"/>
      <c r="BO1" s="160"/>
      <c r="BP1" s="160"/>
    </row>
    <row r="2" customFormat="false" ht="15.75" hidden="false" customHeight="false" outlineLevel="0" collapsed="false">
      <c r="C2" s="159"/>
      <c r="F2" s="160"/>
      <c r="G2" s="160"/>
      <c r="H2" s="161"/>
      <c r="I2" s="161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2" t="s">
        <v>74</v>
      </c>
      <c r="BO2" s="162"/>
      <c r="BP2" s="162"/>
      <c r="BQ2" s="162"/>
      <c r="BR2" s="162"/>
      <c r="BS2" s="162"/>
      <c r="BT2" s="160"/>
      <c r="BU2" s="160"/>
    </row>
    <row r="3" customFormat="false" ht="15.75" hidden="false" customHeight="false" outlineLevel="0" collapsed="false">
      <c r="C3" s="159"/>
      <c r="F3" s="160"/>
      <c r="G3" s="160"/>
      <c r="H3" s="161"/>
      <c r="I3" s="161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  <c r="BJ3" s="160"/>
      <c r="BK3" s="160"/>
      <c r="BL3" s="160"/>
      <c r="BM3" s="160"/>
      <c r="BN3" s="162" t="s">
        <v>75</v>
      </c>
      <c r="BO3" s="162"/>
      <c r="BP3" s="162"/>
      <c r="BQ3" s="162"/>
      <c r="BR3" s="162"/>
      <c r="BS3" s="162"/>
      <c r="BT3" s="160"/>
      <c r="BU3" s="160"/>
    </row>
    <row r="4" customFormat="false" ht="22.5" hidden="false" customHeight="true" outlineLevel="0" collapsed="false">
      <c r="C4" s="159"/>
      <c r="F4" s="160"/>
      <c r="G4" s="160"/>
      <c r="H4" s="161"/>
      <c r="I4" s="161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3" t="s">
        <v>76</v>
      </c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4"/>
      <c r="BB4" s="160"/>
      <c r="BC4" s="165"/>
      <c r="BD4" s="160"/>
      <c r="BE4" s="160"/>
      <c r="BF4" s="160"/>
      <c r="BG4" s="160"/>
      <c r="BH4" s="160"/>
      <c r="BI4" s="160"/>
      <c r="BJ4" s="160"/>
      <c r="BK4" s="160"/>
      <c r="BL4" s="160"/>
      <c r="BM4" s="160"/>
      <c r="BN4" s="162" t="s">
        <v>77</v>
      </c>
      <c r="BO4" s="162"/>
      <c r="BP4" s="160"/>
      <c r="BQ4" s="162"/>
      <c r="BR4" s="162"/>
      <c r="BS4" s="162"/>
      <c r="BT4" s="160"/>
      <c r="BU4" s="160"/>
    </row>
    <row r="5" customFormat="false" ht="18" hidden="false" customHeight="true" outlineLevel="0" collapsed="false">
      <c r="C5" s="159"/>
      <c r="F5" s="160"/>
      <c r="G5" s="160"/>
      <c r="H5" s="161"/>
      <c r="I5" s="161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6" t="s">
        <v>78</v>
      </c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7"/>
      <c r="BB5" s="160"/>
      <c r="BC5" s="165"/>
      <c r="BD5" s="160"/>
      <c r="BE5" s="160"/>
      <c r="BF5" s="160"/>
      <c r="BG5" s="160"/>
      <c r="BH5" s="160"/>
      <c r="BI5" s="160"/>
      <c r="BJ5" s="160"/>
      <c r="BK5" s="160"/>
      <c r="BL5" s="160"/>
      <c r="BM5" s="160"/>
      <c r="BN5" s="160"/>
      <c r="BO5" s="160"/>
      <c r="BP5" s="160"/>
    </row>
    <row r="6" customFormat="false" ht="15.75" hidden="false" customHeight="false" outlineLevel="0" collapsed="false">
      <c r="A6" s="168"/>
      <c r="B6" s="169"/>
      <c r="C6" s="170"/>
      <c r="D6" s="169"/>
      <c r="E6" s="169"/>
      <c r="F6" s="171"/>
      <c r="G6" s="171"/>
      <c r="H6" s="172"/>
      <c r="I6" s="172"/>
      <c r="J6" s="173"/>
      <c r="K6" s="173"/>
      <c r="L6" s="173"/>
      <c r="M6" s="173"/>
      <c r="N6" s="173"/>
      <c r="O6" s="173"/>
      <c r="P6" s="162"/>
      <c r="Q6" s="162"/>
      <c r="R6" s="162"/>
      <c r="S6" s="162"/>
      <c r="T6" s="162"/>
      <c r="U6" s="162"/>
      <c r="V6" s="162"/>
      <c r="W6" s="162"/>
      <c r="X6" s="173"/>
      <c r="Y6" s="173"/>
      <c r="Z6" s="173"/>
      <c r="AA6" s="173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5"/>
      <c r="AX6" s="173"/>
      <c r="AY6" s="173"/>
      <c r="AZ6" s="173"/>
      <c r="BA6" s="173"/>
      <c r="BB6" s="173"/>
      <c r="BC6" s="176"/>
      <c r="BD6" s="173"/>
      <c r="BE6" s="173"/>
      <c r="BF6" s="173"/>
      <c r="BG6" s="173"/>
      <c r="BH6" s="173"/>
      <c r="BI6" s="173"/>
      <c r="BJ6" s="173"/>
      <c r="BK6" s="173"/>
      <c r="BL6" s="173"/>
      <c r="BM6" s="173"/>
      <c r="BN6" s="173"/>
      <c r="BO6" s="173"/>
      <c r="BP6" s="173"/>
      <c r="BQ6" s="177"/>
      <c r="BV6" s="177"/>
      <c r="BW6" s="177"/>
      <c r="BX6" s="177"/>
      <c r="BY6" s="177"/>
      <c r="BZ6" s="177"/>
      <c r="CA6" s="178"/>
      <c r="CB6" s="178"/>
    </row>
    <row r="7" customFormat="false" ht="18" hidden="false" customHeight="true" outlineLevel="0" collapsed="false">
      <c r="A7" s="168"/>
      <c r="B7" s="169"/>
      <c r="C7" s="170"/>
      <c r="D7" s="169"/>
      <c r="E7" s="168" t="s">
        <v>2</v>
      </c>
      <c r="F7" s="179"/>
      <c r="G7" s="179"/>
      <c r="H7" s="179"/>
      <c r="I7" s="179"/>
      <c r="J7" s="179"/>
      <c r="K7" s="179"/>
      <c r="L7" s="180"/>
      <c r="M7" s="180"/>
      <c r="N7" s="180"/>
      <c r="O7" s="180"/>
      <c r="P7" s="160"/>
      <c r="Q7" s="160"/>
      <c r="R7" s="162"/>
      <c r="S7" s="162"/>
      <c r="T7" s="160"/>
      <c r="U7" s="160"/>
      <c r="V7" s="181" t="s">
        <v>79</v>
      </c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81"/>
      <c r="BC7" s="182"/>
      <c r="BD7" s="173"/>
      <c r="BE7" s="173"/>
      <c r="BF7" s="162"/>
      <c r="BG7" s="162"/>
      <c r="BH7" s="173"/>
      <c r="BI7" s="173"/>
      <c r="BJ7" s="173"/>
      <c r="BK7" s="173"/>
      <c r="BL7" s="173"/>
      <c r="BM7" s="173"/>
      <c r="BN7" s="173"/>
      <c r="BO7" s="173"/>
      <c r="BP7" s="173"/>
      <c r="BQ7" s="177"/>
      <c r="BR7" s="177"/>
      <c r="BS7" s="177"/>
      <c r="BT7" s="177"/>
      <c r="BU7" s="177"/>
      <c r="BV7" s="177"/>
      <c r="BW7" s="177"/>
      <c r="BX7" s="177"/>
      <c r="BY7" s="177"/>
      <c r="BZ7" s="177"/>
      <c r="CA7" s="177"/>
    </row>
    <row r="8" customFormat="false" ht="40.5" hidden="false" customHeight="true" outlineLevel="0" collapsed="false">
      <c r="C8" s="159"/>
      <c r="E8" s="169"/>
      <c r="F8" s="160"/>
      <c r="G8" s="160"/>
      <c r="H8" s="171"/>
      <c r="I8" s="171"/>
      <c r="J8" s="171"/>
      <c r="K8" s="171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83"/>
      <c r="Y8" s="183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3"/>
      <c r="BE8" s="173"/>
      <c r="BF8" s="173"/>
      <c r="BG8" s="173"/>
      <c r="BH8" s="173"/>
      <c r="BI8" s="173"/>
      <c r="BJ8" s="173"/>
      <c r="BK8" s="173"/>
      <c r="BL8" s="173"/>
      <c r="BM8" s="173"/>
      <c r="BN8" s="173"/>
      <c r="BO8" s="173"/>
      <c r="BP8" s="173"/>
      <c r="BQ8" s="177"/>
      <c r="BR8" s="177"/>
      <c r="BS8" s="177"/>
      <c r="BT8" s="177"/>
      <c r="BU8" s="177"/>
      <c r="BV8" s="177"/>
    </row>
    <row r="9" customFormat="false" ht="15.75" hidden="false" customHeight="true" outlineLevel="0" collapsed="false">
      <c r="A9" s="184" t="s">
        <v>80</v>
      </c>
      <c r="B9" s="185" t="s">
        <v>81</v>
      </c>
      <c r="C9" s="186" t="s">
        <v>7</v>
      </c>
      <c r="D9" s="187" t="s">
        <v>82</v>
      </c>
      <c r="E9" s="188" t="s">
        <v>83</v>
      </c>
      <c r="F9" s="189" t="s">
        <v>84</v>
      </c>
      <c r="G9" s="190" t="s">
        <v>85</v>
      </c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190"/>
      <c r="BN9" s="190"/>
      <c r="BO9" s="190"/>
      <c r="BP9" s="190"/>
      <c r="BQ9" s="191" t="s">
        <v>86</v>
      </c>
      <c r="BR9" s="191"/>
      <c r="BS9" s="191"/>
      <c r="BT9" s="191"/>
      <c r="BU9" s="191"/>
      <c r="BV9" s="191"/>
      <c r="BW9" s="191"/>
      <c r="BX9" s="191"/>
      <c r="BY9" s="191"/>
      <c r="BZ9" s="192" t="s">
        <v>87</v>
      </c>
      <c r="CA9" s="192"/>
      <c r="CB9" s="192"/>
    </row>
    <row r="10" customFormat="false" ht="15.75" hidden="false" customHeight="true" outlineLevel="0" collapsed="false">
      <c r="A10" s="184"/>
      <c r="B10" s="185"/>
      <c r="C10" s="186"/>
      <c r="D10" s="187"/>
      <c r="E10" s="188"/>
      <c r="F10" s="189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  <c r="BL10" s="190"/>
      <c r="BM10" s="190"/>
      <c r="BN10" s="190"/>
      <c r="BO10" s="190"/>
      <c r="BP10" s="190"/>
      <c r="BQ10" s="193" t="s">
        <v>88</v>
      </c>
      <c r="BR10" s="194" t="s">
        <v>89</v>
      </c>
      <c r="BS10" s="194"/>
      <c r="BT10" s="194"/>
      <c r="BU10" s="194"/>
      <c r="BV10" s="194"/>
      <c r="BW10" s="194"/>
      <c r="BX10" s="194"/>
      <c r="BY10" s="194"/>
      <c r="BZ10" s="192"/>
      <c r="CA10" s="192"/>
      <c r="CB10" s="192"/>
    </row>
    <row r="11" customFormat="false" ht="15.75" hidden="false" customHeight="true" outlineLevel="0" collapsed="false">
      <c r="A11" s="184"/>
      <c r="B11" s="185"/>
      <c r="C11" s="186"/>
      <c r="D11" s="187"/>
      <c r="E11" s="188"/>
      <c r="F11" s="189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90"/>
      <c r="AW11" s="190"/>
      <c r="AX11" s="190"/>
      <c r="AY11" s="190"/>
      <c r="AZ11" s="190"/>
      <c r="BA11" s="190"/>
      <c r="BB11" s="190"/>
      <c r="BC11" s="190"/>
      <c r="BD11" s="190"/>
      <c r="BE11" s="190"/>
      <c r="BF11" s="190"/>
      <c r="BG11" s="190"/>
      <c r="BH11" s="190"/>
      <c r="BI11" s="190"/>
      <c r="BJ11" s="190"/>
      <c r="BK11" s="190"/>
      <c r="BL11" s="190"/>
      <c r="BM11" s="190"/>
      <c r="BN11" s="190"/>
      <c r="BO11" s="190"/>
      <c r="BP11" s="190"/>
      <c r="BQ11" s="193"/>
      <c r="BR11" s="195" t="s">
        <v>90</v>
      </c>
      <c r="BS11" s="194" t="s">
        <v>91</v>
      </c>
      <c r="BT11" s="194"/>
      <c r="BU11" s="194"/>
      <c r="BV11" s="194"/>
      <c r="BW11" s="194"/>
      <c r="BX11" s="194"/>
      <c r="BY11" s="194"/>
      <c r="BZ11" s="192"/>
      <c r="CA11" s="192"/>
      <c r="CB11" s="192"/>
    </row>
    <row r="12" customFormat="false" ht="59.25" hidden="false" customHeight="true" outlineLevel="0" collapsed="false">
      <c r="A12" s="184"/>
      <c r="B12" s="185"/>
      <c r="C12" s="186"/>
      <c r="D12" s="187"/>
      <c r="E12" s="188"/>
      <c r="F12" s="189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  <c r="BD12" s="190"/>
      <c r="BE12" s="190"/>
      <c r="BF12" s="190"/>
      <c r="BG12" s="190"/>
      <c r="BH12" s="190"/>
      <c r="BI12" s="190"/>
      <c r="BJ12" s="190"/>
      <c r="BK12" s="190"/>
      <c r="BL12" s="190"/>
      <c r="BM12" s="190"/>
      <c r="BN12" s="190"/>
      <c r="BO12" s="190"/>
      <c r="BP12" s="190"/>
      <c r="BQ12" s="193"/>
      <c r="BR12" s="195"/>
      <c r="BS12" s="196" t="s">
        <v>92</v>
      </c>
      <c r="BT12" s="195" t="s">
        <v>93</v>
      </c>
      <c r="BU12" s="197" t="s">
        <v>94</v>
      </c>
      <c r="BV12" s="196" t="s">
        <v>95</v>
      </c>
      <c r="BW12" s="196" t="s">
        <v>96</v>
      </c>
      <c r="BX12" s="196" t="s">
        <v>97</v>
      </c>
      <c r="BY12" s="198" t="s">
        <v>98</v>
      </c>
      <c r="BZ12" s="199" t="s">
        <v>99</v>
      </c>
      <c r="CA12" s="199" t="s">
        <v>100</v>
      </c>
      <c r="CB12" s="200" t="s">
        <v>101</v>
      </c>
    </row>
    <row r="13" customFormat="false" ht="16.5" hidden="true" customHeight="true" outlineLevel="0" collapsed="false">
      <c r="A13" s="184"/>
      <c r="B13" s="185"/>
      <c r="C13" s="186"/>
      <c r="D13" s="187"/>
      <c r="E13" s="188"/>
      <c r="F13" s="189"/>
      <c r="G13" s="201"/>
      <c r="H13" s="202"/>
      <c r="I13" s="202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3"/>
      <c r="AS13" s="203"/>
      <c r="AT13" s="203"/>
      <c r="AU13" s="203"/>
      <c r="AV13" s="203"/>
      <c r="AW13" s="203"/>
      <c r="AX13" s="203"/>
      <c r="AY13" s="203"/>
      <c r="AZ13" s="203"/>
      <c r="BA13" s="203"/>
      <c r="BB13" s="203"/>
      <c r="BC13" s="203"/>
      <c r="BD13" s="203"/>
      <c r="BE13" s="203"/>
      <c r="BF13" s="203"/>
      <c r="BG13" s="203"/>
      <c r="BH13" s="203"/>
      <c r="BI13" s="203"/>
      <c r="BJ13" s="203"/>
      <c r="BK13" s="203"/>
      <c r="BL13" s="203"/>
      <c r="BM13" s="203"/>
      <c r="BN13" s="203"/>
      <c r="BO13" s="203"/>
      <c r="BP13" s="203"/>
      <c r="BQ13" s="193"/>
      <c r="BR13" s="195"/>
      <c r="BS13" s="196"/>
      <c r="BT13" s="195"/>
      <c r="BU13" s="195"/>
      <c r="BV13" s="196"/>
      <c r="BW13" s="196"/>
      <c r="BX13" s="196"/>
      <c r="BY13" s="198"/>
      <c r="BZ13" s="199"/>
      <c r="CA13" s="199"/>
      <c r="CB13" s="200"/>
    </row>
    <row r="14" customFormat="false" ht="16.5" hidden="true" customHeight="true" outlineLevel="0" collapsed="false">
      <c r="A14" s="184"/>
      <c r="B14" s="185"/>
      <c r="C14" s="186"/>
      <c r="D14" s="187"/>
      <c r="E14" s="188"/>
      <c r="F14" s="189"/>
      <c r="G14" s="201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202"/>
      <c r="AT14" s="202"/>
      <c r="AU14" s="202"/>
      <c r="AV14" s="202"/>
      <c r="AW14" s="202"/>
      <c r="AX14" s="202"/>
      <c r="AY14" s="202"/>
      <c r="AZ14" s="202"/>
      <c r="BA14" s="202"/>
      <c r="BB14" s="202"/>
      <c r="BC14" s="202"/>
      <c r="BD14" s="202"/>
      <c r="BE14" s="202"/>
      <c r="BF14" s="202"/>
      <c r="BG14" s="202"/>
      <c r="BH14" s="202"/>
      <c r="BI14" s="202"/>
      <c r="BJ14" s="202"/>
      <c r="BK14" s="202"/>
      <c r="BL14" s="202"/>
      <c r="BM14" s="202"/>
      <c r="BN14" s="202"/>
      <c r="BO14" s="202"/>
      <c r="BP14" s="202"/>
      <c r="BQ14" s="193"/>
      <c r="BR14" s="195"/>
      <c r="BS14" s="196"/>
      <c r="BT14" s="195"/>
      <c r="BU14" s="195"/>
      <c r="BV14" s="196"/>
      <c r="BW14" s="196"/>
      <c r="BX14" s="196"/>
      <c r="BY14" s="198"/>
      <c r="BZ14" s="199"/>
      <c r="CA14" s="199"/>
      <c r="CB14" s="200"/>
    </row>
    <row r="15" customFormat="false" ht="80.25" hidden="false" customHeight="true" outlineLevel="0" collapsed="false">
      <c r="A15" s="184"/>
      <c r="B15" s="185"/>
      <c r="C15" s="186"/>
      <c r="D15" s="187"/>
      <c r="E15" s="188"/>
      <c r="F15" s="189"/>
      <c r="G15" s="205" t="n">
        <v>1</v>
      </c>
      <c r="H15" s="205"/>
      <c r="I15" s="206" t="n">
        <v>2</v>
      </c>
      <c r="J15" s="206"/>
      <c r="K15" s="206" t="n">
        <v>3</v>
      </c>
      <c r="L15" s="206"/>
      <c r="M15" s="206" t="n">
        <v>4</v>
      </c>
      <c r="N15" s="206"/>
      <c r="O15" s="206" t="n">
        <v>5</v>
      </c>
      <c r="P15" s="206"/>
      <c r="Q15" s="206" t="n">
        <v>6</v>
      </c>
      <c r="R15" s="206"/>
      <c r="S15" s="206" t="n">
        <v>7</v>
      </c>
      <c r="T15" s="206"/>
      <c r="U15" s="206" t="n">
        <v>8</v>
      </c>
      <c r="V15" s="206"/>
      <c r="W15" s="206" t="n">
        <v>9</v>
      </c>
      <c r="X15" s="206"/>
      <c r="Y15" s="206" t="n">
        <v>10</v>
      </c>
      <c r="Z15" s="206"/>
      <c r="AA15" s="206" t="n">
        <v>11</v>
      </c>
      <c r="AB15" s="206"/>
      <c r="AC15" s="206" t="n">
        <v>12</v>
      </c>
      <c r="AD15" s="206"/>
      <c r="AE15" s="206" t="n">
        <v>13</v>
      </c>
      <c r="AF15" s="206"/>
      <c r="AG15" s="206" t="n">
        <v>14</v>
      </c>
      <c r="AH15" s="206"/>
      <c r="AI15" s="206" t="n">
        <v>15</v>
      </c>
      <c r="AJ15" s="206"/>
      <c r="AK15" s="206" t="n">
        <v>16</v>
      </c>
      <c r="AL15" s="206"/>
      <c r="AM15" s="206" t="n">
        <v>17</v>
      </c>
      <c r="AN15" s="206"/>
      <c r="AO15" s="206" t="n">
        <v>18</v>
      </c>
      <c r="AP15" s="206"/>
      <c r="AQ15" s="206" t="n">
        <v>19</v>
      </c>
      <c r="AR15" s="206"/>
      <c r="AS15" s="206" t="n">
        <v>20</v>
      </c>
      <c r="AT15" s="206"/>
      <c r="AU15" s="206" t="n">
        <v>21</v>
      </c>
      <c r="AV15" s="206"/>
      <c r="AW15" s="206" t="n">
        <v>22</v>
      </c>
      <c r="AX15" s="206"/>
      <c r="AY15" s="206" t="n">
        <v>23</v>
      </c>
      <c r="AZ15" s="206"/>
      <c r="BA15" s="206" t="n">
        <v>24</v>
      </c>
      <c r="BB15" s="206"/>
      <c r="BC15" s="206" t="n">
        <v>25</v>
      </c>
      <c r="BD15" s="206"/>
      <c r="BE15" s="206" t="n">
        <v>26</v>
      </c>
      <c r="BF15" s="206"/>
      <c r="BG15" s="206" t="n">
        <v>27</v>
      </c>
      <c r="BH15" s="206"/>
      <c r="BI15" s="206" t="n">
        <v>28</v>
      </c>
      <c r="BJ15" s="206"/>
      <c r="BK15" s="206" t="n">
        <v>29</v>
      </c>
      <c r="BL15" s="206"/>
      <c r="BM15" s="206" t="n">
        <v>30</v>
      </c>
      <c r="BN15" s="206"/>
      <c r="BO15" s="207" t="n">
        <v>31</v>
      </c>
      <c r="BP15" s="207"/>
      <c r="BQ15" s="193"/>
      <c r="BR15" s="195"/>
      <c r="BS15" s="196"/>
      <c r="BT15" s="195"/>
      <c r="BU15" s="195"/>
      <c r="BV15" s="196"/>
      <c r="BW15" s="196"/>
      <c r="BX15" s="196"/>
      <c r="BY15" s="198"/>
      <c r="BZ15" s="199"/>
      <c r="CA15" s="199"/>
      <c r="CB15" s="200"/>
    </row>
    <row r="16" customFormat="false" ht="15" hidden="false" customHeight="true" outlineLevel="0" collapsed="false">
      <c r="A16" s="184"/>
      <c r="B16" s="185"/>
      <c r="C16" s="186"/>
      <c r="D16" s="187"/>
      <c r="E16" s="188"/>
      <c r="F16" s="189"/>
      <c r="G16" s="208"/>
      <c r="H16" s="209"/>
      <c r="I16" s="210"/>
      <c r="J16" s="210"/>
      <c r="K16" s="211"/>
      <c r="L16" s="209"/>
      <c r="M16" s="210"/>
      <c r="N16" s="210"/>
      <c r="O16" s="211"/>
      <c r="P16" s="209"/>
      <c r="Q16" s="210"/>
      <c r="R16" s="210"/>
      <c r="S16" s="211"/>
      <c r="T16" s="209"/>
      <c r="U16" s="210"/>
      <c r="V16" s="210"/>
      <c r="W16" s="211"/>
      <c r="X16" s="209"/>
      <c r="Y16" s="210"/>
      <c r="Z16" s="210"/>
      <c r="AA16" s="211"/>
      <c r="AB16" s="209"/>
      <c r="AC16" s="210"/>
      <c r="AD16" s="210"/>
      <c r="AE16" s="211"/>
      <c r="AF16" s="209"/>
      <c r="AG16" s="210"/>
      <c r="AH16" s="210"/>
      <c r="AI16" s="211"/>
      <c r="AJ16" s="209"/>
      <c r="AK16" s="210"/>
      <c r="AL16" s="210"/>
      <c r="AM16" s="211"/>
      <c r="AN16" s="209"/>
      <c r="AO16" s="210"/>
      <c r="AP16" s="210"/>
      <c r="AQ16" s="211"/>
      <c r="AR16" s="209"/>
      <c r="AS16" s="210"/>
      <c r="AT16" s="210"/>
      <c r="AU16" s="211"/>
      <c r="AV16" s="209"/>
      <c r="AW16" s="210"/>
      <c r="AX16" s="210"/>
      <c r="AY16" s="211"/>
      <c r="AZ16" s="209"/>
      <c r="BA16" s="210"/>
      <c r="BB16" s="210"/>
      <c r="BC16" s="211"/>
      <c r="BD16" s="209"/>
      <c r="BE16" s="210"/>
      <c r="BF16" s="210"/>
      <c r="BG16" s="211"/>
      <c r="BH16" s="209"/>
      <c r="BI16" s="210"/>
      <c r="BJ16" s="210"/>
      <c r="BK16" s="211"/>
      <c r="BL16" s="209"/>
      <c r="BM16" s="210"/>
      <c r="BN16" s="210"/>
      <c r="BO16" s="211"/>
      <c r="BP16" s="210"/>
      <c r="BQ16" s="193"/>
      <c r="BR16" s="195"/>
      <c r="BS16" s="196"/>
      <c r="BT16" s="195"/>
      <c r="BU16" s="197"/>
      <c r="BV16" s="196"/>
      <c r="BW16" s="196"/>
      <c r="BX16" s="196"/>
      <c r="BY16" s="198"/>
      <c r="BZ16" s="199"/>
      <c r="CA16" s="199"/>
      <c r="CB16" s="200"/>
    </row>
    <row r="17" customFormat="false" ht="15" hidden="false" customHeight="true" outlineLevel="0" collapsed="false">
      <c r="A17" s="184"/>
      <c r="B17" s="185"/>
      <c r="C17" s="186"/>
      <c r="D17" s="187"/>
      <c r="E17" s="188"/>
      <c r="F17" s="189"/>
      <c r="G17" s="212" t="s">
        <v>102</v>
      </c>
      <c r="H17" s="213" t="s">
        <v>103</v>
      </c>
      <c r="I17" s="212" t="s">
        <v>102</v>
      </c>
      <c r="J17" s="213" t="s">
        <v>103</v>
      </c>
      <c r="K17" s="212" t="s">
        <v>102</v>
      </c>
      <c r="L17" s="213" t="s">
        <v>103</v>
      </c>
      <c r="M17" s="212" t="s">
        <v>102</v>
      </c>
      <c r="N17" s="213" t="s">
        <v>103</v>
      </c>
      <c r="O17" s="212" t="s">
        <v>102</v>
      </c>
      <c r="P17" s="213" t="s">
        <v>103</v>
      </c>
      <c r="Q17" s="212" t="s">
        <v>102</v>
      </c>
      <c r="R17" s="213" t="s">
        <v>103</v>
      </c>
      <c r="S17" s="212" t="s">
        <v>102</v>
      </c>
      <c r="T17" s="213" t="s">
        <v>103</v>
      </c>
      <c r="U17" s="212" t="s">
        <v>102</v>
      </c>
      <c r="V17" s="213" t="s">
        <v>103</v>
      </c>
      <c r="W17" s="212" t="s">
        <v>102</v>
      </c>
      <c r="X17" s="213" t="s">
        <v>103</v>
      </c>
      <c r="Y17" s="212" t="s">
        <v>102</v>
      </c>
      <c r="Z17" s="213" t="s">
        <v>103</v>
      </c>
      <c r="AA17" s="212" t="s">
        <v>102</v>
      </c>
      <c r="AB17" s="213" t="s">
        <v>103</v>
      </c>
      <c r="AC17" s="212" t="s">
        <v>102</v>
      </c>
      <c r="AD17" s="213" t="s">
        <v>103</v>
      </c>
      <c r="AE17" s="212" t="s">
        <v>102</v>
      </c>
      <c r="AF17" s="213" t="s">
        <v>103</v>
      </c>
      <c r="AG17" s="212" t="s">
        <v>102</v>
      </c>
      <c r="AH17" s="213" t="s">
        <v>103</v>
      </c>
      <c r="AI17" s="212" t="s">
        <v>102</v>
      </c>
      <c r="AJ17" s="213" t="s">
        <v>103</v>
      </c>
      <c r="AK17" s="212" t="s">
        <v>102</v>
      </c>
      <c r="AL17" s="213" t="s">
        <v>103</v>
      </c>
      <c r="AM17" s="212" t="s">
        <v>102</v>
      </c>
      <c r="AN17" s="213" t="s">
        <v>103</v>
      </c>
      <c r="AO17" s="212" t="s">
        <v>102</v>
      </c>
      <c r="AP17" s="213" t="s">
        <v>103</v>
      </c>
      <c r="AQ17" s="212" t="s">
        <v>102</v>
      </c>
      <c r="AR17" s="213" t="s">
        <v>103</v>
      </c>
      <c r="AS17" s="212" t="s">
        <v>102</v>
      </c>
      <c r="AT17" s="213" t="s">
        <v>103</v>
      </c>
      <c r="AU17" s="212" t="s">
        <v>102</v>
      </c>
      <c r="AV17" s="213" t="s">
        <v>103</v>
      </c>
      <c r="AW17" s="212" t="s">
        <v>102</v>
      </c>
      <c r="AX17" s="213" t="s">
        <v>103</v>
      </c>
      <c r="AY17" s="212" t="s">
        <v>102</v>
      </c>
      <c r="AZ17" s="213" t="s">
        <v>103</v>
      </c>
      <c r="BA17" s="212" t="s">
        <v>102</v>
      </c>
      <c r="BB17" s="213" t="s">
        <v>103</v>
      </c>
      <c r="BC17" s="212" t="s">
        <v>102</v>
      </c>
      <c r="BD17" s="213" t="s">
        <v>103</v>
      </c>
      <c r="BE17" s="212" t="s">
        <v>102</v>
      </c>
      <c r="BF17" s="213" t="s">
        <v>103</v>
      </c>
      <c r="BG17" s="212" t="s">
        <v>102</v>
      </c>
      <c r="BH17" s="213" t="s">
        <v>103</v>
      </c>
      <c r="BI17" s="212" t="s">
        <v>102</v>
      </c>
      <c r="BJ17" s="213" t="s">
        <v>103</v>
      </c>
      <c r="BK17" s="212" t="s">
        <v>102</v>
      </c>
      <c r="BL17" s="213" t="s">
        <v>103</v>
      </c>
      <c r="BM17" s="212" t="s">
        <v>102</v>
      </c>
      <c r="BN17" s="213" t="s">
        <v>103</v>
      </c>
      <c r="BO17" s="212" t="s">
        <v>102</v>
      </c>
      <c r="BP17" s="213" t="s">
        <v>103</v>
      </c>
      <c r="BQ17" s="214" t="n">
        <v>1</v>
      </c>
      <c r="BR17" s="215" t="n">
        <v>2</v>
      </c>
      <c r="BS17" s="215" t="n">
        <v>3</v>
      </c>
      <c r="BT17" s="215" t="n">
        <v>4</v>
      </c>
      <c r="BU17" s="215" t="n">
        <v>5</v>
      </c>
      <c r="BV17" s="215" t="n">
        <v>6</v>
      </c>
      <c r="BW17" s="215" t="n">
        <v>7</v>
      </c>
      <c r="BX17" s="215" t="n">
        <v>8</v>
      </c>
      <c r="BY17" s="216" t="n">
        <v>9</v>
      </c>
      <c r="BZ17" s="215" t="n">
        <v>10</v>
      </c>
      <c r="CA17" s="215" t="n">
        <v>11</v>
      </c>
      <c r="CB17" s="217" t="n">
        <v>12</v>
      </c>
    </row>
    <row r="18" customFormat="false" ht="20.25" hidden="false" customHeight="true" outlineLevel="0" collapsed="false">
      <c r="A18" s="218" t="n">
        <v>1</v>
      </c>
      <c r="B18" s="219"/>
      <c r="C18" s="220"/>
      <c r="D18" s="221"/>
      <c r="E18" s="222"/>
      <c r="F18" s="223"/>
      <c r="G18" s="224"/>
      <c r="H18" s="225" t="n">
        <v>8</v>
      </c>
      <c r="I18" s="225"/>
      <c r="J18" s="226" t="n">
        <v>8</v>
      </c>
      <c r="K18" s="226"/>
      <c r="L18" s="226" t="n">
        <v>8</v>
      </c>
      <c r="M18" s="226"/>
      <c r="N18" s="226" t="n">
        <v>8</v>
      </c>
      <c r="O18" s="226"/>
      <c r="P18" s="226" t="n">
        <v>8</v>
      </c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  <c r="AZ18" s="226"/>
      <c r="BA18" s="226"/>
      <c r="BB18" s="226"/>
      <c r="BC18" s="226"/>
      <c r="BD18" s="226"/>
      <c r="BE18" s="226"/>
      <c r="BF18" s="226"/>
      <c r="BG18" s="226"/>
      <c r="BH18" s="226"/>
      <c r="BI18" s="226" t="n">
        <v>9</v>
      </c>
      <c r="BJ18" s="226"/>
      <c r="BK18" s="226"/>
      <c r="BL18" s="226" t="n">
        <v>1</v>
      </c>
      <c r="BM18" s="226" t="n">
        <v>1</v>
      </c>
      <c r="BN18" s="226"/>
      <c r="BO18" s="226" t="n">
        <v>3</v>
      </c>
      <c r="BP18" s="227"/>
      <c r="BQ18" s="228" t="n">
        <f aca="false">SUM(H18+J18+L18+N18+P18+R18+T18+V18+X18+Z18+AB18+AD18+AF18+AH18+AJ18+AL18+AN18+AP18+AR18+AT18+AV18+AX18+AZ18+BB18+BD18+BF18+BH18+BJ18+BL18+BN18+BP18)</f>
        <v>41</v>
      </c>
      <c r="BR18" s="229" t="n">
        <f aca="false">SUM(G18:BP18)</f>
        <v>54</v>
      </c>
      <c r="BS18" s="230" t="n">
        <f aca="false">SUM(G18+I18+K18+M18+O18+Q18+S18+U18+W18+Y18+AA18+AC18+AE18+AG18+AI18+AK18+AM18+AO18+AQ18+AS18+AU18+AW18+AY18+BA18+BC18+BE18+BG18+BI18+BK18+BM18+BO18)</f>
        <v>13</v>
      </c>
      <c r="BT18" s="231"/>
      <c r="BU18" s="231"/>
      <c r="BV18" s="231"/>
      <c r="BW18" s="231"/>
      <c r="BX18" s="231"/>
      <c r="BY18" s="231"/>
      <c r="BZ18" s="231"/>
      <c r="CA18" s="232" t="n">
        <v>2</v>
      </c>
      <c r="CB18" s="233" t="n">
        <f aca="false">CA18*7.36</f>
        <v>14.72</v>
      </c>
    </row>
    <row r="19" customFormat="false" ht="20.25" hidden="false" customHeight="true" outlineLevel="0" collapsed="false">
      <c r="A19" s="218"/>
      <c r="B19" s="219"/>
      <c r="C19" s="220"/>
      <c r="D19" s="221"/>
      <c r="E19" s="234"/>
      <c r="F19" s="235"/>
      <c r="G19" s="236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37"/>
      <c r="AL19" s="237"/>
      <c r="AM19" s="237"/>
      <c r="AN19" s="237"/>
      <c r="AO19" s="237"/>
      <c r="AP19" s="237"/>
      <c r="AQ19" s="237"/>
      <c r="AR19" s="237"/>
      <c r="AS19" s="237"/>
      <c r="AT19" s="237"/>
      <c r="AU19" s="237"/>
      <c r="AV19" s="237"/>
      <c r="AW19" s="237"/>
      <c r="AX19" s="237"/>
      <c r="AY19" s="237"/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8"/>
      <c r="BQ19" s="239"/>
      <c r="BR19" s="240"/>
      <c r="BS19" s="240"/>
      <c r="BT19" s="241"/>
      <c r="BU19" s="241"/>
      <c r="BV19" s="241"/>
      <c r="BW19" s="241"/>
      <c r="BX19" s="241"/>
      <c r="BY19" s="241"/>
      <c r="BZ19" s="242"/>
      <c r="CA19" s="243"/>
      <c r="CB19" s="244"/>
    </row>
    <row r="20" customFormat="false" ht="20.25" hidden="false" customHeight="true" outlineLevel="0" collapsed="false">
      <c r="A20" s="218"/>
      <c r="B20" s="219"/>
      <c r="C20" s="220"/>
      <c r="D20" s="221"/>
      <c r="E20" s="245"/>
      <c r="F20" s="246"/>
      <c r="G20" s="247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  <c r="AA20" s="248"/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/>
      <c r="AM20" s="248"/>
      <c r="AN20" s="248"/>
      <c r="AO20" s="248"/>
      <c r="AP20" s="248"/>
      <c r="AQ20" s="248"/>
      <c r="AR20" s="248"/>
      <c r="AS20" s="248"/>
      <c r="AT20" s="248"/>
      <c r="AU20" s="248"/>
      <c r="AV20" s="248"/>
      <c r="AW20" s="248"/>
      <c r="AX20" s="248"/>
      <c r="AY20" s="248"/>
      <c r="AZ20" s="248"/>
      <c r="BA20" s="248"/>
      <c r="BB20" s="248"/>
      <c r="BC20" s="248"/>
      <c r="BD20" s="248"/>
      <c r="BE20" s="248"/>
      <c r="BF20" s="248"/>
      <c r="BG20" s="248"/>
      <c r="BH20" s="248"/>
      <c r="BI20" s="248"/>
      <c r="BJ20" s="248"/>
      <c r="BK20" s="248"/>
      <c r="BL20" s="248"/>
      <c r="BM20" s="248"/>
      <c r="BN20" s="248"/>
      <c r="BO20" s="248"/>
      <c r="BP20" s="249"/>
      <c r="BQ20" s="250"/>
      <c r="BR20" s="251"/>
      <c r="BS20" s="251"/>
      <c r="BT20" s="252"/>
      <c r="BU20" s="252"/>
      <c r="BV20" s="252"/>
      <c r="BW20" s="252"/>
      <c r="BX20" s="252"/>
      <c r="BY20" s="252"/>
      <c r="BZ20" s="253"/>
      <c r="CA20" s="254"/>
      <c r="CB20" s="255"/>
    </row>
    <row r="21" customFormat="false" ht="20.25" hidden="false" customHeight="true" outlineLevel="0" collapsed="false">
      <c r="A21" s="218" t="n">
        <v>2</v>
      </c>
      <c r="B21" s="219"/>
      <c r="C21" s="256"/>
      <c r="D21" s="257"/>
      <c r="E21" s="222"/>
      <c r="F21" s="258"/>
      <c r="G21" s="224"/>
      <c r="H21" s="259"/>
      <c r="I21" s="259"/>
      <c r="J21" s="226"/>
      <c r="K21" s="226"/>
      <c r="L21" s="226"/>
      <c r="M21" s="226"/>
      <c r="N21" s="260"/>
      <c r="O21" s="260"/>
      <c r="P21" s="260"/>
      <c r="Q21" s="260"/>
      <c r="R21" s="260"/>
      <c r="S21" s="260"/>
      <c r="T21" s="260"/>
      <c r="U21" s="260"/>
      <c r="V21" s="260"/>
      <c r="W21" s="260"/>
      <c r="X21" s="226"/>
      <c r="Y21" s="226"/>
      <c r="Z21" s="226"/>
      <c r="AA21" s="226"/>
      <c r="AB21" s="260"/>
      <c r="AC21" s="260"/>
      <c r="AD21" s="260"/>
      <c r="AE21" s="260"/>
      <c r="AF21" s="260"/>
      <c r="AG21" s="260"/>
      <c r="AH21" s="260"/>
      <c r="AI21" s="260"/>
      <c r="AJ21" s="260"/>
      <c r="AK21" s="260"/>
      <c r="AL21" s="226"/>
      <c r="AM21" s="226"/>
      <c r="AN21" s="226"/>
      <c r="AO21" s="226"/>
      <c r="AP21" s="260"/>
      <c r="AQ21" s="260"/>
      <c r="AR21" s="260"/>
      <c r="AS21" s="260"/>
      <c r="AT21" s="260"/>
      <c r="AU21" s="260"/>
      <c r="AV21" s="260"/>
      <c r="AW21" s="260"/>
      <c r="AX21" s="260"/>
      <c r="AY21" s="260"/>
      <c r="AZ21" s="226"/>
      <c r="BA21" s="226"/>
      <c r="BB21" s="226"/>
      <c r="BC21" s="226"/>
      <c r="BD21" s="260"/>
      <c r="BE21" s="260"/>
      <c r="BF21" s="260"/>
      <c r="BG21" s="260"/>
      <c r="BH21" s="260"/>
      <c r="BI21" s="260"/>
      <c r="BJ21" s="260"/>
      <c r="BK21" s="260"/>
      <c r="BL21" s="260"/>
      <c r="BM21" s="260"/>
      <c r="BN21" s="226"/>
      <c r="BO21" s="226"/>
      <c r="BP21" s="227"/>
      <c r="BQ21" s="228" t="n">
        <f aca="false">SUM(H21+J21+L21+N21+P21+R21+T21+V21+X21+Z21+AB21+AD21+AF21+AH21+AJ21+AL21+AN21+AP21+AR21+AT21+AV21+AX21+AZ21+BB21+BD21+BF21+BH21+BJ21+BL21+BN21+BP21)</f>
        <v>0</v>
      </c>
      <c r="BR21" s="229" t="n">
        <f aca="false">SUM(G21:BP21)</f>
        <v>0</v>
      </c>
      <c r="BS21" s="230" t="n">
        <f aca="false">SUM(G21+I21+K21+M21+O21+Q21+S21+U21+W21+Y21+AA21+AC21+AE21+AG21+AI21+AK21+AM21+AO21+AQ21+AS21+AU21+AW21+AY21+BA21+BC21+BE21+BG21+BI21+BK21+BM21+BO21)</f>
        <v>0</v>
      </c>
      <c r="BT21" s="231"/>
      <c r="BU21" s="231"/>
      <c r="BV21" s="231"/>
      <c r="BW21" s="231"/>
      <c r="BX21" s="231"/>
      <c r="BY21" s="231"/>
      <c r="BZ21" s="231"/>
      <c r="CA21" s="232" t="n">
        <v>0</v>
      </c>
      <c r="CB21" s="233" t="n">
        <f aca="false">CA21*4</f>
        <v>0</v>
      </c>
    </row>
    <row r="22" customFormat="false" ht="20.25" hidden="false" customHeight="true" outlineLevel="0" collapsed="false">
      <c r="A22" s="218"/>
      <c r="B22" s="219"/>
      <c r="C22" s="256"/>
      <c r="D22" s="257"/>
      <c r="E22" s="261"/>
      <c r="F22" s="262"/>
      <c r="G22" s="236"/>
      <c r="H22" s="263"/>
      <c r="I22" s="263"/>
      <c r="J22" s="263"/>
      <c r="K22" s="263"/>
      <c r="L22" s="263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63"/>
      <c r="AN22" s="263"/>
      <c r="AO22" s="263"/>
      <c r="AP22" s="263"/>
      <c r="AQ22" s="263"/>
      <c r="AR22" s="263"/>
      <c r="AS22" s="263"/>
      <c r="AT22" s="263"/>
      <c r="AU22" s="263"/>
      <c r="AV22" s="263"/>
      <c r="AW22" s="263"/>
      <c r="AX22" s="263"/>
      <c r="AY22" s="263"/>
      <c r="AZ22" s="263"/>
      <c r="BA22" s="263"/>
      <c r="BB22" s="263"/>
      <c r="BC22" s="263"/>
      <c r="BD22" s="263"/>
      <c r="BE22" s="263"/>
      <c r="BF22" s="263"/>
      <c r="BG22" s="263"/>
      <c r="BH22" s="263"/>
      <c r="BI22" s="263"/>
      <c r="BJ22" s="263"/>
      <c r="BK22" s="263"/>
      <c r="BL22" s="263"/>
      <c r="BM22" s="263"/>
      <c r="BN22" s="263"/>
      <c r="BO22" s="263"/>
      <c r="BP22" s="264"/>
      <c r="BQ22" s="239"/>
      <c r="BR22" s="240"/>
      <c r="BS22" s="240"/>
      <c r="BT22" s="241"/>
      <c r="BU22" s="241"/>
      <c r="BV22" s="241"/>
      <c r="BW22" s="241"/>
      <c r="BX22" s="241"/>
      <c r="BY22" s="241"/>
      <c r="BZ22" s="242"/>
      <c r="CA22" s="243"/>
      <c r="CB22" s="244"/>
    </row>
    <row r="23" customFormat="false" ht="20.25" hidden="false" customHeight="true" outlineLevel="0" collapsed="false">
      <c r="A23" s="218"/>
      <c r="B23" s="219"/>
      <c r="C23" s="256"/>
      <c r="D23" s="257"/>
      <c r="E23" s="245"/>
      <c r="F23" s="246"/>
      <c r="G23" s="247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5"/>
      <c r="AC23" s="265"/>
      <c r="AD23" s="265"/>
      <c r="AE23" s="265"/>
      <c r="AF23" s="265"/>
      <c r="AG23" s="265"/>
      <c r="AH23" s="265"/>
      <c r="AI23" s="265"/>
      <c r="AJ23" s="265"/>
      <c r="AK23" s="265"/>
      <c r="AL23" s="265"/>
      <c r="AM23" s="265"/>
      <c r="AN23" s="265"/>
      <c r="AO23" s="265"/>
      <c r="AP23" s="265"/>
      <c r="AQ23" s="265"/>
      <c r="AR23" s="265"/>
      <c r="AS23" s="265"/>
      <c r="AT23" s="265"/>
      <c r="AU23" s="265"/>
      <c r="AV23" s="265"/>
      <c r="AW23" s="265"/>
      <c r="AX23" s="265"/>
      <c r="AY23" s="265"/>
      <c r="AZ23" s="265"/>
      <c r="BA23" s="265"/>
      <c r="BB23" s="265"/>
      <c r="BC23" s="265"/>
      <c r="BD23" s="265"/>
      <c r="BE23" s="265"/>
      <c r="BF23" s="265"/>
      <c r="BG23" s="265"/>
      <c r="BH23" s="265"/>
      <c r="BI23" s="265"/>
      <c r="BJ23" s="265"/>
      <c r="BK23" s="265"/>
      <c r="BL23" s="265"/>
      <c r="BM23" s="265"/>
      <c r="BN23" s="265"/>
      <c r="BO23" s="265"/>
      <c r="BP23" s="266"/>
      <c r="BQ23" s="250"/>
      <c r="BR23" s="251"/>
      <c r="BS23" s="251"/>
      <c r="BT23" s="252"/>
      <c r="BU23" s="252"/>
      <c r="BV23" s="252"/>
      <c r="BW23" s="252"/>
      <c r="BX23" s="252"/>
      <c r="BY23" s="252"/>
      <c r="BZ23" s="253"/>
      <c r="CA23" s="254"/>
      <c r="CB23" s="255"/>
    </row>
    <row r="24" customFormat="false" ht="20.25" hidden="false" customHeight="true" outlineLevel="0" collapsed="false">
      <c r="A24" s="218" t="n">
        <v>3</v>
      </c>
      <c r="B24" s="219"/>
      <c r="C24" s="256"/>
      <c r="D24" s="257"/>
      <c r="E24" s="222"/>
      <c r="F24" s="267"/>
      <c r="G24" s="224"/>
      <c r="H24" s="259"/>
      <c r="I24" s="259"/>
      <c r="J24" s="226"/>
      <c r="K24" s="226"/>
      <c r="L24" s="226"/>
      <c r="M24" s="226"/>
      <c r="N24" s="260"/>
      <c r="O24" s="260"/>
      <c r="P24" s="260"/>
      <c r="Q24" s="260"/>
      <c r="R24" s="260"/>
      <c r="S24" s="260"/>
      <c r="T24" s="260"/>
      <c r="U24" s="260"/>
      <c r="V24" s="260"/>
      <c r="W24" s="260"/>
      <c r="X24" s="226"/>
      <c r="Y24" s="226"/>
      <c r="Z24" s="226"/>
      <c r="AA24" s="226"/>
      <c r="AB24" s="260"/>
      <c r="AC24" s="260"/>
      <c r="AD24" s="260"/>
      <c r="AE24" s="260"/>
      <c r="AF24" s="260"/>
      <c r="AG24" s="260"/>
      <c r="AH24" s="260"/>
      <c r="AI24" s="260"/>
      <c r="AJ24" s="260"/>
      <c r="AK24" s="260"/>
      <c r="AL24" s="226"/>
      <c r="AM24" s="226"/>
      <c r="AN24" s="226"/>
      <c r="AO24" s="226"/>
      <c r="AP24" s="260"/>
      <c r="AQ24" s="260"/>
      <c r="AR24" s="260"/>
      <c r="AS24" s="260"/>
      <c r="AT24" s="260"/>
      <c r="AU24" s="260"/>
      <c r="AV24" s="260"/>
      <c r="AW24" s="260"/>
      <c r="AX24" s="260"/>
      <c r="AY24" s="260"/>
      <c r="AZ24" s="226"/>
      <c r="BA24" s="226"/>
      <c r="BB24" s="226"/>
      <c r="BC24" s="226"/>
      <c r="BD24" s="260"/>
      <c r="BE24" s="260"/>
      <c r="BF24" s="260"/>
      <c r="BG24" s="260"/>
      <c r="BH24" s="260"/>
      <c r="BI24" s="260"/>
      <c r="BJ24" s="260"/>
      <c r="BK24" s="260"/>
      <c r="BL24" s="260"/>
      <c r="BM24" s="260"/>
      <c r="BN24" s="226"/>
      <c r="BO24" s="226"/>
      <c r="BP24" s="227"/>
      <c r="BQ24" s="228" t="n">
        <f aca="false">SUM(H24+J24+L24+N24+P24+R24+T24+V24+X24+Z24+AB24+AD24+AF24+AH24+AJ24+AL24+AN24+AP24+AR24+AT24+AV24+AX24+AZ24+BB24+BD24+BF24+BH24+BJ24+BL24+BN24+BP24)</f>
        <v>0</v>
      </c>
      <c r="BR24" s="229" t="n">
        <f aca="false">SUM(G24:BP24)</f>
        <v>0</v>
      </c>
      <c r="BS24" s="230" t="n">
        <f aca="false">SUM(G24+I24+K24+M24+O24+Q24+S24+U24+W24+Y24+AA24+AC24+AE24+AG24+AI24+AK24+AM24+AO24+AQ24+AS24+AU24+AW24+AY24+BA24+BC24+BE24+BG24+BI24+BK24+BM24+BO24)</f>
        <v>0</v>
      </c>
      <c r="BT24" s="231"/>
      <c r="BU24" s="231"/>
      <c r="BV24" s="231"/>
      <c r="BW24" s="231"/>
      <c r="BX24" s="231"/>
      <c r="BY24" s="231"/>
      <c r="BZ24" s="268"/>
      <c r="CA24" s="232" t="n">
        <v>0</v>
      </c>
      <c r="CB24" s="233" t="n">
        <f aca="false">CA24*4</f>
        <v>0</v>
      </c>
    </row>
    <row r="25" customFormat="false" ht="20.25" hidden="false" customHeight="true" outlineLevel="0" collapsed="false">
      <c r="A25" s="218"/>
      <c r="B25" s="219"/>
      <c r="C25" s="256"/>
      <c r="D25" s="257"/>
      <c r="E25" s="261"/>
      <c r="F25" s="262"/>
      <c r="G25" s="236"/>
      <c r="H25" s="263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  <c r="AB25" s="263"/>
      <c r="AC25" s="263"/>
      <c r="AD25" s="263"/>
      <c r="AE25" s="263"/>
      <c r="AF25" s="263"/>
      <c r="AG25" s="263"/>
      <c r="AH25" s="263"/>
      <c r="AI25" s="263"/>
      <c r="AJ25" s="263"/>
      <c r="AK25" s="263"/>
      <c r="AL25" s="263"/>
      <c r="AM25" s="263"/>
      <c r="AN25" s="263"/>
      <c r="AO25" s="263"/>
      <c r="AP25" s="263"/>
      <c r="AQ25" s="263"/>
      <c r="AR25" s="263"/>
      <c r="AS25" s="263"/>
      <c r="AT25" s="263"/>
      <c r="AU25" s="263"/>
      <c r="AV25" s="263"/>
      <c r="AW25" s="263"/>
      <c r="AX25" s="263"/>
      <c r="AY25" s="263"/>
      <c r="AZ25" s="263"/>
      <c r="BA25" s="263"/>
      <c r="BB25" s="263"/>
      <c r="BC25" s="263"/>
      <c r="BD25" s="263"/>
      <c r="BE25" s="263"/>
      <c r="BF25" s="263"/>
      <c r="BG25" s="263"/>
      <c r="BH25" s="263"/>
      <c r="BI25" s="263"/>
      <c r="BJ25" s="263"/>
      <c r="BK25" s="263"/>
      <c r="BL25" s="263"/>
      <c r="BM25" s="263"/>
      <c r="BN25" s="263"/>
      <c r="BO25" s="263"/>
      <c r="BP25" s="264"/>
      <c r="BQ25" s="239"/>
      <c r="BR25" s="240"/>
      <c r="BS25" s="240"/>
      <c r="BT25" s="241"/>
      <c r="BU25" s="241"/>
      <c r="BV25" s="241"/>
      <c r="BW25" s="241"/>
      <c r="BX25" s="241"/>
      <c r="BY25" s="241"/>
      <c r="BZ25" s="242"/>
      <c r="CA25" s="243"/>
      <c r="CB25" s="244"/>
    </row>
    <row r="26" customFormat="false" ht="20.25" hidden="false" customHeight="true" outlineLevel="0" collapsed="false">
      <c r="A26" s="218"/>
      <c r="B26" s="219"/>
      <c r="C26" s="256"/>
      <c r="D26" s="257"/>
      <c r="E26" s="245"/>
      <c r="F26" s="246"/>
      <c r="G26" s="247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5"/>
      <c r="S26" s="265"/>
      <c r="T26" s="265"/>
      <c r="U26" s="265"/>
      <c r="V26" s="265"/>
      <c r="W26" s="265"/>
      <c r="X26" s="265"/>
      <c r="Y26" s="265"/>
      <c r="Z26" s="265"/>
      <c r="AA26" s="265"/>
      <c r="AB26" s="265"/>
      <c r="AC26" s="265"/>
      <c r="AD26" s="265"/>
      <c r="AE26" s="265"/>
      <c r="AF26" s="265"/>
      <c r="AG26" s="265"/>
      <c r="AH26" s="265"/>
      <c r="AI26" s="265"/>
      <c r="AJ26" s="265"/>
      <c r="AK26" s="265"/>
      <c r="AL26" s="265"/>
      <c r="AM26" s="265"/>
      <c r="AN26" s="265"/>
      <c r="AO26" s="265"/>
      <c r="AP26" s="265"/>
      <c r="AQ26" s="265"/>
      <c r="AR26" s="265"/>
      <c r="AS26" s="265"/>
      <c r="AT26" s="265"/>
      <c r="AU26" s="265"/>
      <c r="AV26" s="265"/>
      <c r="AW26" s="265"/>
      <c r="AX26" s="265"/>
      <c r="AY26" s="265"/>
      <c r="AZ26" s="265"/>
      <c r="BA26" s="265"/>
      <c r="BB26" s="265"/>
      <c r="BC26" s="265"/>
      <c r="BD26" s="265"/>
      <c r="BE26" s="265"/>
      <c r="BF26" s="265"/>
      <c r="BG26" s="265"/>
      <c r="BH26" s="265"/>
      <c r="BI26" s="265"/>
      <c r="BJ26" s="265"/>
      <c r="BK26" s="265"/>
      <c r="BL26" s="265"/>
      <c r="BM26" s="265"/>
      <c r="BN26" s="265"/>
      <c r="BO26" s="265"/>
      <c r="BP26" s="266"/>
      <c r="BQ26" s="250"/>
      <c r="BR26" s="251"/>
      <c r="BS26" s="251"/>
      <c r="BT26" s="252"/>
      <c r="BU26" s="252"/>
      <c r="BV26" s="252"/>
      <c r="BW26" s="252"/>
      <c r="BX26" s="252"/>
      <c r="BY26" s="252"/>
      <c r="BZ26" s="253"/>
      <c r="CA26" s="254"/>
      <c r="CB26" s="255"/>
    </row>
    <row r="27" customFormat="false" ht="20.25" hidden="false" customHeight="true" outlineLevel="0" collapsed="false">
      <c r="A27" s="218" t="n">
        <v>4</v>
      </c>
      <c r="B27" s="269"/>
      <c r="C27" s="256"/>
      <c r="D27" s="257"/>
      <c r="E27" s="222"/>
      <c r="F27" s="258"/>
      <c r="G27" s="224"/>
      <c r="H27" s="259"/>
      <c r="I27" s="259"/>
      <c r="J27" s="226"/>
      <c r="K27" s="226"/>
      <c r="L27" s="226"/>
      <c r="M27" s="226"/>
      <c r="N27" s="260"/>
      <c r="O27" s="260"/>
      <c r="P27" s="260"/>
      <c r="Q27" s="260"/>
      <c r="R27" s="260"/>
      <c r="S27" s="260"/>
      <c r="T27" s="260"/>
      <c r="U27" s="260"/>
      <c r="V27" s="260"/>
      <c r="W27" s="260"/>
      <c r="X27" s="226"/>
      <c r="Y27" s="226"/>
      <c r="Z27" s="226"/>
      <c r="AA27" s="226"/>
      <c r="AB27" s="260"/>
      <c r="AC27" s="260"/>
      <c r="AD27" s="260"/>
      <c r="AE27" s="260"/>
      <c r="AF27" s="260"/>
      <c r="AG27" s="260"/>
      <c r="AH27" s="260"/>
      <c r="AI27" s="260"/>
      <c r="AJ27" s="260"/>
      <c r="AK27" s="260"/>
      <c r="AL27" s="226"/>
      <c r="AM27" s="226"/>
      <c r="AN27" s="226"/>
      <c r="AO27" s="226"/>
      <c r="AP27" s="260"/>
      <c r="AQ27" s="260"/>
      <c r="AR27" s="260"/>
      <c r="AS27" s="260"/>
      <c r="AT27" s="260"/>
      <c r="AU27" s="260"/>
      <c r="AV27" s="260"/>
      <c r="AW27" s="260"/>
      <c r="AX27" s="260"/>
      <c r="AY27" s="260"/>
      <c r="AZ27" s="226"/>
      <c r="BA27" s="226"/>
      <c r="BB27" s="226"/>
      <c r="BC27" s="226"/>
      <c r="BD27" s="260"/>
      <c r="BE27" s="260"/>
      <c r="BF27" s="260"/>
      <c r="BG27" s="260"/>
      <c r="BH27" s="260"/>
      <c r="BI27" s="260"/>
      <c r="BJ27" s="260"/>
      <c r="BK27" s="260"/>
      <c r="BL27" s="260"/>
      <c r="BM27" s="260"/>
      <c r="BN27" s="226"/>
      <c r="BO27" s="226"/>
      <c r="BP27" s="227"/>
      <c r="BQ27" s="228" t="n">
        <f aca="false">SUM(H27+J27+L27+N27+P27+R27+T27+V27+X27+Z27+AB27+AD27+AF27+AH27+AJ27+AL27+AN27+AP27+AR27+AT27+AV27+AX27+AZ27+BB27+BD27+BF27+BH27+BJ27+BL27+BN27+BP27)</f>
        <v>0</v>
      </c>
      <c r="BR27" s="229" t="n">
        <f aca="false">SUM(G27:BP27)</f>
        <v>0</v>
      </c>
      <c r="BS27" s="230" t="n">
        <f aca="false">SUM(G27+I27+K27+M27+O27+Q27+S27+U27+W27+Y27+AA27+AC27+AE27+AG27+AI27+AK27+AM27+AO27+AQ27+AS27+AU27+AW27+AY27+BA27+BC27+BE27+BG27+BI27+BK27+BM27+BO27)</f>
        <v>0</v>
      </c>
      <c r="BT27" s="231"/>
      <c r="BU27" s="231"/>
      <c r="BV27" s="231"/>
      <c r="BW27" s="231"/>
      <c r="BX27" s="231"/>
      <c r="BY27" s="231"/>
      <c r="BZ27" s="268"/>
      <c r="CA27" s="270" t="n">
        <v>0</v>
      </c>
      <c r="CB27" s="233" t="n">
        <f aca="false">CA27*4</f>
        <v>0</v>
      </c>
    </row>
    <row r="28" customFormat="false" ht="20.25" hidden="false" customHeight="true" outlineLevel="0" collapsed="false">
      <c r="A28" s="218"/>
      <c r="B28" s="269"/>
      <c r="C28" s="256"/>
      <c r="D28" s="257"/>
      <c r="E28" s="261"/>
      <c r="F28" s="262"/>
      <c r="G28" s="236"/>
      <c r="H28" s="263"/>
      <c r="I28" s="263"/>
      <c r="J28" s="263"/>
      <c r="K28" s="263"/>
      <c r="L28" s="263"/>
      <c r="M28" s="263"/>
      <c r="N28" s="263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  <c r="AB28" s="263"/>
      <c r="AC28" s="263"/>
      <c r="AD28" s="263"/>
      <c r="AE28" s="263"/>
      <c r="AF28" s="263"/>
      <c r="AG28" s="263"/>
      <c r="AH28" s="263"/>
      <c r="AI28" s="263"/>
      <c r="AJ28" s="263"/>
      <c r="AK28" s="263"/>
      <c r="AL28" s="263"/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3"/>
      <c r="AX28" s="263"/>
      <c r="AY28" s="263"/>
      <c r="AZ28" s="263"/>
      <c r="BA28" s="263"/>
      <c r="BB28" s="263"/>
      <c r="BC28" s="263"/>
      <c r="BD28" s="263"/>
      <c r="BE28" s="263"/>
      <c r="BF28" s="263"/>
      <c r="BG28" s="263"/>
      <c r="BH28" s="263"/>
      <c r="BI28" s="263"/>
      <c r="BJ28" s="263"/>
      <c r="BK28" s="263"/>
      <c r="BL28" s="263"/>
      <c r="BM28" s="263"/>
      <c r="BN28" s="263"/>
      <c r="BO28" s="263"/>
      <c r="BP28" s="264"/>
      <c r="BQ28" s="239"/>
      <c r="BR28" s="240"/>
      <c r="BS28" s="240"/>
      <c r="BT28" s="241"/>
      <c r="BU28" s="241"/>
      <c r="BV28" s="241"/>
      <c r="BW28" s="241"/>
      <c r="BX28" s="241"/>
      <c r="BY28" s="241"/>
      <c r="BZ28" s="242"/>
      <c r="CA28" s="243"/>
      <c r="CB28" s="244"/>
    </row>
    <row r="29" customFormat="false" ht="20.25" hidden="false" customHeight="true" outlineLevel="0" collapsed="false">
      <c r="A29" s="218"/>
      <c r="B29" s="269"/>
      <c r="C29" s="256"/>
      <c r="D29" s="257"/>
      <c r="E29" s="245"/>
      <c r="F29" s="246"/>
      <c r="G29" s="247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5"/>
      <c r="S29" s="265"/>
      <c r="T29" s="265"/>
      <c r="U29" s="265"/>
      <c r="V29" s="265"/>
      <c r="W29" s="265"/>
      <c r="X29" s="265"/>
      <c r="Y29" s="265"/>
      <c r="Z29" s="265"/>
      <c r="AA29" s="265"/>
      <c r="AB29" s="265"/>
      <c r="AC29" s="265"/>
      <c r="AD29" s="265"/>
      <c r="AE29" s="265"/>
      <c r="AF29" s="265"/>
      <c r="AG29" s="265"/>
      <c r="AH29" s="265"/>
      <c r="AI29" s="265"/>
      <c r="AJ29" s="265"/>
      <c r="AK29" s="265"/>
      <c r="AL29" s="265"/>
      <c r="AM29" s="265"/>
      <c r="AN29" s="265"/>
      <c r="AO29" s="265"/>
      <c r="AP29" s="265"/>
      <c r="AQ29" s="265"/>
      <c r="AR29" s="265"/>
      <c r="AS29" s="265"/>
      <c r="AT29" s="265"/>
      <c r="AU29" s="265"/>
      <c r="AV29" s="265"/>
      <c r="AW29" s="265"/>
      <c r="AX29" s="265"/>
      <c r="AY29" s="265"/>
      <c r="AZ29" s="265"/>
      <c r="BA29" s="265"/>
      <c r="BB29" s="265"/>
      <c r="BC29" s="265"/>
      <c r="BD29" s="265"/>
      <c r="BE29" s="265"/>
      <c r="BF29" s="265"/>
      <c r="BG29" s="265"/>
      <c r="BH29" s="265"/>
      <c r="BI29" s="265"/>
      <c r="BJ29" s="265"/>
      <c r="BK29" s="265"/>
      <c r="BL29" s="265"/>
      <c r="BM29" s="265"/>
      <c r="BN29" s="265"/>
      <c r="BO29" s="265"/>
      <c r="BP29" s="266"/>
      <c r="BQ29" s="250"/>
      <c r="BR29" s="251"/>
      <c r="BS29" s="251"/>
      <c r="BT29" s="252"/>
      <c r="BU29" s="252"/>
      <c r="BV29" s="252"/>
      <c r="BW29" s="252"/>
      <c r="BX29" s="252"/>
      <c r="BY29" s="252"/>
      <c r="BZ29" s="253"/>
      <c r="CA29" s="254"/>
      <c r="CB29" s="255"/>
    </row>
    <row r="30" customFormat="false" ht="20.25" hidden="false" customHeight="true" outlineLevel="0" collapsed="false">
      <c r="A30" s="218" t="n">
        <v>5</v>
      </c>
      <c r="B30" s="219"/>
      <c r="C30" s="256"/>
      <c r="D30" s="257"/>
      <c r="E30" s="222"/>
      <c r="F30" s="267"/>
      <c r="G30" s="224"/>
      <c r="H30" s="226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226"/>
      <c r="AH30" s="226"/>
      <c r="AI30" s="226"/>
      <c r="AJ30" s="226"/>
      <c r="AK30" s="226"/>
      <c r="AL30" s="226"/>
      <c r="AM30" s="226"/>
      <c r="AN30" s="226"/>
      <c r="AO30" s="226"/>
      <c r="AP30" s="226"/>
      <c r="AQ30" s="226"/>
      <c r="AR30" s="226"/>
      <c r="AS30" s="226"/>
      <c r="AT30" s="226"/>
      <c r="AU30" s="226"/>
      <c r="AV30" s="226"/>
      <c r="AW30" s="226"/>
      <c r="AX30" s="226"/>
      <c r="AY30" s="226"/>
      <c r="AZ30" s="226"/>
      <c r="BA30" s="226"/>
      <c r="BB30" s="226"/>
      <c r="BC30" s="226"/>
      <c r="BD30" s="226"/>
      <c r="BE30" s="226"/>
      <c r="BF30" s="226"/>
      <c r="BG30" s="226"/>
      <c r="BH30" s="226"/>
      <c r="BI30" s="226"/>
      <c r="BJ30" s="226"/>
      <c r="BK30" s="226"/>
      <c r="BL30" s="226"/>
      <c r="BM30" s="226"/>
      <c r="BN30" s="226"/>
      <c r="BO30" s="226"/>
      <c r="BP30" s="227"/>
      <c r="BQ30" s="228" t="n">
        <f aca="false">SUM(H30+J30+L30+N30+P30+R30+T30+V30+X30+Z30+AB30+AD30+AF30+AH30+AJ30+AL30+AN30+AP30+AR30+AT30+AV30+AX30+AZ30+BB30+BD30+BF30+BH30+BJ30+BL30+BN30+BP30)</f>
        <v>0</v>
      </c>
      <c r="BR30" s="229" t="n">
        <f aca="false">SUM(G30:BP30)</f>
        <v>0</v>
      </c>
      <c r="BS30" s="230" t="n">
        <f aca="false">SUM(G30+I30+K30+M30+O30+Q30+S30+U30+W30+Y30+AA30+AC30+AE30+AG30+AI30+AK30+AM30+AO30+AQ30+AS30+AU30+AW30+AY30+BA30+BC30+BE30+BG30+BI30+BK30+BM30+BO30)</f>
        <v>0</v>
      </c>
      <c r="BT30" s="231"/>
      <c r="BU30" s="231"/>
      <c r="BV30" s="231"/>
      <c r="BW30" s="231"/>
      <c r="BX30" s="231"/>
      <c r="BY30" s="231"/>
      <c r="BZ30" s="268"/>
      <c r="CA30" s="270" t="n">
        <f aca="false">BQ24-BQ30</f>
        <v>0</v>
      </c>
      <c r="CB30" s="233" t="n">
        <f aca="false">CA30*8</f>
        <v>0</v>
      </c>
    </row>
    <row r="31" customFormat="false" ht="20.25" hidden="false" customHeight="true" outlineLevel="0" collapsed="false">
      <c r="A31" s="218"/>
      <c r="B31" s="219"/>
      <c r="C31" s="256"/>
      <c r="D31" s="257"/>
      <c r="E31" s="261"/>
      <c r="F31" s="262"/>
      <c r="G31" s="271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7"/>
      <c r="AN31" s="237"/>
      <c r="AO31" s="237"/>
      <c r="AP31" s="237"/>
      <c r="AQ31" s="237"/>
      <c r="AR31" s="237"/>
      <c r="AS31" s="237"/>
      <c r="AT31" s="237"/>
      <c r="AU31" s="237"/>
      <c r="AV31" s="237"/>
      <c r="AW31" s="237"/>
      <c r="AX31" s="237"/>
      <c r="AY31" s="237"/>
      <c r="AZ31" s="237"/>
      <c r="BA31" s="237"/>
      <c r="BB31" s="237"/>
      <c r="BC31" s="237"/>
      <c r="BD31" s="237"/>
      <c r="BE31" s="237"/>
      <c r="BF31" s="237"/>
      <c r="BG31" s="237"/>
      <c r="BH31" s="237"/>
      <c r="BI31" s="237"/>
      <c r="BJ31" s="237"/>
      <c r="BK31" s="237"/>
      <c r="BL31" s="237"/>
      <c r="BM31" s="237"/>
      <c r="BN31" s="237"/>
      <c r="BO31" s="237"/>
      <c r="BP31" s="238"/>
      <c r="BQ31" s="239"/>
      <c r="BR31" s="240"/>
      <c r="BS31" s="240"/>
      <c r="BT31" s="241"/>
      <c r="BU31" s="241"/>
      <c r="BV31" s="241"/>
      <c r="BW31" s="241"/>
      <c r="BX31" s="241"/>
      <c r="BY31" s="241"/>
      <c r="BZ31" s="241"/>
      <c r="CA31" s="272"/>
      <c r="CB31" s="244"/>
    </row>
    <row r="32" customFormat="false" ht="20.25" hidden="false" customHeight="true" outlineLevel="0" collapsed="false">
      <c r="A32" s="218"/>
      <c r="B32" s="219"/>
      <c r="C32" s="256"/>
      <c r="D32" s="257"/>
      <c r="E32" s="245"/>
      <c r="F32" s="246"/>
      <c r="G32" s="273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  <c r="AA32" s="248"/>
      <c r="AB32" s="248"/>
      <c r="AC32" s="248"/>
      <c r="AD32" s="248"/>
      <c r="AE32" s="248"/>
      <c r="AF32" s="248"/>
      <c r="AG32" s="248"/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8"/>
      <c r="BJ32" s="248"/>
      <c r="BK32" s="248"/>
      <c r="BL32" s="248"/>
      <c r="BM32" s="248"/>
      <c r="BN32" s="248"/>
      <c r="BO32" s="248"/>
      <c r="BP32" s="249"/>
      <c r="BQ32" s="250"/>
      <c r="BR32" s="251"/>
      <c r="BS32" s="251"/>
      <c r="BT32" s="252"/>
      <c r="BU32" s="252"/>
      <c r="BV32" s="252"/>
      <c r="BW32" s="252"/>
      <c r="BX32" s="252"/>
      <c r="BY32" s="252"/>
      <c r="BZ32" s="252"/>
      <c r="CA32" s="274"/>
      <c r="CB32" s="255"/>
    </row>
    <row r="33" customFormat="false" ht="20.25" hidden="false" customHeight="true" outlineLevel="0" collapsed="false">
      <c r="A33" s="218" t="n">
        <v>6</v>
      </c>
      <c r="B33" s="269"/>
      <c r="C33" s="256"/>
      <c r="D33" s="257"/>
      <c r="E33" s="222"/>
      <c r="F33" s="258"/>
      <c r="G33" s="224"/>
      <c r="H33" s="259"/>
      <c r="I33" s="259"/>
      <c r="J33" s="226"/>
      <c r="K33" s="226"/>
      <c r="L33" s="226"/>
      <c r="M33" s="226"/>
      <c r="N33" s="260"/>
      <c r="O33" s="260"/>
      <c r="P33" s="260"/>
      <c r="Q33" s="260"/>
      <c r="R33" s="260"/>
      <c r="S33" s="260"/>
      <c r="T33" s="260"/>
      <c r="U33" s="260"/>
      <c r="V33" s="260"/>
      <c r="W33" s="260"/>
      <c r="X33" s="226"/>
      <c r="Y33" s="226"/>
      <c r="Z33" s="226"/>
      <c r="AA33" s="226"/>
      <c r="AB33" s="260"/>
      <c r="AC33" s="260"/>
      <c r="AD33" s="260"/>
      <c r="AE33" s="260"/>
      <c r="AF33" s="260"/>
      <c r="AG33" s="260"/>
      <c r="AH33" s="260"/>
      <c r="AI33" s="260"/>
      <c r="AJ33" s="260"/>
      <c r="AK33" s="260"/>
      <c r="AL33" s="226"/>
      <c r="AM33" s="226"/>
      <c r="AN33" s="226"/>
      <c r="AO33" s="226"/>
      <c r="AP33" s="260"/>
      <c r="AQ33" s="260"/>
      <c r="AR33" s="260"/>
      <c r="AS33" s="260"/>
      <c r="AT33" s="260"/>
      <c r="AU33" s="260"/>
      <c r="AV33" s="260"/>
      <c r="AW33" s="260"/>
      <c r="AX33" s="260"/>
      <c r="AY33" s="260"/>
      <c r="AZ33" s="226"/>
      <c r="BA33" s="226"/>
      <c r="BB33" s="226"/>
      <c r="BC33" s="226"/>
      <c r="BD33" s="260"/>
      <c r="BE33" s="260"/>
      <c r="BF33" s="260"/>
      <c r="BG33" s="260"/>
      <c r="BH33" s="260"/>
      <c r="BI33" s="260"/>
      <c r="BJ33" s="260"/>
      <c r="BK33" s="260"/>
      <c r="BL33" s="260"/>
      <c r="BM33" s="260"/>
      <c r="BN33" s="226"/>
      <c r="BO33" s="226"/>
      <c r="BP33" s="227"/>
      <c r="BQ33" s="228" t="n">
        <f aca="false">SUM(H33+J33+L33+N33+P33+R33+T33+V33+X33+Z33+AB33+AD33+AF33+AH33+AJ33+AL33+AN33+AP33+AR33+AT33+AV33+AX33+AZ33+BB33+BD33+BF33+BH33+BJ33+BL33+BN33+BP33)</f>
        <v>0</v>
      </c>
      <c r="BR33" s="229" t="n">
        <f aca="false">SUM(G33:BP33)</f>
        <v>0</v>
      </c>
      <c r="BS33" s="230" t="n">
        <f aca="false">SUM(G33+I33+K33+M33+O33+Q33+S33+U33+W33+Y33+AA33+AC33+AE33+AG33+AI33+AK33+AM33+AO33+AQ33+AS33+AU33+AW33+AY33+BA33+BC33+BE33+BG33+BI33+BK33+BM33+BO33)</f>
        <v>0</v>
      </c>
      <c r="BT33" s="231"/>
      <c r="BU33" s="231"/>
      <c r="BV33" s="231"/>
      <c r="BW33" s="231"/>
      <c r="BX33" s="231"/>
      <c r="BY33" s="231"/>
      <c r="BZ33" s="268"/>
      <c r="CA33" s="270" t="n">
        <v>0</v>
      </c>
      <c r="CB33" s="233" t="n">
        <f aca="false">CA33*4</f>
        <v>0</v>
      </c>
    </row>
    <row r="34" customFormat="false" ht="20.25" hidden="false" customHeight="true" outlineLevel="0" collapsed="false">
      <c r="A34" s="218"/>
      <c r="B34" s="269"/>
      <c r="C34" s="256"/>
      <c r="D34" s="257"/>
      <c r="E34" s="261"/>
      <c r="F34" s="262"/>
      <c r="G34" s="236"/>
      <c r="H34" s="263"/>
      <c r="I34" s="263"/>
      <c r="J34" s="263"/>
      <c r="K34" s="263"/>
      <c r="L34" s="263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3"/>
      <c r="AF34" s="263"/>
      <c r="AG34" s="263"/>
      <c r="AH34" s="263"/>
      <c r="AI34" s="263"/>
      <c r="AJ34" s="263"/>
      <c r="AK34" s="263"/>
      <c r="AL34" s="263"/>
      <c r="AM34" s="263"/>
      <c r="AN34" s="263"/>
      <c r="AO34" s="263"/>
      <c r="AP34" s="263"/>
      <c r="AQ34" s="263"/>
      <c r="AR34" s="263"/>
      <c r="AS34" s="263"/>
      <c r="AT34" s="263"/>
      <c r="AU34" s="263"/>
      <c r="AV34" s="263"/>
      <c r="AW34" s="263"/>
      <c r="AX34" s="263"/>
      <c r="AY34" s="263"/>
      <c r="AZ34" s="263"/>
      <c r="BA34" s="263"/>
      <c r="BB34" s="263"/>
      <c r="BC34" s="263"/>
      <c r="BD34" s="263"/>
      <c r="BE34" s="263"/>
      <c r="BF34" s="263"/>
      <c r="BG34" s="263"/>
      <c r="BH34" s="263"/>
      <c r="BI34" s="263"/>
      <c r="BJ34" s="263"/>
      <c r="BK34" s="263"/>
      <c r="BL34" s="263"/>
      <c r="BM34" s="263"/>
      <c r="BN34" s="263"/>
      <c r="BO34" s="263"/>
      <c r="BP34" s="264"/>
      <c r="BQ34" s="239"/>
      <c r="BR34" s="240"/>
      <c r="BS34" s="240"/>
      <c r="BT34" s="241"/>
      <c r="BU34" s="241"/>
      <c r="BV34" s="241"/>
      <c r="BW34" s="241"/>
      <c r="BX34" s="241"/>
      <c r="BY34" s="241"/>
      <c r="BZ34" s="242"/>
      <c r="CA34" s="243"/>
      <c r="CB34" s="244"/>
    </row>
    <row r="35" customFormat="false" ht="20.25" hidden="false" customHeight="true" outlineLevel="0" collapsed="false">
      <c r="A35" s="218"/>
      <c r="B35" s="269"/>
      <c r="C35" s="256"/>
      <c r="D35" s="257"/>
      <c r="E35" s="245"/>
      <c r="F35" s="246"/>
      <c r="G35" s="247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5"/>
      <c r="S35" s="265"/>
      <c r="T35" s="265"/>
      <c r="U35" s="265"/>
      <c r="V35" s="265"/>
      <c r="W35" s="265"/>
      <c r="X35" s="265"/>
      <c r="Y35" s="265"/>
      <c r="Z35" s="265"/>
      <c r="AA35" s="265"/>
      <c r="AB35" s="265"/>
      <c r="AC35" s="265"/>
      <c r="AD35" s="265"/>
      <c r="AE35" s="265"/>
      <c r="AF35" s="265"/>
      <c r="AG35" s="265"/>
      <c r="AH35" s="265"/>
      <c r="AI35" s="265"/>
      <c r="AJ35" s="265"/>
      <c r="AK35" s="265"/>
      <c r="AL35" s="265"/>
      <c r="AM35" s="265"/>
      <c r="AN35" s="265"/>
      <c r="AO35" s="265"/>
      <c r="AP35" s="265"/>
      <c r="AQ35" s="265"/>
      <c r="AR35" s="265"/>
      <c r="AS35" s="265"/>
      <c r="AT35" s="265"/>
      <c r="AU35" s="265"/>
      <c r="AV35" s="265"/>
      <c r="AW35" s="265"/>
      <c r="AX35" s="265"/>
      <c r="AY35" s="265"/>
      <c r="AZ35" s="265"/>
      <c r="BA35" s="265"/>
      <c r="BB35" s="265"/>
      <c r="BC35" s="265"/>
      <c r="BD35" s="265"/>
      <c r="BE35" s="265"/>
      <c r="BF35" s="265"/>
      <c r="BG35" s="265"/>
      <c r="BH35" s="265"/>
      <c r="BI35" s="265"/>
      <c r="BJ35" s="265"/>
      <c r="BK35" s="265"/>
      <c r="BL35" s="265"/>
      <c r="BM35" s="265"/>
      <c r="BN35" s="265"/>
      <c r="BO35" s="265"/>
      <c r="BP35" s="266"/>
      <c r="BQ35" s="250"/>
      <c r="BR35" s="251"/>
      <c r="BS35" s="251"/>
      <c r="BT35" s="252"/>
      <c r="BU35" s="252"/>
      <c r="BV35" s="252"/>
      <c r="BW35" s="252"/>
      <c r="BX35" s="252"/>
      <c r="BY35" s="252"/>
      <c r="BZ35" s="253"/>
      <c r="CA35" s="254"/>
      <c r="CB35" s="255"/>
    </row>
    <row r="36" customFormat="false" ht="20.25" hidden="false" customHeight="true" outlineLevel="0" collapsed="false">
      <c r="A36" s="218" t="n">
        <v>7</v>
      </c>
      <c r="B36" s="219"/>
      <c r="C36" s="256"/>
      <c r="D36" s="257"/>
      <c r="E36" s="222"/>
      <c r="F36" s="258"/>
      <c r="G36" s="224"/>
      <c r="H36" s="226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26"/>
      <c r="AX36" s="226"/>
      <c r="AY36" s="226"/>
      <c r="AZ36" s="226"/>
      <c r="BA36" s="226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  <c r="BM36" s="226"/>
      <c r="BN36" s="226"/>
      <c r="BO36" s="226"/>
      <c r="BP36" s="227"/>
      <c r="BQ36" s="228" t="n">
        <f aca="false">SUM(H36+J36+L36+N36+P36+R36+T36+V36+X36+Z36+AB36+AD36+AF36+AH36+AJ36+AL36+AN36+AP36+AR36+AT36+AV36+AX36+AZ36+BB36+BD36+BF36+BH36+BJ36+BL36+BN36+BP36)</f>
        <v>0</v>
      </c>
      <c r="BR36" s="229" t="n">
        <f aca="false">SUM(G36:BP36)</f>
        <v>0</v>
      </c>
      <c r="BS36" s="230" t="n">
        <f aca="false">SUM(G36+I36+K36+M36+O36+Q36+S36+U36+W36+Y36+AA36+AC36+AE36+AG36+AI36+AK36+AM36+AO36+AQ36+AS36+AU36+AW36+AY36+BA36+BC36+BE36+BG36+BI36+BK36+BM36+BO36)</f>
        <v>0</v>
      </c>
      <c r="BT36" s="231"/>
      <c r="BU36" s="231"/>
      <c r="BV36" s="231"/>
      <c r="BW36" s="231"/>
      <c r="BX36" s="231"/>
      <c r="BY36" s="231"/>
      <c r="BZ36" s="231"/>
      <c r="CA36" s="232" t="n">
        <v>0</v>
      </c>
      <c r="CB36" s="233" t="n">
        <f aca="false">CA36*8</f>
        <v>0</v>
      </c>
    </row>
    <row r="37" customFormat="false" ht="20.25" hidden="false" customHeight="true" outlineLevel="0" collapsed="false">
      <c r="A37" s="218"/>
      <c r="B37" s="219"/>
      <c r="C37" s="256"/>
      <c r="D37" s="257"/>
      <c r="E37" s="275"/>
      <c r="F37" s="262"/>
      <c r="G37" s="236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  <c r="AB37" s="237"/>
      <c r="AC37" s="237"/>
      <c r="AD37" s="237"/>
      <c r="AE37" s="237"/>
      <c r="AF37" s="237"/>
      <c r="AG37" s="237"/>
      <c r="AH37" s="237"/>
      <c r="AI37" s="237"/>
      <c r="AJ37" s="237"/>
      <c r="AK37" s="237"/>
      <c r="AL37" s="237"/>
      <c r="AM37" s="237"/>
      <c r="AN37" s="237"/>
      <c r="AO37" s="237"/>
      <c r="AP37" s="237"/>
      <c r="AQ37" s="237"/>
      <c r="AR37" s="237"/>
      <c r="AS37" s="237"/>
      <c r="AT37" s="237"/>
      <c r="AU37" s="237"/>
      <c r="AV37" s="237"/>
      <c r="AW37" s="237"/>
      <c r="AX37" s="237"/>
      <c r="AY37" s="237"/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37"/>
      <c r="BM37" s="237"/>
      <c r="BN37" s="237"/>
      <c r="BO37" s="237"/>
      <c r="BP37" s="238"/>
      <c r="BQ37" s="239"/>
      <c r="BR37" s="240"/>
      <c r="BS37" s="240"/>
      <c r="BT37" s="241"/>
      <c r="BU37" s="241"/>
      <c r="BV37" s="241"/>
      <c r="BW37" s="241"/>
      <c r="BX37" s="241"/>
      <c r="BY37" s="241"/>
      <c r="BZ37" s="242"/>
      <c r="CA37" s="243"/>
      <c r="CB37" s="244"/>
    </row>
    <row r="38" customFormat="false" ht="20.25" hidden="false" customHeight="true" outlineLevel="0" collapsed="false">
      <c r="A38" s="218"/>
      <c r="B38" s="219"/>
      <c r="C38" s="256"/>
      <c r="D38" s="257"/>
      <c r="E38" s="245"/>
      <c r="F38" s="246"/>
      <c r="G38" s="247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8"/>
      <c r="BJ38" s="248"/>
      <c r="BK38" s="248"/>
      <c r="BL38" s="248"/>
      <c r="BM38" s="248"/>
      <c r="BN38" s="248"/>
      <c r="BO38" s="248"/>
      <c r="BP38" s="249"/>
      <c r="BQ38" s="250"/>
      <c r="BR38" s="251"/>
      <c r="BS38" s="251"/>
      <c r="BT38" s="252"/>
      <c r="BU38" s="252"/>
      <c r="BV38" s="252"/>
      <c r="BW38" s="252"/>
      <c r="BX38" s="252"/>
      <c r="BY38" s="252"/>
      <c r="BZ38" s="253"/>
      <c r="CA38" s="254"/>
      <c r="CB38" s="255"/>
    </row>
    <row r="39" customFormat="false" ht="20.25" hidden="false" customHeight="true" outlineLevel="0" collapsed="false">
      <c r="A39" s="218" t="n">
        <v>8</v>
      </c>
      <c r="B39" s="269"/>
      <c r="C39" s="256"/>
      <c r="D39" s="276"/>
      <c r="E39" s="261"/>
      <c r="F39" s="262"/>
      <c r="G39" s="277"/>
      <c r="H39" s="226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6"/>
      <c r="AJ39" s="226"/>
      <c r="AK39" s="226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  <c r="AV39" s="226"/>
      <c r="AW39" s="226"/>
      <c r="AX39" s="226"/>
      <c r="AY39" s="226"/>
      <c r="AZ39" s="226"/>
      <c r="BA39" s="226"/>
      <c r="BB39" s="226"/>
      <c r="BC39" s="226"/>
      <c r="BD39" s="226"/>
      <c r="BE39" s="226"/>
      <c r="BF39" s="226"/>
      <c r="BG39" s="226"/>
      <c r="BH39" s="226"/>
      <c r="BI39" s="226"/>
      <c r="BJ39" s="226"/>
      <c r="BK39" s="226"/>
      <c r="BL39" s="226"/>
      <c r="BM39" s="226"/>
      <c r="BN39" s="226"/>
      <c r="BO39" s="226"/>
      <c r="BP39" s="227"/>
      <c r="BQ39" s="228" t="n">
        <f aca="false">SUM(H39+J39+L39+N39+P39+R39+T39+V39+X39+Z39+AB39+AD39+AF39+AH39+AJ39+AL39+AN39+AP39+AR39+AT39+AV39+AX39+AZ39+BB39+BD39+BF39+BH39+BJ39+BL39+BN39+BP39)</f>
        <v>0</v>
      </c>
      <c r="BR39" s="229" t="n">
        <f aca="false">SUM(G39:BP39)</f>
        <v>0</v>
      </c>
      <c r="BS39" s="230" t="n">
        <f aca="false">SUM(G39+I39+K39+M39+O39+Q39+S39+U39+W39+Y39+AA39+AC39+AE39+AG39+AI39+AK39+AM39+AO39+AQ39+AS39+AU39+AW39+AY39+BA39+BC39+BE39+BG39+BI39+BK39+BM39+BO39)</f>
        <v>0</v>
      </c>
      <c r="BT39" s="231"/>
      <c r="BU39" s="231"/>
      <c r="BV39" s="231"/>
      <c r="BW39" s="231"/>
      <c r="BX39" s="231"/>
      <c r="BY39" s="231"/>
      <c r="BZ39" s="268"/>
      <c r="CA39" s="232" t="n">
        <v>0</v>
      </c>
      <c r="CB39" s="233" t="n">
        <f aca="false">CA39*8</f>
        <v>0</v>
      </c>
    </row>
    <row r="40" customFormat="false" ht="20.25" hidden="false" customHeight="true" outlineLevel="0" collapsed="false">
      <c r="A40" s="218"/>
      <c r="B40" s="269"/>
      <c r="C40" s="256"/>
      <c r="D40" s="276"/>
      <c r="E40" s="261"/>
      <c r="F40" s="262"/>
      <c r="G40" s="236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  <c r="AB40" s="237"/>
      <c r="AC40" s="237"/>
      <c r="AD40" s="237"/>
      <c r="AE40" s="237"/>
      <c r="AF40" s="237"/>
      <c r="AG40" s="237"/>
      <c r="AH40" s="237"/>
      <c r="AI40" s="237"/>
      <c r="AJ40" s="237"/>
      <c r="AK40" s="237"/>
      <c r="AL40" s="237"/>
      <c r="AM40" s="237"/>
      <c r="AN40" s="237"/>
      <c r="AO40" s="237"/>
      <c r="AP40" s="237"/>
      <c r="AQ40" s="237"/>
      <c r="AR40" s="237"/>
      <c r="AS40" s="237"/>
      <c r="AT40" s="237"/>
      <c r="AU40" s="237"/>
      <c r="AV40" s="237"/>
      <c r="AW40" s="237"/>
      <c r="AX40" s="237"/>
      <c r="AY40" s="237"/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8"/>
      <c r="BQ40" s="239"/>
      <c r="BR40" s="240"/>
      <c r="BS40" s="240"/>
      <c r="BT40" s="241"/>
      <c r="BU40" s="241"/>
      <c r="BV40" s="241"/>
      <c r="BW40" s="241"/>
      <c r="BX40" s="241"/>
      <c r="BY40" s="241"/>
      <c r="BZ40" s="242"/>
      <c r="CA40" s="243"/>
      <c r="CB40" s="244"/>
    </row>
    <row r="41" customFormat="false" ht="20.25" hidden="false" customHeight="true" outlineLevel="0" collapsed="false">
      <c r="A41" s="218"/>
      <c r="B41" s="269"/>
      <c r="C41" s="256"/>
      <c r="D41" s="276"/>
      <c r="E41" s="261"/>
      <c r="F41" s="262"/>
      <c r="G41" s="247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8"/>
      <c r="AB41" s="248"/>
      <c r="AC41" s="248"/>
      <c r="AD41" s="248"/>
      <c r="AE41" s="248"/>
      <c r="AF41" s="248"/>
      <c r="AG41" s="248"/>
      <c r="AH41" s="248"/>
      <c r="AI41" s="248"/>
      <c r="AJ41" s="248"/>
      <c r="AK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  <c r="AX41" s="248"/>
      <c r="AY41" s="248"/>
      <c r="AZ41" s="248"/>
      <c r="BA41" s="248"/>
      <c r="BB41" s="248"/>
      <c r="BC41" s="248"/>
      <c r="BD41" s="248"/>
      <c r="BE41" s="248"/>
      <c r="BF41" s="248"/>
      <c r="BG41" s="248"/>
      <c r="BH41" s="248"/>
      <c r="BI41" s="248"/>
      <c r="BJ41" s="248"/>
      <c r="BK41" s="248"/>
      <c r="BL41" s="248"/>
      <c r="BM41" s="248"/>
      <c r="BN41" s="248"/>
      <c r="BO41" s="248"/>
      <c r="BP41" s="249"/>
      <c r="BQ41" s="250"/>
      <c r="BR41" s="251"/>
      <c r="BS41" s="251"/>
      <c r="BT41" s="252"/>
      <c r="BU41" s="252"/>
      <c r="BV41" s="252"/>
      <c r="BW41" s="252"/>
      <c r="BX41" s="252"/>
      <c r="BY41" s="252"/>
      <c r="BZ41" s="253"/>
      <c r="CA41" s="254"/>
      <c r="CB41" s="255"/>
    </row>
    <row r="42" customFormat="false" ht="20.25" hidden="false" customHeight="true" outlineLevel="0" collapsed="false">
      <c r="A42" s="218" t="n">
        <v>9</v>
      </c>
      <c r="B42" s="269"/>
      <c r="C42" s="256"/>
      <c r="D42" s="278"/>
      <c r="E42" s="279"/>
      <c r="F42" s="280"/>
      <c r="G42" s="277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  <c r="AA42" s="226"/>
      <c r="AB42" s="226"/>
      <c r="AC42" s="226"/>
      <c r="AD42" s="226"/>
      <c r="AE42" s="226"/>
      <c r="AF42" s="226"/>
      <c r="AG42" s="226"/>
      <c r="AH42" s="226"/>
      <c r="AI42" s="226"/>
      <c r="AJ42" s="226"/>
      <c r="AK42" s="226"/>
      <c r="AL42" s="226"/>
      <c r="AM42" s="226"/>
      <c r="AN42" s="226"/>
      <c r="AO42" s="226"/>
      <c r="AP42" s="226"/>
      <c r="AQ42" s="226"/>
      <c r="AR42" s="226"/>
      <c r="AS42" s="226"/>
      <c r="AT42" s="226"/>
      <c r="AU42" s="226"/>
      <c r="AV42" s="226"/>
      <c r="AW42" s="226"/>
      <c r="AX42" s="226"/>
      <c r="AY42" s="226"/>
      <c r="AZ42" s="226"/>
      <c r="BA42" s="226"/>
      <c r="BB42" s="226"/>
      <c r="BC42" s="226"/>
      <c r="BD42" s="226"/>
      <c r="BE42" s="226"/>
      <c r="BF42" s="226"/>
      <c r="BG42" s="226"/>
      <c r="BH42" s="226"/>
      <c r="BI42" s="226"/>
      <c r="BJ42" s="226"/>
      <c r="BK42" s="226"/>
      <c r="BL42" s="226"/>
      <c r="BM42" s="226"/>
      <c r="BN42" s="226"/>
      <c r="BO42" s="226"/>
      <c r="BP42" s="227"/>
      <c r="BQ42" s="228" t="n">
        <f aca="false">SUM(H42+J42+L42+N42+P42+R42+T42+V42+X42+Z42+AB42+AD42+AF42+AH42+AJ42+AL42+AN42+AP42+AR42+AT42+AV42+AX42+AZ42+BB42+BD42+BF42+BH42+BJ42+BL42+BN42+BP42)</f>
        <v>0</v>
      </c>
      <c r="BR42" s="229" t="n">
        <f aca="false">SUM(G42:BP42)</f>
        <v>0</v>
      </c>
      <c r="BS42" s="230" t="n">
        <f aca="false">SUM(G42+I42+K42+M42+O42+Q42+S42+U42+W42+Y42+AA42+AC42+AE42+AG42+AI42+AK42+AM42+AO42+AQ42+AS42+AU42+AW42+AY42+BA42+BC42+BE42+BG42+BI42+BK42+BM42+BO42)</f>
        <v>0</v>
      </c>
      <c r="BT42" s="231"/>
      <c r="BU42" s="231"/>
      <c r="BV42" s="231"/>
      <c r="BW42" s="231"/>
      <c r="BX42" s="231"/>
      <c r="BY42" s="231"/>
      <c r="BZ42" s="268"/>
      <c r="CA42" s="232" t="n">
        <v>0</v>
      </c>
      <c r="CB42" s="233" t="n">
        <f aca="false">CA42*8</f>
        <v>0</v>
      </c>
    </row>
    <row r="43" customFormat="false" ht="20.25" hidden="false" customHeight="true" outlineLevel="0" collapsed="false">
      <c r="A43" s="218"/>
      <c r="B43" s="269"/>
      <c r="C43" s="256"/>
      <c r="D43" s="276"/>
      <c r="E43" s="261"/>
      <c r="F43" s="262"/>
      <c r="G43" s="236"/>
      <c r="H43" s="237"/>
      <c r="I43" s="237"/>
      <c r="J43" s="237"/>
      <c r="K43" s="237"/>
      <c r="L43" s="237"/>
      <c r="M43" s="237"/>
      <c r="N43" s="237"/>
      <c r="O43" s="237"/>
      <c r="P43" s="237"/>
      <c r="Q43" s="237"/>
      <c r="R43" s="237"/>
      <c r="S43" s="237"/>
      <c r="T43" s="237"/>
      <c r="U43" s="237"/>
      <c r="V43" s="237"/>
      <c r="W43" s="237"/>
      <c r="X43" s="237"/>
      <c r="Y43" s="237"/>
      <c r="Z43" s="237"/>
      <c r="AA43" s="237"/>
      <c r="AB43" s="237"/>
      <c r="AC43" s="237"/>
      <c r="AD43" s="237"/>
      <c r="AE43" s="237"/>
      <c r="AF43" s="237"/>
      <c r="AG43" s="237"/>
      <c r="AH43" s="237"/>
      <c r="AI43" s="237"/>
      <c r="AJ43" s="237"/>
      <c r="AK43" s="237"/>
      <c r="AL43" s="237"/>
      <c r="AM43" s="237"/>
      <c r="AN43" s="237"/>
      <c r="AO43" s="237"/>
      <c r="AP43" s="237"/>
      <c r="AQ43" s="237"/>
      <c r="AR43" s="237"/>
      <c r="AS43" s="237"/>
      <c r="AT43" s="237"/>
      <c r="AU43" s="237"/>
      <c r="AV43" s="237"/>
      <c r="AW43" s="237"/>
      <c r="AX43" s="237"/>
      <c r="AY43" s="237"/>
      <c r="AZ43" s="237"/>
      <c r="BA43" s="237"/>
      <c r="BB43" s="237"/>
      <c r="BC43" s="237"/>
      <c r="BD43" s="237"/>
      <c r="BE43" s="237"/>
      <c r="BF43" s="237"/>
      <c r="BG43" s="237"/>
      <c r="BH43" s="237"/>
      <c r="BI43" s="237"/>
      <c r="BJ43" s="237"/>
      <c r="BK43" s="237"/>
      <c r="BL43" s="237"/>
      <c r="BM43" s="237"/>
      <c r="BN43" s="237"/>
      <c r="BO43" s="237"/>
      <c r="BP43" s="238"/>
      <c r="BQ43" s="239"/>
      <c r="BR43" s="240"/>
      <c r="BS43" s="240"/>
      <c r="BT43" s="241"/>
      <c r="BU43" s="241"/>
      <c r="BV43" s="241"/>
      <c r="BW43" s="241"/>
      <c r="BX43" s="241"/>
      <c r="BY43" s="241"/>
      <c r="BZ43" s="242"/>
      <c r="CA43" s="243"/>
      <c r="CB43" s="244"/>
    </row>
    <row r="44" customFormat="false" ht="20.25" hidden="false" customHeight="true" outlineLevel="0" collapsed="false">
      <c r="A44" s="218"/>
      <c r="B44" s="269"/>
      <c r="C44" s="256"/>
      <c r="D44" s="281"/>
      <c r="E44" s="282"/>
      <c r="F44" s="246"/>
      <c r="G44" s="247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  <c r="AA44" s="248"/>
      <c r="AB44" s="248"/>
      <c r="AC44" s="248"/>
      <c r="AD44" s="248"/>
      <c r="AE44" s="248"/>
      <c r="AF44" s="248"/>
      <c r="AG44" s="248"/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  <c r="BM44" s="248"/>
      <c r="BN44" s="248"/>
      <c r="BO44" s="248"/>
      <c r="BP44" s="249"/>
      <c r="BQ44" s="250"/>
      <c r="BR44" s="251"/>
      <c r="BS44" s="251"/>
      <c r="BT44" s="252"/>
      <c r="BU44" s="252"/>
      <c r="BV44" s="252"/>
      <c r="BW44" s="252"/>
      <c r="BX44" s="252"/>
      <c r="BY44" s="252"/>
      <c r="BZ44" s="253"/>
      <c r="CA44" s="254"/>
      <c r="CB44" s="255"/>
    </row>
    <row r="45" customFormat="false" ht="20.25" hidden="false" customHeight="true" outlineLevel="0" collapsed="false">
      <c r="A45" s="218" t="n">
        <v>10</v>
      </c>
      <c r="B45" s="269"/>
      <c r="C45" s="256"/>
      <c r="D45" s="276"/>
      <c r="E45" s="261"/>
      <c r="F45" s="262"/>
      <c r="G45" s="277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  <c r="AA45" s="226"/>
      <c r="AB45" s="226"/>
      <c r="AC45" s="226"/>
      <c r="AD45" s="226"/>
      <c r="AE45" s="226"/>
      <c r="AF45" s="226"/>
      <c r="AG45" s="226"/>
      <c r="AH45" s="226"/>
      <c r="AI45" s="226"/>
      <c r="AJ45" s="226"/>
      <c r="AK45" s="226"/>
      <c r="AL45" s="226"/>
      <c r="AM45" s="226"/>
      <c r="AN45" s="226"/>
      <c r="AO45" s="226"/>
      <c r="AP45" s="226"/>
      <c r="AQ45" s="226"/>
      <c r="AR45" s="226"/>
      <c r="AS45" s="226"/>
      <c r="AT45" s="226"/>
      <c r="AU45" s="226"/>
      <c r="AV45" s="226"/>
      <c r="AW45" s="226"/>
      <c r="AX45" s="226"/>
      <c r="AY45" s="226"/>
      <c r="AZ45" s="226"/>
      <c r="BA45" s="226"/>
      <c r="BB45" s="226"/>
      <c r="BC45" s="226"/>
      <c r="BD45" s="226"/>
      <c r="BE45" s="226"/>
      <c r="BF45" s="226"/>
      <c r="BG45" s="226"/>
      <c r="BH45" s="226"/>
      <c r="BI45" s="226"/>
      <c r="BJ45" s="226"/>
      <c r="BK45" s="226"/>
      <c r="BL45" s="226"/>
      <c r="BM45" s="226"/>
      <c r="BN45" s="226"/>
      <c r="BO45" s="226"/>
      <c r="BP45" s="227"/>
      <c r="BQ45" s="228" t="n">
        <f aca="false">SUM(H45+J45+L45+N45+P45+R45+T45+V45+X45+Z45+AB45+AD45+AF45+AH45+AJ45+AL45+AN45+AP45+AR45+AT45+AV45+AX45+AZ45+BB45+BD45+BF45+BH45+BJ45+BL45+BN45+BP45)</f>
        <v>0</v>
      </c>
      <c r="BR45" s="229" t="n">
        <f aca="false">SUM(G45:BP45)</f>
        <v>0</v>
      </c>
      <c r="BS45" s="230" t="n">
        <f aca="false">SUM(G45+I45+K45+M45+O45+Q45+S45+U45+W45+Y45+AA45+AC45+AE45+AG45+AI45+AK45+AM45+AO45+AQ45+AS45+AU45+AW45+AY45+BA45+BC45+BE45+BG45+BI45+BK45+BM45+BO45)</f>
        <v>0</v>
      </c>
      <c r="BT45" s="231"/>
      <c r="BU45" s="231"/>
      <c r="BV45" s="231"/>
      <c r="BW45" s="231"/>
      <c r="BX45" s="231"/>
      <c r="BY45" s="231"/>
      <c r="BZ45" s="268"/>
      <c r="CA45" s="232" t="n">
        <v>0</v>
      </c>
      <c r="CB45" s="233" t="n">
        <f aca="false">CA45*8</f>
        <v>0</v>
      </c>
    </row>
    <row r="46" customFormat="false" ht="20.25" hidden="false" customHeight="true" outlineLevel="0" collapsed="false">
      <c r="A46" s="218"/>
      <c r="B46" s="269"/>
      <c r="C46" s="256"/>
      <c r="D46" s="276"/>
      <c r="E46" s="261"/>
      <c r="F46" s="262"/>
      <c r="G46" s="236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7"/>
      <c r="X46" s="237"/>
      <c r="Y46" s="237"/>
      <c r="Z46" s="237"/>
      <c r="AA46" s="237"/>
      <c r="AB46" s="237"/>
      <c r="AC46" s="237"/>
      <c r="AD46" s="237"/>
      <c r="AE46" s="237"/>
      <c r="AF46" s="237"/>
      <c r="AG46" s="237"/>
      <c r="AH46" s="237"/>
      <c r="AI46" s="237"/>
      <c r="AJ46" s="237"/>
      <c r="AK46" s="237"/>
      <c r="AL46" s="237"/>
      <c r="AM46" s="237"/>
      <c r="AN46" s="237"/>
      <c r="AO46" s="237"/>
      <c r="AP46" s="237"/>
      <c r="AQ46" s="237"/>
      <c r="AR46" s="237"/>
      <c r="AS46" s="237"/>
      <c r="AT46" s="237"/>
      <c r="AU46" s="237"/>
      <c r="AV46" s="237"/>
      <c r="AW46" s="237"/>
      <c r="AX46" s="237"/>
      <c r="AY46" s="237"/>
      <c r="AZ46" s="237"/>
      <c r="BA46" s="237"/>
      <c r="BB46" s="237"/>
      <c r="BC46" s="237"/>
      <c r="BD46" s="237"/>
      <c r="BE46" s="237"/>
      <c r="BF46" s="237"/>
      <c r="BG46" s="237"/>
      <c r="BH46" s="237"/>
      <c r="BI46" s="237"/>
      <c r="BJ46" s="237"/>
      <c r="BK46" s="237"/>
      <c r="BL46" s="237"/>
      <c r="BM46" s="237"/>
      <c r="BN46" s="237"/>
      <c r="BO46" s="237"/>
      <c r="BP46" s="238"/>
      <c r="BQ46" s="239"/>
      <c r="BR46" s="240"/>
      <c r="BS46" s="240"/>
      <c r="BT46" s="241"/>
      <c r="BU46" s="241"/>
      <c r="BV46" s="241"/>
      <c r="BW46" s="241"/>
      <c r="BX46" s="241"/>
      <c r="BY46" s="241"/>
      <c r="BZ46" s="242"/>
      <c r="CA46" s="243"/>
      <c r="CB46" s="244"/>
    </row>
    <row r="47" customFormat="false" ht="20.25" hidden="false" customHeight="true" outlineLevel="0" collapsed="false">
      <c r="A47" s="218"/>
      <c r="B47" s="269"/>
      <c r="C47" s="256"/>
      <c r="D47" s="276"/>
      <c r="E47" s="261"/>
      <c r="F47" s="262"/>
      <c r="G47" s="247"/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  <c r="AA47" s="248"/>
      <c r="AB47" s="248"/>
      <c r="AC47" s="248"/>
      <c r="AD47" s="248"/>
      <c r="AE47" s="248"/>
      <c r="AF47" s="248"/>
      <c r="AG47" s="248"/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8"/>
      <c r="BJ47" s="248"/>
      <c r="BK47" s="248"/>
      <c r="BL47" s="248"/>
      <c r="BM47" s="248"/>
      <c r="BN47" s="248"/>
      <c r="BO47" s="248"/>
      <c r="BP47" s="249"/>
      <c r="BQ47" s="250"/>
      <c r="BR47" s="251"/>
      <c r="BS47" s="251"/>
      <c r="BT47" s="252"/>
      <c r="BU47" s="252"/>
      <c r="BV47" s="252"/>
      <c r="BW47" s="252"/>
      <c r="BX47" s="252"/>
      <c r="BY47" s="252"/>
      <c r="BZ47" s="253"/>
      <c r="CA47" s="254"/>
      <c r="CB47" s="255"/>
    </row>
    <row r="48" customFormat="false" ht="20.25" hidden="false" customHeight="true" outlineLevel="0" collapsed="false">
      <c r="A48" s="218" t="n">
        <v>11</v>
      </c>
      <c r="B48" s="269"/>
      <c r="C48" s="256"/>
      <c r="D48" s="278"/>
      <c r="E48" s="279"/>
      <c r="F48" s="280"/>
      <c r="G48" s="277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  <c r="AE48" s="226"/>
      <c r="AF48" s="226"/>
      <c r="AG48" s="226"/>
      <c r="AH48" s="226"/>
      <c r="AI48" s="226"/>
      <c r="AJ48" s="226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26"/>
      <c r="AX48" s="226"/>
      <c r="AY48" s="226"/>
      <c r="AZ48" s="226"/>
      <c r="BA48" s="226"/>
      <c r="BB48" s="226"/>
      <c r="BC48" s="226"/>
      <c r="BD48" s="226"/>
      <c r="BE48" s="226"/>
      <c r="BF48" s="226"/>
      <c r="BG48" s="226"/>
      <c r="BH48" s="226"/>
      <c r="BI48" s="226"/>
      <c r="BJ48" s="226"/>
      <c r="BK48" s="226"/>
      <c r="BL48" s="226"/>
      <c r="BM48" s="226"/>
      <c r="BN48" s="226"/>
      <c r="BO48" s="226"/>
      <c r="BP48" s="227"/>
      <c r="BQ48" s="228" t="n">
        <f aca="false">SUM(H48+J48+L48+N48+P48+R48+T48+V48+X48+Z48+AB48+AD48+AF48+AH48+AJ48+AL48+AN48+AP48+AR48+AT48+AV48+AX48+AZ48+BB48+BD48+BF48+BH48+BJ48+BL48+BN48+BP48)</f>
        <v>0</v>
      </c>
      <c r="BR48" s="229" t="n">
        <f aca="false">SUM(G48:BP48)</f>
        <v>0</v>
      </c>
      <c r="BS48" s="230" t="n">
        <f aca="false">SUM(G48+I48+K48+M48+O48+Q48+S48+U48+W48+Y48+AA48+AC48+AE48+AG48+AI48+AK48+AM48+AO48+AQ48+AS48+AU48+AW48+AY48+BA48+BC48+BE48+BG48+BI48+BK48+BM48+BO48)</f>
        <v>0</v>
      </c>
      <c r="BT48" s="231"/>
      <c r="BU48" s="231"/>
      <c r="BV48" s="231"/>
      <c r="BW48" s="231"/>
      <c r="BX48" s="231"/>
      <c r="BY48" s="231"/>
      <c r="BZ48" s="268"/>
      <c r="CA48" s="232" t="n">
        <v>0</v>
      </c>
      <c r="CB48" s="233" t="n">
        <f aca="false">CA48*8</f>
        <v>0</v>
      </c>
    </row>
    <row r="49" customFormat="false" ht="20.25" hidden="false" customHeight="true" outlineLevel="0" collapsed="false">
      <c r="A49" s="218"/>
      <c r="B49" s="269"/>
      <c r="C49" s="256"/>
      <c r="D49" s="276"/>
      <c r="E49" s="261"/>
      <c r="F49" s="262"/>
      <c r="G49" s="236"/>
      <c r="H49" s="237"/>
      <c r="I49" s="237"/>
      <c r="J49" s="237"/>
      <c r="K49" s="237"/>
      <c r="L49" s="237"/>
      <c r="M49" s="237"/>
      <c r="N49" s="237"/>
      <c r="O49" s="237"/>
      <c r="P49" s="237"/>
      <c r="Q49" s="237"/>
      <c r="R49" s="237"/>
      <c r="S49" s="237"/>
      <c r="T49" s="237"/>
      <c r="U49" s="237"/>
      <c r="V49" s="237"/>
      <c r="W49" s="237"/>
      <c r="X49" s="237"/>
      <c r="Y49" s="237"/>
      <c r="Z49" s="237"/>
      <c r="AA49" s="237"/>
      <c r="AB49" s="237"/>
      <c r="AC49" s="237"/>
      <c r="AD49" s="237"/>
      <c r="AE49" s="237"/>
      <c r="AF49" s="237"/>
      <c r="AG49" s="237"/>
      <c r="AH49" s="237"/>
      <c r="AI49" s="237"/>
      <c r="AJ49" s="237"/>
      <c r="AK49" s="237"/>
      <c r="AL49" s="237"/>
      <c r="AM49" s="237"/>
      <c r="AN49" s="237"/>
      <c r="AO49" s="237"/>
      <c r="AP49" s="237"/>
      <c r="AQ49" s="237"/>
      <c r="AR49" s="237"/>
      <c r="AS49" s="237"/>
      <c r="AT49" s="237"/>
      <c r="AU49" s="237"/>
      <c r="AV49" s="237"/>
      <c r="AW49" s="237"/>
      <c r="AX49" s="237"/>
      <c r="AY49" s="237"/>
      <c r="AZ49" s="237"/>
      <c r="BA49" s="237"/>
      <c r="BB49" s="237"/>
      <c r="BC49" s="237"/>
      <c r="BD49" s="237"/>
      <c r="BE49" s="237"/>
      <c r="BF49" s="237"/>
      <c r="BG49" s="237"/>
      <c r="BH49" s="237"/>
      <c r="BI49" s="237"/>
      <c r="BJ49" s="237"/>
      <c r="BK49" s="237"/>
      <c r="BL49" s="237"/>
      <c r="BM49" s="237"/>
      <c r="BN49" s="237"/>
      <c r="BO49" s="237"/>
      <c r="BP49" s="238"/>
      <c r="BQ49" s="239"/>
      <c r="BR49" s="240"/>
      <c r="BS49" s="240"/>
      <c r="BT49" s="241"/>
      <c r="BU49" s="241"/>
      <c r="BV49" s="241"/>
      <c r="BW49" s="241"/>
      <c r="BX49" s="241"/>
      <c r="BY49" s="241"/>
      <c r="BZ49" s="242"/>
      <c r="CA49" s="243"/>
      <c r="CB49" s="244"/>
    </row>
    <row r="50" customFormat="false" ht="20.25" hidden="false" customHeight="true" outlineLevel="0" collapsed="false">
      <c r="A50" s="218"/>
      <c r="B50" s="269"/>
      <c r="C50" s="256"/>
      <c r="D50" s="281"/>
      <c r="E50" s="282"/>
      <c r="F50" s="246"/>
      <c r="G50" s="247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8"/>
      <c r="BJ50" s="248"/>
      <c r="BK50" s="248"/>
      <c r="BL50" s="248"/>
      <c r="BM50" s="248"/>
      <c r="BN50" s="248"/>
      <c r="BO50" s="248"/>
      <c r="BP50" s="249"/>
      <c r="BQ50" s="250"/>
      <c r="BR50" s="251"/>
      <c r="BS50" s="251"/>
      <c r="BT50" s="252"/>
      <c r="BU50" s="252"/>
      <c r="BV50" s="252"/>
      <c r="BW50" s="252"/>
      <c r="BX50" s="252"/>
      <c r="BY50" s="252"/>
      <c r="BZ50" s="253"/>
      <c r="CA50" s="254"/>
      <c r="CB50" s="255"/>
    </row>
    <row r="51" customFormat="false" ht="20.25" hidden="false" customHeight="true" outlineLevel="0" collapsed="false">
      <c r="A51" s="218" t="n">
        <v>12</v>
      </c>
      <c r="B51" s="269"/>
      <c r="C51" s="256"/>
      <c r="D51" s="278"/>
      <c r="E51" s="279"/>
      <c r="F51" s="280"/>
      <c r="G51" s="277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  <c r="AJ51" s="226"/>
      <c r="AK51" s="226"/>
      <c r="AL51" s="226"/>
      <c r="AM51" s="226"/>
      <c r="AN51" s="226"/>
      <c r="AO51" s="226"/>
      <c r="AP51" s="226"/>
      <c r="AQ51" s="226"/>
      <c r="AR51" s="226"/>
      <c r="AS51" s="226"/>
      <c r="AT51" s="226"/>
      <c r="AU51" s="226"/>
      <c r="AV51" s="226"/>
      <c r="AW51" s="226"/>
      <c r="AX51" s="226"/>
      <c r="AY51" s="226"/>
      <c r="AZ51" s="226"/>
      <c r="BA51" s="226"/>
      <c r="BB51" s="226"/>
      <c r="BC51" s="226"/>
      <c r="BD51" s="226"/>
      <c r="BE51" s="226"/>
      <c r="BF51" s="226"/>
      <c r="BG51" s="226"/>
      <c r="BH51" s="226"/>
      <c r="BI51" s="226"/>
      <c r="BJ51" s="226"/>
      <c r="BK51" s="226"/>
      <c r="BL51" s="226"/>
      <c r="BM51" s="226"/>
      <c r="BN51" s="226"/>
      <c r="BO51" s="226"/>
      <c r="BP51" s="227"/>
      <c r="BQ51" s="228" t="n">
        <f aca="false">SUM(H51+J51+L51+N51+P51+R51+T51+V51+X51+Z51+AB51+AD51+AF51+AH51+AJ51+AL51+AN51+AP51+AR51+AT51+AV51+AX51+AZ51+BB51+BD51+BF51+BH51+BJ51+BL51+BN51+BP51)</f>
        <v>0</v>
      </c>
      <c r="BR51" s="229" t="n">
        <f aca="false">SUM(G51:BP51)</f>
        <v>0</v>
      </c>
      <c r="BS51" s="230" t="n">
        <f aca="false">SUM(G51+I51+K51+M51+O51+Q51+S51+U51+W51+Y51+AA51+AC51+AE51+AG51+AI51+AK51+AM51+AO51+AQ51+AS51+AU51+AW51+AY51+BA51+BC51+BE51+BG51+BI51+BK51+BM51+BO51)</f>
        <v>0</v>
      </c>
      <c r="BT51" s="231"/>
      <c r="BU51" s="231"/>
      <c r="BV51" s="231"/>
      <c r="BW51" s="231"/>
      <c r="BX51" s="231"/>
      <c r="BY51" s="231"/>
      <c r="BZ51" s="268"/>
      <c r="CA51" s="232" t="n">
        <v>0</v>
      </c>
      <c r="CB51" s="233" t="n">
        <f aca="false">CA51*8</f>
        <v>0</v>
      </c>
    </row>
    <row r="52" customFormat="false" ht="20.25" hidden="false" customHeight="true" outlineLevel="0" collapsed="false">
      <c r="A52" s="218"/>
      <c r="B52" s="269"/>
      <c r="C52" s="256"/>
      <c r="D52" s="276"/>
      <c r="E52" s="261"/>
      <c r="F52" s="262"/>
      <c r="G52" s="236"/>
      <c r="H52" s="237"/>
      <c r="I52" s="237"/>
      <c r="J52" s="237"/>
      <c r="K52" s="237"/>
      <c r="L52" s="237"/>
      <c r="M52" s="237"/>
      <c r="N52" s="237"/>
      <c r="O52" s="237"/>
      <c r="P52" s="237"/>
      <c r="Q52" s="237"/>
      <c r="R52" s="237"/>
      <c r="S52" s="237"/>
      <c r="T52" s="237"/>
      <c r="U52" s="237"/>
      <c r="V52" s="237"/>
      <c r="W52" s="237"/>
      <c r="X52" s="237"/>
      <c r="Y52" s="237"/>
      <c r="Z52" s="237"/>
      <c r="AA52" s="237"/>
      <c r="AB52" s="237"/>
      <c r="AC52" s="237"/>
      <c r="AD52" s="237"/>
      <c r="AE52" s="237"/>
      <c r="AF52" s="237"/>
      <c r="AG52" s="237"/>
      <c r="AH52" s="237"/>
      <c r="AI52" s="237"/>
      <c r="AJ52" s="237"/>
      <c r="AK52" s="237"/>
      <c r="AL52" s="237"/>
      <c r="AM52" s="237"/>
      <c r="AN52" s="237"/>
      <c r="AO52" s="237"/>
      <c r="AP52" s="237"/>
      <c r="AQ52" s="237"/>
      <c r="AR52" s="237"/>
      <c r="AS52" s="237"/>
      <c r="AT52" s="237"/>
      <c r="AU52" s="237"/>
      <c r="AV52" s="237"/>
      <c r="AW52" s="237"/>
      <c r="AX52" s="237"/>
      <c r="AY52" s="237"/>
      <c r="AZ52" s="237"/>
      <c r="BA52" s="237"/>
      <c r="BB52" s="237"/>
      <c r="BC52" s="237"/>
      <c r="BD52" s="237"/>
      <c r="BE52" s="237"/>
      <c r="BF52" s="237"/>
      <c r="BG52" s="237"/>
      <c r="BH52" s="237"/>
      <c r="BI52" s="237"/>
      <c r="BJ52" s="237"/>
      <c r="BK52" s="237"/>
      <c r="BL52" s="237"/>
      <c r="BM52" s="237"/>
      <c r="BN52" s="237"/>
      <c r="BO52" s="237"/>
      <c r="BP52" s="238"/>
      <c r="BQ52" s="239"/>
      <c r="BR52" s="240"/>
      <c r="BS52" s="240"/>
      <c r="BT52" s="241"/>
      <c r="BU52" s="241"/>
      <c r="BV52" s="241"/>
      <c r="BW52" s="241"/>
      <c r="BX52" s="241"/>
      <c r="BY52" s="241"/>
      <c r="BZ52" s="242"/>
      <c r="CA52" s="243"/>
      <c r="CB52" s="244"/>
    </row>
    <row r="53" customFormat="false" ht="20.25" hidden="false" customHeight="true" outlineLevel="0" collapsed="false">
      <c r="A53" s="218"/>
      <c r="B53" s="269"/>
      <c r="C53" s="256"/>
      <c r="D53" s="281"/>
      <c r="E53" s="282"/>
      <c r="F53" s="246"/>
      <c r="G53" s="247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  <c r="AA53" s="248"/>
      <c r="AB53" s="248"/>
      <c r="AC53" s="248"/>
      <c r="AD53" s="248"/>
      <c r="AE53" s="248"/>
      <c r="AF53" s="248"/>
      <c r="AG53" s="248"/>
      <c r="AH53" s="248"/>
      <c r="AI53" s="248"/>
      <c r="AJ53" s="248"/>
      <c r="AK53" s="248"/>
      <c r="AL53" s="248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  <c r="AX53" s="248"/>
      <c r="AY53" s="248"/>
      <c r="AZ53" s="248"/>
      <c r="BA53" s="248"/>
      <c r="BB53" s="248"/>
      <c r="BC53" s="248"/>
      <c r="BD53" s="248"/>
      <c r="BE53" s="248"/>
      <c r="BF53" s="248"/>
      <c r="BG53" s="248"/>
      <c r="BH53" s="248"/>
      <c r="BI53" s="248"/>
      <c r="BJ53" s="248"/>
      <c r="BK53" s="248"/>
      <c r="BL53" s="248"/>
      <c r="BM53" s="248"/>
      <c r="BN53" s="248"/>
      <c r="BO53" s="248"/>
      <c r="BP53" s="249"/>
      <c r="BQ53" s="283"/>
      <c r="BR53" s="284"/>
      <c r="BS53" s="284"/>
      <c r="BT53" s="285"/>
      <c r="BU53" s="285"/>
      <c r="BV53" s="285"/>
      <c r="BW53" s="285"/>
      <c r="BX53" s="285"/>
      <c r="BY53" s="285"/>
      <c r="BZ53" s="286"/>
      <c r="CA53" s="287"/>
      <c r="CB53" s="288"/>
    </row>
    <row r="54" customFormat="false" ht="20.25" hidden="false" customHeight="true" outlineLevel="0" collapsed="false">
      <c r="A54" s="218" t="n">
        <v>13</v>
      </c>
      <c r="B54" s="269"/>
      <c r="C54" s="256"/>
      <c r="D54" s="278"/>
      <c r="E54" s="279"/>
      <c r="F54" s="280"/>
      <c r="G54" s="277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  <c r="AB54" s="226"/>
      <c r="AC54" s="226"/>
      <c r="AD54" s="226"/>
      <c r="AE54" s="226"/>
      <c r="AF54" s="226"/>
      <c r="AG54" s="226"/>
      <c r="AH54" s="226"/>
      <c r="AI54" s="226"/>
      <c r="AJ54" s="226"/>
      <c r="AK54" s="226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  <c r="AV54" s="226"/>
      <c r="AW54" s="226"/>
      <c r="AX54" s="226"/>
      <c r="AY54" s="226"/>
      <c r="AZ54" s="226"/>
      <c r="BA54" s="226"/>
      <c r="BB54" s="226"/>
      <c r="BC54" s="226"/>
      <c r="BD54" s="226"/>
      <c r="BE54" s="226"/>
      <c r="BF54" s="226"/>
      <c r="BG54" s="226"/>
      <c r="BH54" s="226"/>
      <c r="BI54" s="226"/>
      <c r="BJ54" s="226"/>
      <c r="BK54" s="226"/>
      <c r="BL54" s="226"/>
      <c r="BM54" s="226"/>
      <c r="BN54" s="226"/>
      <c r="BO54" s="226"/>
      <c r="BP54" s="227"/>
      <c r="BQ54" s="228" t="n">
        <f aca="false">SUM(H54+J54+L54+N54+P54+R54+T54+V54+X54+Z54+AB54+AD54+AF54+AH54+AJ54+AL54+AN54+AP54+AR54+AT54+AV54+AX54+AZ54+BB54+BD54+BF54+BH54+BJ54+BL54+BN54+BP54)</f>
        <v>0</v>
      </c>
      <c r="BR54" s="229" t="n">
        <f aca="false">SUM(G54:BP54)</f>
        <v>0</v>
      </c>
      <c r="BS54" s="230" t="n">
        <f aca="false">SUM(G54+I54+K54+M54+O54+Q54+S54+U54+W54+Y54+AA54+AC54+AE54+AG54+AI54+AK54+AM54+AO54+AQ54+AS54+AU54+AW54+AY54+BA54+BC54+BE54+BG54+BI54+BK54+BM54+BO54)</f>
        <v>0</v>
      </c>
      <c r="BT54" s="231"/>
      <c r="BU54" s="231"/>
      <c r="BV54" s="231"/>
      <c r="BW54" s="231"/>
      <c r="BX54" s="231"/>
      <c r="BY54" s="231"/>
      <c r="BZ54" s="268"/>
      <c r="CA54" s="232" t="n">
        <v>0</v>
      </c>
      <c r="CB54" s="233" t="n">
        <f aca="false">CA54*8</f>
        <v>0</v>
      </c>
    </row>
    <row r="55" customFormat="false" ht="20.25" hidden="false" customHeight="true" outlineLevel="0" collapsed="false">
      <c r="A55" s="218"/>
      <c r="B55" s="269"/>
      <c r="C55" s="256"/>
      <c r="D55" s="276"/>
      <c r="E55" s="261"/>
      <c r="F55" s="262"/>
      <c r="G55" s="236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  <c r="U55" s="237"/>
      <c r="V55" s="237"/>
      <c r="W55" s="237"/>
      <c r="X55" s="237"/>
      <c r="Y55" s="237"/>
      <c r="Z55" s="237"/>
      <c r="AA55" s="237"/>
      <c r="AB55" s="237"/>
      <c r="AC55" s="237"/>
      <c r="AD55" s="237"/>
      <c r="AE55" s="237"/>
      <c r="AF55" s="237"/>
      <c r="AG55" s="237"/>
      <c r="AH55" s="237"/>
      <c r="AI55" s="237"/>
      <c r="AJ55" s="237"/>
      <c r="AK55" s="237"/>
      <c r="AL55" s="237"/>
      <c r="AM55" s="237"/>
      <c r="AN55" s="237"/>
      <c r="AO55" s="237"/>
      <c r="AP55" s="237"/>
      <c r="AQ55" s="237"/>
      <c r="AR55" s="237"/>
      <c r="AS55" s="237"/>
      <c r="AT55" s="237"/>
      <c r="AU55" s="237"/>
      <c r="AV55" s="237"/>
      <c r="AW55" s="237"/>
      <c r="AX55" s="237"/>
      <c r="AY55" s="237"/>
      <c r="AZ55" s="237"/>
      <c r="BA55" s="237"/>
      <c r="BB55" s="237"/>
      <c r="BC55" s="237"/>
      <c r="BD55" s="237"/>
      <c r="BE55" s="237"/>
      <c r="BF55" s="237"/>
      <c r="BG55" s="237"/>
      <c r="BH55" s="237"/>
      <c r="BI55" s="237"/>
      <c r="BJ55" s="237"/>
      <c r="BK55" s="237"/>
      <c r="BL55" s="237"/>
      <c r="BM55" s="237"/>
      <c r="BN55" s="237"/>
      <c r="BO55" s="237"/>
      <c r="BP55" s="238"/>
      <c r="BQ55" s="239"/>
      <c r="BR55" s="240"/>
      <c r="BS55" s="240"/>
      <c r="BT55" s="241"/>
      <c r="BU55" s="241"/>
      <c r="BV55" s="241"/>
      <c r="BW55" s="241"/>
      <c r="BX55" s="241"/>
      <c r="BY55" s="241"/>
      <c r="BZ55" s="242"/>
      <c r="CA55" s="243"/>
      <c r="CB55" s="244"/>
    </row>
    <row r="56" customFormat="false" ht="20.25" hidden="false" customHeight="true" outlineLevel="0" collapsed="false">
      <c r="A56" s="218"/>
      <c r="B56" s="269"/>
      <c r="C56" s="256"/>
      <c r="D56" s="281"/>
      <c r="E56" s="282"/>
      <c r="F56" s="246"/>
      <c r="G56" s="247"/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  <c r="AA56" s="248"/>
      <c r="AB56" s="248"/>
      <c r="AC56" s="248"/>
      <c r="AD56" s="248"/>
      <c r="AE56" s="248"/>
      <c r="AF56" s="248"/>
      <c r="AG56" s="248"/>
      <c r="AH56" s="248"/>
      <c r="AI56" s="248"/>
      <c r="AJ56" s="248"/>
      <c r="AK56" s="248"/>
      <c r="AL56" s="248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  <c r="AX56" s="248"/>
      <c r="AY56" s="248"/>
      <c r="AZ56" s="248"/>
      <c r="BA56" s="248"/>
      <c r="BB56" s="248"/>
      <c r="BC56" s="248"/>
      <c r="BD56" s="248"/>
      <c r="BE56" s="248"/>
      <c r="BF56" s="248"/>
      <c r="BG56" s="248"/>
      <c r="BH56" s="248"/>
      <c r="BI56" s="248"/>
      <c r="BJ56" s="248"/>
      <c r="BK56" s="248"/>
      <c r="BL56" s="248"/>
      <c r="BM56" s="248"/>
      <c r="BN56" s="248"/>
      <c r="BO56" s="248"/>
      <c r="BP56" s="249"/>
      <c r="BQ56" s="250"/>
      <c r="BR56" s="251"/>
      <c r="BS56" s="251"/>
      <c r="BT56" s="252"/>
      <c r="BU56" s="252"/>
      <c r="BV56" s="252"/>
      <c r="BW56" s="252"/>
      <c r="BX56" s="252"/>
      <c r="BY56" s="252"/>
      <c r="BZ56" s="253"/>
      <c r="CA56" s="254"/>
      <c r="CB56" s="255"/>
    </row>
    <row r="57" customFormat="false" ht="20.25" hidden="false" customHeight="true" outlineLevel="0" collapsed="false">
      <c r="A57" s="218" t="n">
        <v>14</v>
      </c>
      <c r="B57" s="269"/>
      <c r="C57" s="256"/>
      <c r="D57" s="278"/>
      <c r="E57" s="279"/>
      <c r="F57" s="280"/>
      <c r="G57" s="277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  <c r="AJ57" s="226"/>
      <c r="AK57" s="226"/>
      <c r="AL57" s="226"/>
      <c r="AM57" s="226"/>
      <c r="AN57" s="226"/>
      <c r="AO57" s="226"/>
      <c r="AP57" s="226"/>
      <c r="AQ57" s="226"/>
      <c r="AR57" s="226"/>
      <c r="AS57" s="226"/>
      <c r="AT57" s="226"/>
      <c r="AU57" s="226"/>
      <c r="AV57" s="226"/>
      <c r="AW57" s="226"/>
      <c r="AX57" s="226"/>
      <c r="AY57" s="226"/>
      <c r="AZ57" s="226"/>
      <c r="BA57" s="226"/>
      <c r="BB57" s="226"/>
      <c r="BC57" s="226"/>
      <c r="BD57" s="226"/>
      <c r="BE57" s="226"/>
      <c r="BF57" s="226"/>
      <c r="BG57" s="226"/>
      <c r="BH57" s="226"/>
      <c r="BI57" s="226"/>
      <c r="BJ57" s="226"/>
      <c r="BK57" s="226"/>
      <c r="BL57" s="226"/>
      <c r="BM57" s="226"/>
      <c r="BN57" s="226"/>
      <c r="BO57" s="226"/>
      <c r="BP57" s="227"/>
      <c r="BQ57" s="228" t="n">
        <f aca="false">SUM(H57+J57+L57+N57+P57+R57+T57+V57+X57+Z57+AB57+AD57+AF57+AH57+AJ57+AL57+AN57+AP57+AR57+AT57+AV57+AX57+AZ57+BB57+BD57+BF57+BH57+BJ57+BL57+BN57+BP57)</f>
        <v>0</v>
      </c>
      <c r="BR57" s="289" t="n">
        <f aca="false">SUM(G57:BP57)</f>
        <v>0</v>
      </c>
      <c r="BS57" s="230" t="n">
        <f aca="false">SUM(G57+I57+K57+M57+O57+Q57+S57+U57+W57+Y57+AA57+AC57+AE57+AG57+AI57+AK57+AM57+AO57+AQ57+AS57+AU57+AW57+AY57+BA57+BC57+BE57+BG57+BI57+BK57+BM57+BO57)</f>
        <v>0</v>
      </c>
      <c r="BT57" s="290"/>
      <c r="BU57" s="290"/>
      <c r="BV57" s="290"/>
      <c r="BW57" s="290"/>
      <c r="BX57" s="290"/>
      <c r="BY57" s="290"/>
      <c r="BZ57" s="291"/>
      <c r="CA57" s="292" t="n">
        <v>0</v>
      </c>
      <c r="CB57" s="293" t="n">
        <f aca="false">CA57*8</f>
        <v>0</v>
      </c>
    </row>
    <row r="58" customFormat="false" ht="20.25" hidden="false" customHeight="true" outlineLevel="0" collapsed="false">
      <c r="A58" s="218"/>
      <c r="B58" s="269"/>
      <c r="C58" s="256"/>
      <c r="D58" s="276"/>
      <c r="E58" s="261"/>
      <c r="F58" s="262"/>
      <c r="G58" s="236"/>
      <c r="H58" s="237"/>
      <c r="I58" s="237"/>
      <c r="J58" s="237"/>
      <c r="K58" s="237"/>
      <c r="L58" s="237"/>
      <c r="M58" s="237"/>
      <c r="N58" s="237"/>
      <c r="O58" s="237"/>
      <c r="P58" s="237"/>
      <c r="Q58" s="237"/>
      <c r="R58" s="237"/>
      <c r="S58" s="237"/>
      <c r="T58" s="237"/>
      <c r="U58" s="237"/>
      <c r="V58" s="237"/>
      <c r="W58" s="237"/>
      <c r="X58" s="237"/>
      <c r="Y58" s="237"/>
      <c r="Z58" s="237"/>
      <c r="AA58" s="237"/>
      <c r="AB58" s="237"/>
      <c r="AC58" s="237"/>
      <c r="AD58" s="237"/>
      <c r="AE58" s="237"/>
      <c r="AF58" s="237"/>
      <c r="AG58" s="237"/>
      <c r="AH58" s="237"/>
      <c r="AI58" s="237"/>
      <c r="AJ58" s="237"/>
      <c r="AK58" s="237"/>
      <c r="AL58" s="237"/>
      <c r="AM58" s="237"/>
      <c r="AN58" s="237"/>
      <c r="AO58" s="237"/>
      <c r="AP58" s="237"/>
      <c r="AQ58" s="237"/>
      <c r="AR58" s="237"/>
      <c r="AS58" s="237"/>
      <c r="AT58" s="237"/>
      <c r="AU58" s="237"/>
      <c r="AV58" s="237"/>
      <c r="AW58" s="237"/>
      <c r="AX58" s="237"/>
      <c r="AY58" s="237"/>
      <c r="AZ58" s="237"/>
      <c r="BA58" s="237"/>
      <c r="BB58" s="237"/>
      <c r="BC58" s="237"/>
      <c r="BD58" s="237"/>
      <c r="BE58" s="237"/>
      <c r="BF58" s="237"/>
      <c r="BG58" s="237"/>
      <c r="BH58" s="237"/>
      <c r="BI58" s="237"/>
      <c r="BJ58" s="237"/>
      <c r="BK58" s="237"/>
      <c r="BL58" s="237"/>
      <c r="BM58" s="237"/>
      <c r="BN58" s="237"/>
      <c r="BO58" s="237"/>
      <c r="BP58" s="238"/>
      <c r="BQ58" s="239"/>
      <c r="BR58" s="240"/>
      <c r="BS58" s="240"/>
      <c r="BT58" s="241"/>
      <c r="BU58" s="241"/>
      <c r="BV58" s="241"/>
      <c r="BW58" s="241"/>
      <c r="BX58" s="241"/>
      <c r="BY58" s="241"/>
      <c r="BZ58" s="242"/>
      <c r="CA58" s="243"/>
      <c r="CB58" s="244"/>
    </row>
    <row r="59" customFormat="false" ht="20.25" hidden="false" customHeight="true" outlineLevel="0" collapsed="false">
      <c r="A59" s="218"/>
      <c r="B59" s="269"/>
      <c r="C59" s="256"/>
      <c r="D59" s="281"/>
      <c r="E59" s="282"/>
      <c r="F59" s="246"/>
      <c r="G59" s="247"/>
      <c r="H59" s="248"/>
      <c r="I59" s="248"/>
      <c r="J59" s="248"/>
      <c r="K59" s="248"/>
      <c r="L59" s="248"/>
      <c r="M59" s="248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  <c r="AA59" s="248"/>
      <c r="AB59" s="248"/>
      <c r="AC59" s="248"/>
      <c r="AD59" s="248"/>
      <c r="AE59" s="248"/>
      <c r="AF59" s="248"/>
      <c r="AG59" s="248"/>
      <c r="AH59" s="248"/>
      <c r="AI59" s="248"/>
      <c r="AJ59" s="248"/>
      <c r="AK59" s="248"/>
      <c r="AL59" s="248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8"/>
      <c r="AX59" s="248"/>
      <c r="AY59" s="248"/>
      <c r="AZ59" s="248"/>
      <c r="BA59" s="248"/>
      <c r="BB59" s="248"/>
      <c r="BC59" s="248"/>
      <c r="BD59" s="248"/>
      <c r="BE59" s="248"/>
      <c r="BF59" s="248"/>
      <c r="BG59" s="248"/>
      <c r="BH59" s="248"/>
      <c r="BI59" s="248"/>
      <c r="BJ59" s="248"/>
      <c r="BK59" s="248"/>
      <c r="BL59" s="248"/>
      <c r="BM59" s="248"/>
      <c r="BN59" s="248"/>
      <c r="BO59" s="248"/>
      <c r="BP59" s="249"/>
      <c r="BQ59" s="250"/>
      <c r="BR59" s="251"/>
      <c r="BS59" s="251"/>
      <c r="BT59" s="252"/>
      <c r="BU59" s="252"/>
      <c r="BV59" s="252"/>
      <c r="BW59" s="252"/>
      <c r="BX59" s="252"/>
      <c r="BY59" s="252"/>
      <c r="BZ59" s="253"/>
      <c r="CA59" s="254"/>
      <c r="CB59" s="255"/>
    </row>
    <row r="60" customFormat="false" ht="20.25" hidden="false" customHeight="true" outlineLevel="0" collapsed="false">
      <c r="A60" s="218" t="n">
        <v>15</v>
      </c>
      <c r="B60" s="269"/>
      <c r="C60" s="256"/>
      <c r="D60" s="278"/>
      <c r="E60" s="279"/>
      <c r="F60" s="280"/>
      <c r="G60" s="277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  <c r="AA60" s="226"/>
      <c r="AB60" s="226"/>
      <c r="AC60" s="226"/>
      <c r="AD60" s="226"/>
      <c r="AE60" s="226"/>
      <c r="AF60" s="226"/>
      <c r="AG60" s="226"/>
      <c r="AH60" s="226"/>
      <c r="AI60" s="226"/>
      <c r="AJ60" s="226"/>
      <c r="AK60" s="226"/>
      <c r="AL60" s="226"/>
      <c r="AM60" s="226"/>
      <c r="AN60" s="226"/>
      <c r="AO60" s="226"/>
      <c r="AP60" s="226"/>
      <c r="AQ60" s="226"/>
      <c r="AR60" s="226"/>
      <c r="AS60" s="226"/>
      <c r="AT60" s="226"/>
      <c r="AU60" s="226"/>
      <c r="AV60" s="226"/>
      <c r="AW60" s="226"/>
      <c r="AX60" s="226"/>
      <c r="AY60" s="226"/>
      <c r="AZ60" s="226"/>
      <c r="BA60" s="226"/>
      <c r="BB60" s="226"/>
      <c r="BC60" s="226"/>
      <c r="BD60" s="226"/>
      <c r="BE60" s="226"/>
      <c r="BF60" s="226"/>
      <c r="BG60" s="226"/>
      <c r="BH60" s="226"/>
      <c r="BI60" s="226"/>
      <c r="BJ60" s="226"/>
      <c r="BK60" s="226"/>
      <c r="BL60" s="226"/>
      <c r="BM60" s="226"/>
      <c r="BN60" s="226"/>
      <c r="BO60" s="226"/>
      <c r="BP60" s="227"/>
      <c r="BQ60" s="228" t="n">
        <f aca="false">SUM(H60+J60+L60+N60+P60+R60+T60+V60+X60+Z60+AB60+AD60+AF60+AH60+AJ60+AL60+AN60+AP60+AR60+AT60+AV60+AX60+AZ60+BB60+BD60+BF60+BH60+BJ60+BL60+BN60+BP60)</f>
        <v>0</v>
      </c>
      <c r="BR60" s="229" t="n">
        <f aca="false">SUM(G60:BP60)</f>
        <v>0</v>
      </c>
      <c r="BS60" s="230" t="n">
        <f aca="false">SUM(G60+I60+K60+M60+O60+Q60+S60+U60+W60+Y60+AA60+AC60+AE60+AG60+AI60+AK60+AM60+AO60+AQ60+AS60+AU60+AW60+AY60+BA60+BC60+BE60+BG60+BI60+BK60+BM60+BO60)</f>
        <v>0</v>
      </c>
      <c r="BT60" s="231"/>
      <c r="BU60" s="231"/>
      <c r="BV60" s="231"/>
      <c r="BW60" s="231"/>
      <c r="BX60" s="231"/>
      <c r="BY60" s="231"/>
      <c r="BZ60" s="268"/>
      <c r="CA60" s="232" t="n">
        <v>0</v>
      </c>
      <c r="CB60" s="233" t="n">
        <f aca="false">CA60*8</f>
        <v>0</v>
      </c>
    </row>
    <row r="61" customFormat="false" ht="20.25" hidden="false" customHeight="true" outlineLevel="0" collapsed="false">
      <c r="A61" s="218"/>
      <c r="B61" s="269"/>
      <c r="C61" s="256"/>
      <c r="D61" s="276"/>
      <c r="E61" s="261"/>
      <c r="F61" s="262"/>
      <c r="G61" s="236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7"/>
      <c r="T61" s="237"/>
      <c r="U61" s="237"/>
      <c r="V61" s="237"/>
      <c r="W61" s="237"/>
      <c r="X61" s="237"/>
      <c r="Y61" s="237"/>
      <c r="Z61" s="237"/>
      <c r="AA61" s="237"/>
      <c r="AB61" s="237"/>
      <c r="AC61" s="237"/>
      <c r="AD61" s="237"/>
      <c r="AE61" s="237"/>
      <c r="AF61" s="237"/>
      <c r="AG61" s="237"/>
      <c r="AH61" s="237"/>
      <c r="AI61" s="237"/>
      <c r="AJ61" s="237"/>
      <c r="AK61" s="237"/>
      <c r="AL61" s="237"/>
      <c r="AM61" s="237"/>
      <c r="AN61" s="237"/>
      <c r="AO61" s="237"/>
      <c r="AP61" s="237"/>
      <c r="AQ61" s="237"/>
      <c r="AR61" s="237"/>
      <c r="AS61" s="237"/>
      <c r="AT61" s="237"/>
      <c r="AU61" s="237"/>
      <c r="AV61" s="237"/>
      <c r="AW61" s="237"/>
      <c r="AX61" s="237"/>
      <c r="AY61" s="237"/>
      <c r="AZ61" s="237"/>
      <c r="BA61" s="237"/>
      <c r="BB61" s="237"/>
      <c r="BC61" s="237"/>
      <c r="BD61" s="237"/>
      <c r="BE61" s="237"/>
      <c r="BF61" s="237"/>
      <c r="BG61" s="237"/>
      <c r="BH61" s="237"/>
      <c r="BI61" s="237"/>
      <c r="BJ61" s="237"/>
      <c r="BK61" s="237"/>
      <c r="BL61" s="237"/>
      <c r="BM61" s="237"/>
      <c r="BN61" s="237"/>
      <c r="BO61" s="237"/>
      <c r="BP61" s="238"/>
      <c r="BQ61" s="239"/>
      <c r="BR61" s="240"/>
      <c r="BS61" s="240"/>
      <c r="BT61" s="241"/>
      <c r="BU61" s="241"/>
      <c r="BV61" s="241"/>
      <c r="BW61" s="241"/>
      <c r="BX61" s="241"/>
      <c r="BY61" s="241"/>
      <c r="BZ61" s="242"/>
      <c r="CA61" s="243"/>
      <c r="CB61" s="244"/>
    </row>
    <row r="62" customFormat="false" ht="20.25" hidden="false" customHeight="true" outlineLevel="0" collapsed="false">
      <c r="A62" s="218"/>
      <c r="B62" s="269"/>
      <c r="C62" s="256"/>
      <c r="D62" s="281"/>
      <c r="E62" s="282"/>
      <c r="F62" s="246"/>
      <c r="G62" s="247"/>
      <c r="H62" s="248"/>
      <c r="I62" s="248"/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  <c r="AA62" s="248"/>
      <c r="AB62" s="248"/>
      <c r="AC62" s="248"/>
      <c r="AD62" s="248"/>
      <c r="AE62" s="248"/>
      <c r="AF62" s="248"/>
      <c r="AG62" s="248"/>
      <c r="AH62" s="248"/>
      <c r="AI62" s="248"/>
      <c r="AJ62" s="248"/>
      <c r="AK62" s="248"/>
      <c r="AL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8"/>
      <c r="AX62" s="248"/>
      <c r="AY62" s="248"/>
      <c r="AZ62" s="248"/>
      <c r="BA62" s="248"/>
      <c r="BB62" s="248"/>
      <c r="BC62" s="248"/>
      <c r="BD62" s="248"/>
      <c r="BE62" s="248"/>
      <c r="BF62" s="248"/>
      <c r="BG62" s="248"/>
      <c r="BH62" s="248"/>
      <c r="BI62" s="248"/>
      <c r="BJ62" s="248"/>
      <c r="BK62" s="248"/>
      <c r="BL62" s="248"/>
      <c r="BM62" s="248"/>
      <c r="BN62" s="248"/>
      <c r="BO62" s="248"/>
      <c r="BP62" s="249"/>
      <c r="BQ62" s="250"/>
      <c r="BR62" s="251"/>
      <c r="BS62" s="251"/>
      <c r="BT62" s="252"/>
      <c r="BU62" s="252"/>
      <c r="BV62" s="252"/>
      <c r="BW62" s="252"/>
      <c r="BX62" s="252"/>
      <c r="BY62" s="252"/>
      <c r="BZ62" s="253"/>
      <c r="CA62" s="254"/>
      <c r="CB62" s="255"/>
    </row>
    <row r="63" customFormat="false" ht="20.25" hidden="false" customHeight="true" outlineLevel="0" collapsed="false">
      <c r="A63" s="218" t="n">
        <v>16</v>
      </c>
      <c r="B63" s="269"/>
      <c r="C63" s="256"/>
      <c r="D63" s="278"/>
      <c r="E63" s="279"/>
      <c r="F63" s="280"/>
      <c r="G63" s="277"/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26"/>
      <c r="S63" s="226"/>
      <c r="T63" s="226"/>
      <c r="U63" s="226"/>
      <c r="V63" s="226"/>
      <c r="W63" s="226"/>
      <c r="X63" s="226"/>
      <c r="Y63" s="226"/>
      <c r="Z63" s="226"/>
      <c r="AA63" s="226"/>
      <c r="AB63" s="226"/>
      <c r="AC63" s="226"/>
      <c r="AD63" s="226"/>
      <c r="AE63" s="226"/>
      <c r="AF63" s="226"/>
      <c r="AG63" s="226"/>
      <c r="AH63" s="226"/>
      <c r="AI63" s="226"/>
      <c r="AJ63" s="226"/>
      <c r="AK63" s="226"/>
      <c r="AL63" s="226"/>
      <c r="AM63" s="226"/>
      <c r="AN63" s="226"/>
      <c r="AO63" s="226"/>
      <c r="AP63" s="226"/>
      <c r="AQ63" s="226"/>
      <c r="AR63" s="226"/>
      <c r="AS63" s="226"/>
      <c r="AT63" s="226"/>
      <c r="AU63" s="226"/>
      <c r="AV63" s="226"/>
      <c r="AW63" s="226"/>
      <c r="AX63" s="226"/>
      <c r="AY63" s="226"/>
      <c r="AZ63" s="226"/>
      <c r="BA63" s="226"/>
      <c r="BB63" s="226"/>
      <c r="BC63" s="226"/>
      <c r="BD63" s="226"/>
      <c r="BE63" s="226"/>
      <c r="BF63" s="226"/>
      <c r="BG63" s="226"/>
      <c r="BH63" s="226"/>
      <c r="BI63" s="226"/>
      <c r="BJ63" s="226"/>
      <c r="BK63" s="226"/>
      <c r="BL63" s="226"/>
      <c r="BM63" s="226"/>
      <c r="BN63" s="226"/>
      <c r="BO63" s="226"/>
      <c r="BP63" s="227"/>
      <c r="BQ63" s="228" t="n">
        <f aca="false">SUM(H63+J63+L63+N63+P63+R63+T63+V63+X63+Z63+AB63+AD63+AF63+AH63+AJ63+AL63+AN63+AP63+AR63+AT63+AV63+AX63+AZ63+BB63+BD63+BF63+BH63+BJ63+BL63+BN63+BP63)</f>
        <v>0</v>
      </c>
      <c r="BR63" s="229" t="n">
        <f aca="false">SUM(G63:BP63)</f>
        <v>0</v>
      </c>
      <c r="BS63" s="230" t="n">
        <f aca="false">SUM(G63+I63+K63+M63+O63+Q63+S63+U63+W63+Y63+AA63+AC63+AE63+AG63+AI63+AK63+AM63+AO63+AQ63+AS63+AU63+AW63+AY63+BA63+BC63+BE63+BG63+BI63+BK63+BM63+BO63)</f>
        <v>0</v>
      </c>
      <c r="BT63" s="231"/>
      <c r="BU63" s="231"/>
      <c r="BV63" s="231"/>
      <c r="BW63" s="231"/>
      <c r="BX63" s="231"/>
      <c r="BY63" s="231"/>
      <c r="BZ63" s="268"/>
      <c r="CA63" s="232" t="n">
        <v>0</v>
      </c>
      <c r="CB63" s="233" t="n">
        <f aca="false">CA63*8</f>
        <v>0</v>
      </c>
    </row>
    <row r="64" customFormat="false" ht="20.25" hidden="false" customHeight="true" outlineLevel="0" collapsed="false">
      <c r="A64" s="218"/>
      <c r="B64" s="269"/>
      <c r="C64" s="256"/>
      <c r="D64" s="276"/>
      <c r="E64" s="261"/>
      <c r="F64" s="262"/>
      <c r="G64" s="236"/>
      <c r="H64" s="237"/>
      <c r="I64" s="237"/>
      <c r="J64" s="237"/>
      <c r="K64" s="237"/>
      <c r="L64" s="237"/>
      <c r="M64" s="237"/>
      <c r="N64" s="237"/>
      <c r="O64" s="237"/>
      <c r="P64" s="237"/>
      <c r="Q64" s="237"/>
      <c r="R64" s="237"/>
      <c r="S64" s="237"/>
      <c r="T64" s="237"/>
      <c r="U64" s="237"/>
      <c r="V64" s="237"/>
      <c r="W64" s="237"/>
      <c r="X64" s="237"/>
      <c r="Y64" s="237"/>
      <c r="Z64" s="237"/>
      <c r="AA64" s="237"/>
      <c r="AB64" s="237"/>
      <c r="AC64" s="237"/>
      <c r="AD64" s="237"/>
      <c r="AE64" s="237"/>
      <c r="AF64" s="237"/>
      <c r="AG64" s="237"/>
      <c r="AH64" s="237"/>
      <c r="AI64" s="237"/>
      <c r="AJ64" s="237"/>
      <c r="AK64" s="237"/>
      <c r="AL64" s="237"/>
      <c r="AM64" s="237"/>
      <c r="AN64" s="237"/>
      <c r="AO64" s="237"/>
      <c r="AP64" s="237"/>
      <c r="AQ64" s="237"/>
      <c r="AR64" s="237"/>
      <c r="AS64" s="237"/>
      <c r="AT64" s="237"/>
      <c r="AU64" s="237"/>
      <c r="AV64" s="237"/>
      <c r="AW64" s="237"/>
      <c r="AX64" s="237"/>
      <c r="AY64" s="237"/>
      <c r="AZ64" s="237"/>
      <c r="BA64" s="237"/>
      <c r="BB64" s="237"/>
      <c r="BC64" s="237"/>
      <c r="BD64" s="237"/>
      <c r="BE64" s="237"/>
      <c r="BF64" s="237"/>
      <c r="BG64" s="237"/>
      <c r="BH64" s="237"/>
      <c r="BI64" s="237"/>
      <c r="BJ64" s="237"/>
      <c r="BK64" s="237"/>
      <c r="BL64" s="237"/>
      <c r="BM64" s="237"/>
      <c r="BN64" s="237"/>
      <c r="BO64" s="237"/>
      <c r="BP64" s="238"/>
      <c r="BQ64" s="239"/>
      <c r="BR64" s="240"/>
      <c r="BS64" s="240"/>
      <c r="BT64" s="241"/>
      <c r="BU64" s="241"/>
      <c r="BV64" s="241"/>
      <c r="BW64" s="241"/>
      <c r="BX64" s="241"/>
      <c r="BY64" s="241"/>
      <c r="BZ64" s="242"/>
      <c r="CA64" s="243"/>
      <c r="CB64" s="244"/>
    </row>
    <row r="65" customFormat="false" ht="20.25" hidden="false" customHeight="true" outlineLevel="0" collapsed="false">
      <c r="A65" s="218"/>
      <c r="B65" s="269"/>
      <c r="C65" s="256"/>
      <c r="D65" s="281"/>
      <c r="E65" s="282"/>
      <c r="F65" s="246"/>
      <c r="G65" s="247"/>
      <c r="H65" s="248"/>
      <c r="I65" s="248"/>
      <c r="J65" s="248"/>
      <c r="K65" s="248"/>
      <c r="L65" s="248"/>
      <c r="M65" s="248"/>
      <c r="N65" s="248"/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8"/>
      <c r="Z65" s="248"/>
      <c r="AA65" s="248"/>
      <c r="AB65" s="248"/>
      <c r="AC65" s="248"/>
      <c r="AD65" s="248"/>
      <c r="AE65" s="248"/>
      <c r="AF65" s="248"/>
      <c r="AG65" s="248"/>
      <c r="AH65" s="248"/>
      <c r="AI65" s="248"/>
      <c r="AJ65" s="248"/>
      <c r="AK65" s="248"/>
      <c r="AL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  <c r="AX65" s="248"/>
      <c r="AY65" s="248"/>
      <c r="AZ65" s="248"/>
      <c r="BA65" s="248"/>
      <c r="BB65" s="248"/>
      <c r="BC65" s="248"/>
      <c r="BD65" s="248"/>
      <c r="BE65" s="248"/>
      <c r="BF65" s="248"/>
      <c r="BG65" s="248"/>
      <c r="BH65" s="248"/>
      <c r="BI65" s="248"/>
      <c r="BJ65" s="248"/>
      <c r="BK65" s="248"/>
      <c r="BL65" s="248"/>
      <c r="BM65" s="248"/>
      <c r="BN65" s="248"/>
      <c r="BO65" s="248"/>
      <c r="BP65" s="249"/>
      <c r="BQ65" s="250"/>
      <c r="BR65" s="251"/>
      <c r="BS65" s="251"/>
      <c r="BT65" s="252"/>
      <c r="BU65" s="252"/>
      <c r="BV65" s="252"/>
      <c r="BW65" s="252"/>
      <c r="BX65" s="252"/>
      <c r="BY65" s="252"/>
      <c r="BZ65" s="253"/>
      <c r="CA65" s="254"/>
      <c r="CB65" s="255"/>
    </row>
    <row r="66" customFormat="false" ht="20.25" hidden="false" customHeight="true" outlineLevel="0" collapsed="false">
      <c r="A66" s="218" t="n">
        <v>17</v>
      </c>
      <c r="B66" s="269"/>
      <c r="C66" s="256"/>
      <c r="D66" s="278"/>
      <c r="E66" s="279"/>
      <c r="F66" s="280"/>
      <c r="G66" s="277"/>
      <c r="H66" s="226"/>
      <c r="I66" s="226"/>
      <c r="J66" s="226"/>
      <c r="K66" s="226"/>
      <c r="L66" s="226"/>
      <c r="M66" s="226"/>
      <c r="N66" s="226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  <c r="AJ66" s="226"/>
      <c r="AK66" s="226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226"/>
      <c r="AW66" s="226"/>
      <c r="AX66" s="226"/>
      <c r="AY66" s="226"/>
      <c r="AZ66" s="226"/>
      <c r="BA66" s="226"/>
      <c r="BB66" s="226"/>
      <c r="BC66" s="226"/>
      <c r="BD66" s="226"/>
      <c r="BE66" s="226"/>
      <c r="BF66" s="226"/>
      <c r="BG66" s="226"/>
      <c r="BH66" s="226"/>
      <c r="BI66" s="226"/>
      <c r="BJ66" s="226"/>
      <c r="BK66" s="226"/>
      <c r="BL66" s="226"/>
      <c r="BM66" s="226"/>
      <c r="BN66" s="226"/>
      <c r="BO66" s="226"/>
      <c r="BP66" s="227"/>
      <c r="BQ66" s="228" t="n">
        <f aca="false">SUM(H66+J66+L66+N66+P66+R66+T66+V66+X66+Z66+AB66+AD66+AF66+AH66+AJ66+AL66+AN66+AP66+AR66+AT66+AV66+AX66+AZ66+BB66+BD66+BF66+BH66+BJ66+BL66+BN66+BP66)</f>
        <v>0</v>
      </c>
      <c r="BR66" s="229" t="n">
        <f aca="false">SUM(G66:BP66)</f>
        <v>0</v>
      </c>
      <c r="BS66" s="230" t="n">
        <f aca="false">SUM(G66+I66+K66+M66+O66+Q66+S66+U66+W66+Y66+AA66+AC66+AE66+AG66+AI66+AK66+AM66+AO66+AQ66+AS66+AU66+AW66+AY66+BA66+BC66+BE66+BG66+BI66+BK66+BM66+BO66)</f>
        <v>0</v>
      </c>
      <c r="BT66" s="231"/>
      <c r="BU66" s="231"/>
      <c r="BV66" s="231"/>
      <c r="BW66" s="231"/>
      <c r="BX66" s="231"/>
      <c r="BY66" s="231"/>
      <c r="BZ66" s="268"/>
      <c r="CA66" s="232" t="n">
        <v>0</v>
      </c>
      <c r="CB66" s="233" t="n">
        <f aca="false">CA66*8</f>
        <v>0</v>
      </c>
    </row>
    <row r="67" customFormat="false" ht="20.25" hidden="false" customHeight="true" outlineLevel="0" collapsed="false">
      <c r="A67" s="218"/>
      <c r="B67" s="269"/>
      <c r="C67" s="256"/>
      <c r="D67" s="276"/>
      <c r="E67" s="261"/>
      <c r="F67" s="262"/>
      <c r="G67" s="236"/>
      <c r="H67" s="237"/>
      <c r="I67" s="237"/>
      <c r="J67" s="237"/>
      <c r="K67" s="237"/>
      <c r="L67" s="237"/>
      <c r="M67" s="237"/>
      <c r="N67" s="237"/>
      <c r="O67" s="237"/>
      <c r="P67" s="237"/>
      <c r="Q67" s="237"/>
      <c r="R67" s="237"/>
      <c r="S67" s="237"/>
      <c r="T67" s="237"/>
      <c r="U67" s="237"/>
      <c r="V67" s="237"/>
      <c r="W67" s="237"/>
      <c r="X67" s="237"/>
      <c r="Y67" s="237"/>
      <c r="Z67" s="237"/>
      <c r="AA67" s="237"/>
      <c r="AB67" s="237"/>
      <c r="AC67" s="237"/>
      <c r="AD67" s="237"/>
      <c r="AE67" s="237"/>
      <c r="AF67" s="237"/>
      <c r="AG67" s="237"/>
      <c r="AH67" s="237"/>
      <c r="AI67" s="237"/>
      <c r="AJ67" s="237"/>
      <c r="AK67" s="237"/>
      <c r="AL67" s="237"/>
      <c r="AM67" s="237"/>
      <c r="AN67" s="237"/>
      <c r="AO67" s="237"/>
      <c r="AP67" s="237"/>
      <c r="AQ67" s="237"/>
      <c r="AR67" s="237"/>
      <c r="AS67" s="237"/>
      <c r="AT67" s="237"/>
      <c r="AU67" s="237"/>
      <c r="AV67" s="237"/>
      <c r="AW67" s="237"/>
      <c r="AX67" s="237"/>
      <c r="AY67" s="237"/>
      <c r="AZ67" s="237"/>
      <c r="BA67" s="237"/>
      <c r="BB67" s="237"/>
      <c r="BC67" s="237"/>
      <c r="BD67" s="237"/>
      <c r="BE67" s="237"/>
      <c r="BF67" s="237"/>
      <c r="BG67" s="237"/>
      <c r="BH67" s="237"/>
      <c r="BI67" s="237"/>
      <c r="BJ67" s="237"/>
      <c r="BK67" s="237"/>
      <c r="BL67" s="237"/>
      <c r="BM67" s="237"/>
      <c r="BN67" s="237"/>
      <c r="BO67" s="237"/>
      <c r="BP67" s="238"/>
      <c r="BQ67" s="239"/>
      <c r="BR67" s="240"/>
      <c r="BS67" s="240"/>
      <c r="BT67" s="241"/>
      <c r="BU67" s="241"/>
      <c r="BV67" s="241"/>
      <c r="BW67" s="241"/>
      <c r="BX67" s="241"/>
      <c r="BY67" s="241"/>
      <c r="BZ67" s="242"/>
      <c r="CA67" s="243"/>
      <c r="CB67" s="244"/>
    </row>
    <row r="68" customFormat="false" ht="20.25" hidden="false" customHeight="true" outlineLevel="0" collapsed="false">
      <c r="A68" s="218"/>
      <c r="B68" s="269"/>
      <c r="C68" s="256"/>
      <c r="D68" s="281"/>
      <c r="E68" s="282"/>
      <c r="F68" s="246"/>
      <c r="G68" s="247"/>
      <c r="H68" s="248"/>
      <c r="I68" s="248"/>
      <c r="J68" s="248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  <c r="AA68" s="248"/>
      <c r="AB68" s="248"/>
      <c r="AC68" s="248"/>
      <c r="AD68" s="248"/>
      <c r="AE68" s="248"/>
      <c r="AF68" s="248"/>
      <c r="AG68" s="248"/>
      <c r="AH68" s="248"/>
      <c r="AI68" s="248"/>
      <c r="AJ68" s="248"/>
      <c r="AK68" s="248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  <c r="AX68" s="248"/>
      <c r="AY68" s="248"/>
      <c r="AZ68" s="248"/>
      <c r="BA68" s="248"/>
      <c r="BB68" s="248"/>
      <c r="BC68" s="248"/>
      <c r="BD68" s="248"/>
      <c r="BE68" s="248"/>
      <c r="BF68" s="248"/>
      <c r="BG68" s="248"/>
      <c r="BH68" s="248"/>
      <c r="BI68" s="248"/>
      <c r="BJ68" s="248"/>
      <c r="BK68" s="248"/>
      <c r="BL68" s="248"/>
      <c r="BM68" s="248"/>
      <c r="BN68" s="248"/>
      <c r="BO68" s="248"/>
      <c r="BP68" s="249"/>
      <c r="BQ68" s="250"/>
      <c r="BR68" s="251"/>
      <c r="BS68" s="251"/>
      <c r="BT68" s="252"/>
      <c r="BU68" s="252"/>
      <c r="BV68" s="252"/>
      <c r="BW68" s="252"/>
      <c r="BX68" s="252"/>
      <c r="BY68" s="252"/>
      <c r="BZ68" s="253"/>
      <c r="CA68" s="254"/>
      <c r="CB68" s="255"/>
    </row>
    <row r="69" customFormat="false" ht="20.25" hidden="false" customHeight="true" outlineLevel="0" collapsed="false">
      <c r="A69" s="218" t="n">
        <v>18</v>
      </c>
      <c r="B69" s="269"/>
      <c r="C69" s="256"/>
      <c r="D69" s="278"/>
      <c r="E69" s="279"/>
      <c r="F69" s="280"/>
      <c r="G69" s="277"/>
      <c r="H69" s="226"/>
      <c r="I69" s="226"/>
      <c r="J69" s="226"/>
      <c r="K69" s="226"/>
      <c r="L69" s="226"/>
      <c r="M69" s="226"/>
      <c r="N69" s="226"/>
      <c r="O69" s="226"/>
      <c r="P69" s="226"/>
      <c r="Q69" s="226"/>
      <c r="R69" s="226"/>
      <c r="S69" s="226"/>
      <c r="T69" s="226"/>
      <c r="U69" s="226"/>
      <c r="V69" s="226"/>
      <c r="W69" s="226"/>
      <c r="X69" s="226"/>
      <c r="Y69" s="226"/>
      <c r="Z69" s="226"/>
      <c r="AA69" s="226"/>
      <c r="AB69" s="226"/>
      <c r="AC69" s="226"/>
      <c r="AD69" s="226"/>
      <c r="AE69" s="226"/>
      <c r="AF69" s="226"/>
      <c r="AG69" s="226"/>
      <c r="AH69" s="226"/>
      <c r="AI69" s="226"/>
      <c r="AJ69" s="226"/>
      <c r="AK69" s="226"/>
      <c r="AL69" s="226"/>
      <c r="AM69" s="226"/>
      <c r="AN69" s="226"/>
      <c r="AO69" s="226"/>
      <c r="AP69" s="226"/>
      <c r="AQ69" s="226"/>
      <c r="AR69" s="226"/>
      <c r="AS69" s="226"/>
      <c r="AT69" s="226"/>
      <c r="AU69" s="226"/>
      <c r="AV69" s="226"/>
      <c r="AW69" s="226"/>
      <c r="AX69" s="226"/>
      <c r="AY69" s="226"/>
      <c r="AZ69" s="226"/>
      <c r="BA69" s="226"/>
      <c r="BB69" s="226"/>
      <c r="BC69" s="226"/>
      <c r="BD69" s="226"/>
      <c r="BE69" s="226"/>
      <c r="BF69" s="226"/>
      <c r="BG69" s="226"/>
      <c r="BH69" s="226"/>
      <c r="BI69" s="226"/>
      <c r="BJ69" s="226"/>
      <c r="BK69" s="226"/>
      <c r="BL69" s="226"/>
      <c r="BM69" s="226"/>
      <c r="BN69" s="226"/>
      <c r="BO69" s="226"/>
      <c r="BP69" s="227"/>
      <c r="BQ69" s="228" t="n">
        <f aca="false">SUM(H69+J69+L69+N69+P69+R69+T69+V69+X69+Z69+AB69+AD69+AF69+AH69+AJ69+AL69+AN69+AP69+AR69+AT69+AV69+AX69+AZ69+BB69+BD69+BF69+BH69+BJ69+BL69+BN69+BP69)</f>
        <v>0</v>
      </c>
      <c r="BR69" s="229" t="n">
        <f aca="false">SUM(G69:BP69)</f>
        <v>0</v>
      </c>
      <c r="BS69" s="230" t="n">
        <f aca="false">SUM(G69+I69+K69+M69+O69+Q69+S69+U69+W69+Y69+AA69+AC69+AE69+AG69+AI69+AK69+AM69+AO69+AQ69+AS69+AU69+AW69+AY69+BA69+BC69+BE69+BG69+BI69+BK69+BM69+BO69)</f>
        <v>0</v>
      </c>
      <c r="BT69" s="231"/>
      <c r="BU69" s="231"/>
      <c r="BV69" s="231"/>
      <c r="BW69" s="231"/>
      <c r="BX69" s="231"/>
      <c r="BY69" s="231"/>
      <c r="BZ69" s="268"/>
      <c r="CA69" s="232" t="n">
        <v>0</v>
      </c>
      <c r="CB69" s="233" t="n">
        <f aca="false">CA69*8</f>
        <v>0</v>
      </c>
    </row>
    <row r="70" customFormat="false" ht="20.25" hidden="false" customHeight="true" outlineLevel="0" collapsed="false">
      <c r="A70" s="218"/>
      <c r="B70" s="269"/>
      <c r="C70" s="256"/>
      <c r="D70" s="276"/>
      <c r="E70" s="261"/>
      <c r="F70" s="262"/>
      <c r="G70" s="236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7"/>
      <c r="W70" s="237"/>
      <c r="X70" s="237"/>
      <c r="Y70" s="237"/>
      <c r="Z70" s="237"/>
      <c r="AA70" s="237"/>
      <c r="AB70" s="237"/>
      <c r="AC70" s="237"/>
      <c r="AD70" s="237"/>
      <c r="AE70" s="237"/>
      <c r="AF70" s="237"/>
      <c r="AG70" s="237"/>
      <c r="AH70" s="237"/>
      <c r="AI70" s="237"/>
      <c r="AJ70" s="237"/>
      <c r="AK70" s="237"/>
      <c r="AL70" s="237"/>
      <c r="AM70" s="237"/>
      <c r="AN70" s="237"/>
      <c r="AO70" s="237"/>
      <c r="AP70" s="237"/>
      <c r="AQ70" s="237"/>
      <c r="AR70" s="237"/>
      <c r="AS70" s="237"/>
      <c r="AT70" s="237"/>
      <c r="AU70" s="237"/>
      <c r="AV70" s="237"/>
      <c r="AW70" s="237"/>
      <c r="AX70" s="237"/>
      <c r="AY70" s="237"/>
      <c r="AZ70" s="237"/>
      <c r="BA70" s="237"/>
      <c r="BB70" s="237"/>
      <c r="BC70" s="237"/>
      <c r="BD70" s="237"/>
      <c r="BE70" s="237"/>
      <c r="BF70" s="237"/>
      <c r="BG70" s="237"/>
      <c r="BH70" s="237"/>
      <c r="BI70" s="237"/>
      <c r="BJ70" s="237"/>
      <c r="BK70" s="237"/>
      <c r="BL70" s="237"/>
      <c r="BM70" s="237"/>
      <c r="BN70" s="237"/>
      <c r="BO70" s="237"/>
      <c r="BP70" s="238"/>
      <c r="BQ70" s="239"/>
      <c r="BR70" s="240"/>
      <c r="BS70" s="240"/>
      <c r="BT70" s="241"/>
      <c r="BU70" s="241"/>
      <c r="BV70" s="241"/>
      <c r="BW70" s="241"/>
      <c r="BX70" s="241"/>
      <c r="BY70" s="241"/>
      <c r="BZ70" s="242"/>
      <c r="CA70" s="243"/>
      <c r="CB70" s="244"/>
    </row>
    <row r="71" customFormat="false" ht="20.25" hidden="false" customHeight="true" outlineLevel="0" collapsed="false">
      <c r="A71" s="218"/>
      <c r="B71" s="269"/>
      <c r="C71" s="256"/>
      <c r="D71" s="281"/>
      <c r="E71" s="282"/>
      <c r="F71" s="246"/>
      <c r="G71" s="247"/>
      <c r="H71" s="248"/>
      <c r="I71" s="248"/>
      <c r="J71" s="248"/>
      <c r="K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  <c r="AA71" s="248"/>
      <c r="AB71" s="248"/>
      <c r="AC71" s="248"/>
      <c r="AD71" s="248"/>
      <c r="AE71" s="248"/>
      <c r="AF71" s="248"/>
      <c r="AG71" s="248"/>
      <c r="AH71" s="248"/>
      <c r="AI71" s="248"/>
      <c r="AJ71" s="248"/>
      <c r="AK71" s="248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  <c r="AX71" s="248"/>
      <c r="AY71" s="248"/>
      <c r="AZ71" s="248"/>
      <c r="BA71" s="248"/>
      <c r="BB71" s="248"/>
      <c r="BC71" s="248"/>
      <c r="BD71" s="248"/>
      <c r="BE71" s="248"/>
      <c r="BF71" s="248"/>
      <c r="BG71" s="248"/>
      <c r="BH71" s="248"/>
      <c r="BI71" s="248"/>
      <c r="BJ71" s="248"/>
      <c r="BK71" s="248"/>
      <c r="BL71" s="248"/>
      <c r="BM71" s="248"/>
      <c r="BN71" s="248"/>
      <c r="BO71" s="248"/>
      <c r="BP71" s="249"/>
      <c r="BQ71" s="250"/>
      <c r="BR71" s="251"/>
      <c r="BS71" s="251"/>
      <c r="BT71" s="252"/>
      <c r="BU71" s="252"/>
      <c r="BV71" s="252"/>
      <c r="BW71" s="252"/>
      <c r="BX71" s="252"/>
      <c r="BY71" s="252"/>
      <c r="BZ71" s="253"/>
      <c r="CA71" s="254"/>
      <c r="CB71" s="255"/>
    </row>
    <row r="72" customFormat="false" ht="20.25" hidden="false" customHeight="true" outlineLevel="0" collapsed="false">
      <c r="A72" s="218" t="n">
        <v>19</v>
      </c>
      <c r="B72" s="269"/>
      <c r="C72" s="256"/>
      <c r="D72" s="278"/>
      <c r="E72" s="279"/>
      <c r="F72" s="294"/>
      <c r="G72" s="295"/>
      <c r="H72" s="226"/>
      <c r="I72" s="226"/>
      <c r="J72" s="226"/>
      <c r="K72" s="226"/>
      <c r="L72" s="226"/>
      <c r="M72" s="226"/>
      <c r="N72" s="226"/>
      <c r="O72" s="226"/>
      <c r="P72" s="226"/>
      <c r="Q72" s="226"/>
      <c r="R72" s="226"/>
      <c r="S72" s="226"/>
      <c r="T72" s="226"/>
      <c r="U72" s="226"/>
      <c r="V72" s="226"/>
      <c r="W72" s="226"/>
      <c r="X72" s="226"/>
      <c r="Y72" s="226"/>
      <c r="Z72" s="226"/>
      <c r="AA72" s="226"/>
      <c r="AB72" s="226"/>
      <c r="AC72" s="226"/>
      <c r="AD72" s="226"/>
      <c r="AE72" s="226"/>
      <c r="AF72" s="226"/>
      <c r="AG72" s="226"/>
      <c r="AH72" s="226"/>
      <c r="AI72" s="226"/>
      <c r="AJ72" s="226"/>
      <c r="AK72" s="226"/>
      <c r="AL72" s="226"/>
      <c r="AM72" s="226"/>
      <c r="AN72" s="226"/>
      <c r="AO72" s="226"/>
      <c r="AP72" s="226"/>
      <c r="AQ72" s="226"/>
      <c r="AR72" s="226"/>
      <c r="AS72" s="226"/>
      <c r="AT72" s="226"/>
      <c r="AU72" s="226"/>
      <c r="AV72" s="226"/>
      <c r="AW72" s="226"/>
      <c r="AX72" s="226"/>
      <c r="AY72" s="226"/>
      <c r="AZ72" s="226"/>
      <c r="BA72" s="226"/>
      <c r="BB72" s="226"/>
      <c r="BC72" s="226"/>
      <c r="BD72" s="226"/>
      <c r="BE72" s="226"/>
      <c r="BF72" s="226"/>
      <c r="BG72" s="226"/>
      <c r="BH72" s="226"/>
      <c r="BI72" s="226"/>
      <c r="BJ72" s="226"/>
      <c r="BK72" s="226"/>
      <c r="BL72" s="226"/>
      <c r="BM72" s="226"/>
      <c r="BN72" s="226"/>
      <c r="BO72" s="226"/>
      <c r="BP72" s="227"/>
      <c r="BQ72" s="228" t="n">
        <f aca="false">SUM(H72+J72+L72+N72+P72+R72+T72+V72+X72+Z72+AB72+AD72+AF72+AH72+AJ72+AL72+AN72+AP72+AR72+AT72+AV72+AX72+AZ72+BB72+BD72+BF72+BH72+BJ72+BL72+BN72+BP72)</f>
        <v>0</v>
      </c>
      <c r="BR72" s="229" t="n">
        <f aca="false">SUM(G72:BP72)</f>
        <v>0</v>
      </c>
      <c r="BS72" s="230" t="n">
        <f aca="false">SUM(G72+I72+K72+M72+O72+Q72+S72+U72+W72+Y72+AA72+AC72+AE72+AG72+AI72+AK72+AM72+AO72+AQ72+AS72+AU72+AW72+AY72+BA72+BC72+BE72+BG72+BI72+BK72+BM72+BO72)</f>
        <v>0</v>
      </c>
      <c r="BT72" s="231"/>
      <c r="BU72" s="231"/>
      <c r="BV72" s="231"/>
      <c r="BW72" s="231"/>
      <c r="BX72" s="231"/>
      <c r="BY72" s="231"/>
      <c r="BZ72" s="268"/>
      <c r="CA72" s="232" t="n">
        <v>0</v>
      </c>
      <c r="CB72" s="233" t="n">
        <f aca="false">CA72*8</f>
        <v>0</v>
      </c>
    </row>
    <row r="73" customFormat="false" ht="20.25" hidden="false" customHeight="true" outlineLevel="0" collapsed="false">
      <c r="A73" s="218"/>
      <c r="B73" s="269"/>
      <c r="C73" s="256"/>
      <c r="D73" s="276"/>
      <c r="E73" s="261"/>
      <c r="F73" s="296"/>
      <c r="G73" s="297"/>
      <c r="H73" s="237"/>
      <c r="I73" s="237"/>
      <c r="J73" s="237"/>
      <c r="K73" s="237"/>
      <c r="L73" s="237"/>
      <c r="M73" s="237"/>
      <c r="N73" s="237"/>
      <c r="O73" s="237"/>
      <c r="P73" s="237"/>
      <c r="Q73" s="237"/>
      <c r="R73" s="237"/>
      <c r="S73" s="237"/>
      <c r="T73" s="237"/>
      <c r="U73" s="237"/>
      <c r="V73" s="237"/>
      <c r="W73" s="237"/>
      <c r="X73" s="237"/>
      <c r="Y73" s="237"/>
      <c r="Z73" s="237"/>
      <c r="AA73" s="237"/>
      <c r="AB73" s="237"/>
      <c r="AC73" s="237"/>
      <c r="AD73" s="237"/>
      <c r="AE73" s="237"/>
      <c r="AF73" s="237"/>
      <c r="AG73" s="237"/>
      <c r="AH73" s="237"/>
      <c r="AI73" s="237"/>
      <c r="AJ73" s="237"/>
      <c r="AK73" s="237"/>
      <c r="AL73" s="237"/>
      <c r="AM73" s="237"/>
      <c r="AN73" s="237"/>
      <c r="AO73" s="237"/>
      <c r="AP73" s="237"/>
      <c r="AQ73" s="237"/>
      <c r="AR73" s="237"/>
      <c r="AS73" s="237"/>
      <c r="AT73" s="237"/>
      <c r="AU73" s="237"/>
      <c r="AV73" s="237"/>
      <c r="AW73" s="237"/>
      <c r="AX73" s="237"/>
      <c r="AY73" s="237"/>
      <c r="AZ73" s="237"/>
      <c r="BA73" s="237"/>
      <c r="BB73" s="237"/>
      <c r="BC73" s="237"/>
      <c r="BD73" s="237"/>
      <c r="BE73" s="237"/>
      <c r="BF73" s="237"/>
      <c r="BG73" s="237"/>
      <c r="BH73" s="237"/>
      <c r="BI73" s="237"/>
      <c r="BJ73" s="237"/>
      <c r="BK73" s="237"/>
      <c r="BL73" s="237"/>
      <c r="BM73" s="237"/>
      <c r="BN73" s="237"/>
      <c r="BO73" s="237"/>
      <c r="BP73" s="238"/>
      <c r="BQ73" s="239"/>
      <c r="BR73" s="240"/>
      <c r="BS73" s="240"/>
      <c r="BT73" s="241"/>
      <c r="BU73" s="241"/>
      <c r="BV73" s="241"/>
      <c r="BW73" s="241"/>
      <c r="BX73" s="241"/>
      <c r="BY73" s="241"/>
      <c r="BZ73" s="242"/>
      <c r="CA73" s="243"/>
      <c r="CB73" s="244"/>
    </row>
    <row r="74" customFormat="false" ht="20.25" hidden="false" customHeight="true" outlineLevel="0" collapsed="false">
      <c r="A74" s="218"/>
      <c r="B74" s="269"/>
      <c r="C74" s="256"/>
      <c r="D74" s="281"/>
      <c r="E74" s="282"/>
      <c r="F74" s="298"/>
      <c r="G74" s="299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  <c r="AA74" s="248"/>
      <c r="AB74" s="248"/>
      <c r="AC74" s="248"/>
      <c r="AD74" s="248"/>
      <c r="AE74" s="248"/>
      <c r="AF74" s="248"/>
      <c r="AG74" s="248"/>
      <c r="AH74" s="248"/>
      <c r="AI74" s="248"/>
      <c r="AJ74" s="248"/>
      <c r="AK74" s="248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  <c r="AX74" s="248"/>
      <c r="AY74" s="248"/>
      <c r="AZ74" s="248"/>
      <c r="BA74" s="248"/>
      <c r="BB74" s="248"/>
      <c r="BC74" s="248"/>
      <c r="BD74" s="248"/>
      <c r="BE74" s="248"/>
      <c r="BF74" s="248"/>
      <c r="BG74" s="248"/>
      <c r="BH74" s="248"/>
      <c r="BI74" s="248"/>
      <c r="BJ74" s="248"/>
      <c r="BK74" s="248"/>
      <c r="BL74" s="248"/>
      <c r="BM74" s="248"/>
      <c r="BN74" s="248"/>
      <c r="BO74" s="248"/>
      <c r="BP74" s="249"/>
      <c r="BQ74" s="250"/>
      <c r="BR74" s="251"/>
      <c r="BS74" s="251"/>
      <c r="BT74" s="252"/>
      <c r="BU74" s="252"/>
      <c r="BV74" s="252"/>
      <c r="BW74" s="252"/>
      <c r="BX74" s="252"/>
      <c r="BY74" s="252"/>
      <c r="BZ74" s="253"/>
      <c r="CA74" s="254"/>
      <c r="CB74" s="255"/>
    </row>
    <row r="75" customFormat="false" ht="20.25" hidden="false" customHeight="true" outlineLevel="0" collapsed="false">
      <c r="A75" s="218" t="n">
        <v>20</v>
      </c>
      <c r="B75" s="269"/>
      <c r="C75" s="256"/>
      <c r="D75" s="278"/>
      <c r="E75" s="279"/>
      <c r="F75" s="294"/>
      <c r="G75" s="295"/>
      <c r="H75" s="226"/>
      <c r="I75" s="226"/>
      <c r="J75" s="226"/>
      <c r="K75" s="226"/>
      <c r="L75" s="226"/>
      <c r="M75" s="226"/>
      <c r="N75" s="226"/>
      <c r="O75" s="226"/>
      <c r="P75" s="226"/>
      <c r="Q75" s="226"/>
      <c r="R75" s="226"/>
      <c r="S75" s="226"/>
      <c r="T75" s="226"/>
      <c r="U75" s="226"/>
      <c r="V75" s="226"/>
      <c r="W75" s="226"/>
      <c r="X75" s="226"/>
      <c r="Y75" s="226"/>
      <c r="Z75" s="226"/>
      <c r="AA75" s="226"/>
      <c r="AB75" s="226"/>
      <c r="AC75" s="226"/>
      <c r="AD75" s="226"/>
      <c r="AE75" s="226"/>
      <c r="AF75" s="226"/>
      <c r="AG75" s="226"/>
      <c r="AH75" s="226"/>
      <c r="AI75" s="226"/>
      <c r="AJ75" s="226"/>
      <c r="AK75" s="226"/>
      <c r="AL75" s="226"/>
      <c r="AM75" s="226"/>
      <c r="AN75" s="226"/>
      <c r="AO75" s="226"/>
      <c r="AP75" s="226"/>
      <c r="AQ75" s="226"/>
      <c r="AR75" s="226"/>
      <c r="AS75" s="226"/>
      <c r="AT75" s="226"/>
      <c r="AU75" s="226"/>
      <c r="AV75" s="226"/>
      <c r="AW75" s="226"/>
      <c r="AX75" s="226"/>
      <c r="AY75" s="226"/>
      <c r="AZ75" s="226"/>
      <c r="BA75" s="226"/>
      <c r="BB75" s="226"/>
      <c r="BC75" s="226"/>
      <c r="BD75" s="226"/>
      <c r="BE75" s="226"/>
      <c r="BF75" s="226"/>
      <c r="BG75" s="226"/>
      <c r="BH75" s="226"/>
      <c r="BI75" s="226"/>
      <c r="BJ75" s="226"/>
      <c r="BK75" s="226"/>
      <c r="BL75" s="226"/>
      <c r="BM75" s="226"/>
      <c r="BN75" s="226"/>
      <c r="BO75" s="226"/>
      <c r="BP75" s="227"/>
      <c r="BQ75" s="228" t="n">
        <f aca="false">SUM(H75+J75+L75+N75+P75+R75+T75+V75+X75+Z75+AB75+AD75+AF75+AH75+AJ75+AL75+AN75+AP75+AR75+AT75+AV75+AX75+AZ75+BB75+BD75+BF75+BH75+BJ75+BL75+BN75+BP75)</f>
        <v>0</v>
      </c>
      <c r="BR75" s="229" t="n">
        <f aca="false">SUM(G75:BP75)</f>
        <v>0</v>
      </c>
      <c r="BS75" s="230" t="n">
        <f aca="false">SUM(G75+I75+K75+M75+O75+Q75+S75+U75+W75+Y75+AA75+AC75+AE75+AG75+AI75+AK75+AM75+AO75+AQ75+AS75+AU75+AW75+AY75+BA75+BC75+BE75+BG75+BI75+BK75+BM75+BO75)</f>
        <v>0</v>
      </c>
      <c r="BT75" s="231"/>
      <c r="BU75" s="231"/>
      <c r="BV75" s="231"/>
      <c r="BW75" s="231"/>
      <c r="BX75" s="231"/>
      <c r="BY75" s="231"/>
      <c r="BZ75" s="268"/>
      <c r="CA75" s="232" t="n">
        <v>0</v>
      </c>
      <c r="CB75" s="233" t="n">
        <f aca="false">CA75*8</f>
        <v>0</v>
      </c>
    </row>
    <row r="76" customFormat="false" ht="20.25" hidden="false" customHeight="true" outlineLevel="0" collapsed="false">
      <c r="A76" s="218"/>
      <c r="B76" s="269"/>
      <c r="C76" s="256"/>
      <c r="D76" s="276"/>
      <c r="E76" s="261"/>
      <c r="F76" s="296"/>
      <c r="G76" s="297"/>
      <c r="H76" s="237"/>
      <c r="I76" s="237"/>
      <c r="J76" s="237"/>
      <c r="K76" s="237"/>
      <c r="L76" s="237"/>
      <c r="M76" s="237"/>
      <c r="N76" s="237"/>
      <c r="O76" s="237"/>
      <c r="P76" s="237"/>
      <c r="Q76" s="237"/>
      <c r="R76" s="237"/>
      <c r="S76" s="237"/>
      <c r="T76" s="237"/>
      <c r="U76" s="237"/>
      <c r="V76" s="237"/>
      <c r="W76" s="237"/>
      <c r="X76" s="237"/>
      <c r="Y76" s="237"/>
      <c r="Z76" s="237"/>
      <c r="AA76" s="237"/>
      <c r="AB76" s="237"/>
      <c r="AC76" s="237"/>
      <c r="AD76" s="237"/>
      <c r="AE76" s="237"/>
      <c r="AF76" s="237"/>
      <c r="AG76" s="237"/>
      <c r="AH76" s="237"/>
      <c r="AI76" s="237"/>
      <c r="AJ76" s="237"/>
      <c r="AK76" s="237"/>
      <c r="AL76" s="237"/>
      <c r="AM76" s="237"/>
      <c r="AN76" s="237"/>
      <c r="AO76" s="237"/>
      <c r="AP76" s="237"/>
      <c r="AQ76" s="237"/>
      <c r="AR76" s="237"/>
      <c r="AS76" s="237"/>
      <c r="AT76" s="237"/>
      <c r="AU76" s="237"/>
      <c r="AV76" s="237"/>
      <c r="AW76" s="237"/>
      <c r="AX76" s="237"/>
      <c r="AY76" s="237"/>
      <c r="AZ76" s="237"/>
      <c r="BA76" s="237"/>
      <c r="BB76" s="237"/>
      <c r="BC76" s="237"/>
      <c r="BD76" s="237"/>
      <c r="BE76" s="237"/>
      <c r="BF76" s="237"/>
      <c r="BG76" s="237"/>
      <c r="BH76" s="237"/>
      <c r="BI76" s="237"/>
      <c r="BJ76" s="237"/>
      <c r="BK76" s="237"/>
      <c r="BL76" s="237"/>
      <c r="BM76" s="237"/>
      <c r="BN76" s="237"/>
      <c r="BO76" s="237"/>
      <c r="BP76" s="238"/>
      <c r="BQ76" s="239"/>
      <c r="BR76" s="240"/>
      <c r="BS76" s="240"/>
      <c r="BT76" s="241"/>
      <c r="BU76" s="241"/>
      <c r="BV76" s="241"/>
      <c r="BW76" s="241"/>
      <c r="BX76" s="241"/>
      <c r="BY76" s="241"/>
      <c r="BZ76" s="242"/>
      <c r="CA76" s="243"/>
      <c r="CB76" s="244"/>
    </row>
    <row r="77" customFormat="false" ht="20.25" hidden="false" customHeight="true" outlineLevel="0" collapsed="false">
      <c r="A77" s="218"/>
      <c r="B77" s="269"/>
      <c r="C77" s="256"/>
      <c r="D77" s="281"/>
      <c r="E77" s="282"/>
      <c r="F77" s="298"/>
      <c r="G77" s="299"/>
      <c r="H77" s="248"/>
      <c r="I77" s="248"/>
      <c r="J77" s="248"/>
      <c r="K77" s="248"/>
      <c r="L77" s="248"/>
      <c r="M77" s="248"/>
      <c r="N77" s="248"/>
      <c r="O77" s="248"/>
      <c r="P77" s="248"/>
      <c r="Q77" s="248"/>
      <c r="R77" s="248"/>
      <c r="S77" s="248"/>
      <c r="T77" s="248"/>
      <c r="U77" s="248"/>
      <c r="V77" s="248"/>
      <c r="W77" s="248"/>
      <c r="X77" s="248"/>
      <c r="Y77" s="248"/>
      <c r="Z77" s="248"/>
      <c r="AA77" s="248"/>
      <c r="AB77" s="248"/>
      <c r="AC77" s="248"/>
      <c r="AD77" s="248"/>
      <c r="AE77" s="248"/>
      <c r="AF77" s="248"/>
      <c r="AG77" s="248"/>
      <c r="AH77" s="248"/>
      <c r="AI77" s="248"/>
      <c r="AJ77" s="248"/>
      <c r="AK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  <c r="AX77" s="248"/>
      <c r="AY77" s="248"/>
      <c r="AZ77" s="248"/>
      <c r="BA77" s="248"/>
      <c r="BB77" s="248"/>
      <c r="BC77" s="248"/>
      <c r="BD77" s="248"/>
      <c r="BE77" s="248"/>
      <c r="BF77" s="248"/>
      <c r="BG77" s="248"/>
      <c r="BH77" s="248"/>
      <c r="BI77" s="248"/>
      <c r="BJ77" s="248"/>
      <c r="BK77" s="248"/>
      <c r="BL77" s="248"/>
      <c r="BM77" s="248"/>
      <c r="BN77" s="248"/>
      <c r="BO77" s="248"/>
      <c r="BP77" s="249"/>
      <c r="BQ77" s="250"/>
      <c r="BR77" s="251"/>
      <c r="BS77" s="251"/>
      <c r="BT77" s="252"/>
      <c r="BU77" s="252"/>
      <c r="BV77" s="252"/>
      <c r="BW77" s="252"/>
      <c r="BX77" s="252"/>
      <c r="BY77" s="252"/>
      <c r="BZ77" s="253"/>
      <c r="CA77" s="254"/>
      <c r="CB77" s="255"/>
    </row>
    <row r="78" customFormat="false" ht="20.25" hidden="false" customHeight="true" outlineLevel="0" collapsed="false">
      <c r="A78" s="218" t="n">
        <v>21</v>
      </c>
      <c r="B78" s="269"/>
      <c r="C78" s="256"/>
      <c r="D78" s="278"/>
      <c r="E78" s="279"/>
      <c r="F78" s="294"/>
      <c r="G78" s="295"/>
      <c r="H78" s="226"/>
      <c r="I78" s="226"/>
      <c r="J78" s="226"/>
      <c r="K78" s="226"/>
      <c r="L78" s="226"/>
      <c r="M78" s="226"/>
      <c r="N78" s="226"/>
      <c r="O78" s="226"/>
      <c r="P78" s="226"/>
      <c r="Q78" s="226"/>
      <c r="R78" s="226"/>
      <c r="S78" s="226"/>
      <c r="T78" s="226"/>
      <c r="U78" s="226"/>
      <c r="V78" s="226"/>
      <c r="W78" s="226"/>
      <c r="X78" s="226"/>
      <c r="Y78" s="226"/>
      <c r="Z78" s="226"/>
      <c r="AA78" s="226"/>
      <c r="AB78" s="226"/>
      <c r="AC78" s="226"/>
      <c r="AD78" s="226"/>
      <c r="AE78" s="226"/>
      <c r="AF78" s="226"/>
      <c r="AG78" s="226"/>
      <c r="AH78" s="226"/>
      <c r="AI78" s="226"/>
      <c r="AJ78" s="226"/>
      <c r="AK78" s="226"/>
      <c r="AL78" s="226"/>
      <c r="AM78" s="226"/>
      <c r="AN78" s="226"/>
      <c r="AO78" s="226"/>
      <c r="AP78" s="226"/>
      <c r="AQ78" s="226"/>
      <c r="AR78" s="226"/>
      <c r="AS78" s="226"/>
      <c r="AT78" s="226"/>
      <c r="AU78" s="226"/>
      <c r="AV78" s="226"/>
      <c r="AW78" s="226"/>
      <c r="AX78" s="226"/>
      <c r="AY78" s="226"/>
      <c r="AZ78" s="226"/>
      <c r="BA78" s="226"/>
      <c r="BB78" s="226"/>
      <c r="BC78" s="226"/>
      <c r="BD78" s="226"/>
      <c r="BE78" s="226"/>
      <c r="BF78" s="226"/>
      <c r="BG78" s="226"/>
      <c r="BH78" s="226"/>
      <c r="BI78" s="226"/>
      <c r="BJ78" s="226"/>
      <c r="BK78" s="226"/>
      <c r="BL78" s="226"/>
      <c r="BM78" s="226"/>
      <c r="BN78" s="226"/>
      <c r="BO78" s="226"/>
      <c r="BP78" s="227"/>
      <c r="BQ78" s="228" t="n">
        <f aca="false">SUM(H78+J78+L78+N78+P78+R78+T78+V78+X78+Z78+AB78+AD78+AF78+AH78+AJ78+AL78+AN78+AP78+AR78+AT78+AV78+AX78+AZ78+BB78+BD78+BF78+BH78+BJ78+BL78+BN78+BP78)</f>
        <v>0</v>
      </c>
      <c r="BR78" s="229" t="n">
        <f aca="false">SUM(G78:BP78)</f>
        <v>0</v>
      </c>
      <c r="BS78" s="230" t="n">
        <f aca="false">SUM(G78+I78+K78+M78+O78+Q78+S78+U78+W78+Y78+AA78+AC78+AE78+AG78+AI78+AK78+AM78+AO78+AQ78+AS78+AU78+AW78+AY78+BA78+BC78+BE78+BG78+BI78+BK78+BM78+BO78)</f>
        <v>0</v>
      </c>
      <c r="BT78" s="231"/>
      <c r="BU78" s="231"/>
      <c r="BV78" s="231"/>
      <c r="BW78" s="231"/>
      <c r="BX78" s="231"/>
      <c r="BY78" s="231"/>
      <c r="BZ78" s="268"/>
      <c r="CA78" s="232" t="n">
        <v>0</v>
      </c>
      <c r="CB78" s="233" t="n">
        <f aca="false">CA78*8</f>
        <v>0</v>
      </c>
    </row>
    <row r="79" customFormat="false" ht="20.25" hidden="false" customHeight="true" outlineLevel="0" collapsed="false">
      <c r="A79" s="218"/>
      <c r="B79" s="269"/>
      <c r="C79" s="256"/>
      <c r="D79" s="276"/>
      <c r="E79" s="261"/>
      <c r="F79" s="296"/>
      <c r="G79" s="29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7"/>
      <c r="Y79" s="237"/>
      <c r="Z79" s="237"/>
      <c r="AA79" s="237"/>
      <c r="AB79" s="237"/>
      <c r="AC79" s="237"/>
      <c r="AD79" s="237"/>
      <c r="AE79" s="237"/>
      <c r="AF79" s="237"/>
      <c r="AG79" s="237"/>
      <c r="AH79" s="237"/>
      <c r="AI79" s="237"/>
      <c r="AJ79" s="237"/>
      <c r="AK79" s="237"/>
      <c r="AL79" s="237"/>
      <c r="AM79" s="237"/>
      <c r="AN79" s="237"/>
      <c r="AO79" s="237"/>
      <c r="AP79" s="237"/>
      <c r="AQ79" s="237"/>
      <c r="AR79" s="237"/>
      <c r="AS79" s="237"/>
      <c r="AT79" s="237"/>
      <c r="AU79" s="237"/>
      <c r="AV79" s="237"/>
      <c r="AW79" s="237"/>
      <c r="AX79" s="237"/>
      <c r="AY79" s="237"/>
      <c r="AZ79" s="237"/>
      <c r="BA79" s="237"/>
      <c r="BB79" s="237"/>
      <c r="BC79" s="237"/>
      <c r="BD79" s="237"/>
      <c r="BE79" s="237"/>
      <c r="BF79" s="237"/>
      <c r="BG79" s="237"/>
      <c r="BH79" s="237"/>
      <c r="BI79" s="237"/>
      <c r="BJ79" s="237"/>
      <c r="BK79" s="237"/>
      <c r="BL79" s="237"/>
      <c r="BM79" s="237"/>
      <c r="BN79" s="237"/>
      <c r="BO79" s="237"/>
      <c r="BP79" s="238"/>
      <c r="BQ79" s="239"/>
      <c r="BR79" s="240"/>
      <c r="BS79" s="240"/>
      <c r="BT79" s="241"/>
      <c r="BU79" s="241"/>
      <c r="BV79" s="241"/>
      <c r="BW79" s="241"/>
      <c r="BX79" s="241"/>
      <c r="BY79" s="241"/>
      <c r="BZ79" s="242"/>
      <c r="CA79" s="243"/>
      <c r="CB79" s="244"/>
    </row>
    <row r="80" customFormat="false" ht="20.25" hidden="false" customHeight="true" outlineLevel="0" collapsed="false">
      <c r="A80" s="218"/>
      <c r="B80" s="269"/>
      <c r="C80" s="256"/>
      <c r="D80" s="281"/>
      <c r="E80" s="282"/>
      <c r="F80" s="298"/>
      <c r="G80" s="299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  <c r="AA80" s="248"/>
      <c r="AB80" s="248"/>
      <c r="AC80" s="248"/>
      <c r="AD80" s="248"/>
      <c r="AE80" s="248"/>
      <c r="AF80" s="248"/>
      <c r="AG80" s="248"/>
      <c r="AH80" s="248"/>
      <c r="AI80" s="248"/>
      <c r="AJ80" s="248"/>
      <c r="AK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  <c r="AX80" s="248"/>
      <c r="AY80" s="248"/>
      <c r="AZ80" s="248"/>
      <c r="BA80" s="248"/>
      <c r="BB80" s="248"/>
      <c r="BC80" s="248"/>
      <c r="BD80" s="248"/>
      <c r="BE80" s="248"/>
      <c r="BF80" s="248"/>
      <c r="BG80" s="248"/>
      <c r="BH80" s="248"/>
      <c r="BI80" s="248"/>
      <c r="BJ80" s="248"/>
      <c r="BK80" s="248"/>
      <c r="BL80" s="248"/>
      <c r="BM80" s="248"/>
      <c r="BN80" s="248"/>
      <c r="BO80" s="248"/>
      <c r="BP80" s="249"/>
      <c r="BQ80" s="250"/>
      <c r="BR80" s="251"/>
      <c r="BS80" s="251"/>
      <c r="BT80" s="252"/>
      <c r="BU80" s="252"/>
      <c r="BV80" s="252"/>
      <c r="BW80" s="252"/>
      <c r="BX80" s="252"/>
      <c r="BY80" s="252"/>
      <c r="BZ80" s="253"/>
      <c r="CA80" s="254"/>
      <c r="CB80" s="255"/>
    </row>
    <row r="81" customFormat="false" ht="20.25" hidden="false" customHeight="true" outlineLevel="0" collapsed="false">
      <c r="A81" s="218" t="n">
        <v>22</v>
      </c>
      <c r="B81" s="269"/>
      <c r="C81" s="256"/>
      <c r="D81" s="278"/>
      <c r="E81" s="279"/>
      <c r="F81" s="294"/>
      <c r="G81" s="277"/>
      <c r="H81" s="226"/>
      <c r="I81" s="226"/>
      <c r="J81" s="226"/>
      <c r="K81" s="226"/>
      <c r="L81" s="226"/>
      <c r="M81" s="226"/>
      <c r="N81" s="226"/>
      <c r="O81" s="226"/>
      <c r="P81" s="226"/>
      <c r="Q81" s="226"/>
      <c r="R81" s="226"/>
      <c r="S81" s="226"/>
      <c r="T81" s="226"/>
      <c r="U81" s="226"/>
      <c r="V81" s="226"/>
      <c r="W81" s="226"/>
      <c r="X81" s="226"/>
      <c r="Y81" s="226"/>
      <c r="Z81" s="226"/>
      <c r="AA81" s="226"/>
      <c r="AB81" s="226"/>
      <c r="AC81" s="226"/>
      <c r="AD81" s="226"/>
      <c r="AE81" s="226"/>
      <c r="AF81" s="226"/>
      <c r="AG81" s="226"/>
      <c r="AH81" s="226"/>
      <c r="AI81" s="226"/>
      <c r="AJ81" s="226"/>
      <c r="AK81" s="226"/>
      <c r="AL81" s="226"/>
      <c r="AM81" s="226"/>
      <c r="AN81" s="226"/>
      <c r="AO81" s="226"/>
      <c r="AP81" s="226"/>
      <c r="AQ81" s="226"/>
      <c r="AR81" s="226"/>
      <c r="AS81" s="226"/>
      <c r="AT81" s="226"/>
      <c r="AU81" s="226"/>
      <c r="AV81" s="226"/>
      <c r="AW81" s="226"/>
      <c r="AX81" s="226"/>
      <c r="AY81" s="226"/>
      <c r="AZ81" s="226"/>
      <c r="BA81" s="226"/>
      <c r="BB81" s="226"/>
      <c r="BC81" s="226"/>
      <c r="BD81" s="226"/>
      <c r="BE81" s="226"/>
      <c r="BF81" s="226"/>
      <c r="BG81" s="226"/>
      <c r="BH81" s="226"/>
      <c r="BI81" s="226"/>
      <c r="BJ81" s="226"/>
      <c r="BK81" s="226"/>
      <c r="BL81" s="226"/>
      <c r="BM81" s="226"/>
      <c r="BN81" s="226"/>
      <c r="BO81" s="226"/>
      <c r="BP81" s="227"/>
      <c r="BQ81" s="228" t="n">
        <f aca="false">SUM(H81+J81+L81+N81+P81+R81+T81+V81+X81+Z81+AB81+AD81+AF81+AH81+AJ81+AL81+AN81+AP81+AR81+AT81+AV81+AX81+AZ81+BB81+BD81+BF81+BH81+BJ81+BL81+BN81+BP81)</f>
        <v>0</v>
      </c>
      <c r="BR81" s="229" t="n">
        <f aca="false">SUM(G81:BP81)</f>
        <v>0</v>
      </c>
      <c r="BS81" s="230" t="n">
        <f aca="false">SUM(G81+I81+K81+M81+O81+Q81+S81+U81+W81+Y81+AA81+AC81+AE81+AG81+AI81+AK81+AM81+AO81+AQ81+AS81+AU81+AW81+AY81+BA81+BC81+BE81+BG81+BI81+BK81+BM81+BO81)</f>
        <v>0</v>
      </c>
      <c r="BT81" s="231"/>
      <c r="BU81" s="231"/>
      <c r="BV81" s="231"/>
      <c r="BW81" s="231"/>
      <c r="BX81" s="231"/>
      <c r="BY81" s="231"/>
      <c r="BZ81" s="268"/>
      <c r="CA81" s="232" t="n">
        <v>0</v>
      </c>
      <c r="CB81" s="233" t="n">
        <f aca="false">CA81*8</f>
        <v>0</v>
      </c>
    </row>
    <row r="82" customFormat="false" ht="20.25" hidden="false" customHeight="true" outlineLevel="0" collapsed="false">
      <c r="A82" s="218"/>
      <c r="B82" s="269"/>
      <c r="C82" s="256"/>
      <c r="D82" s="276"/>
      <c r="E82" s="261"/>
      <c r="F82" s="296"/>
      <c r="G82" s="236"/>
      <c r="H82" s="237"/>
      <c r="I82" s="237"/>
      <c r="J82" s="237"/>
      <c r="K82" s="237"/>
      <c r="L82" s="237"/>
      <c r="M82" s="237"/>
      <c r="N82" s="237"/>
      <c r="O82" s="237"/>
      <c r="P82" s="237"/>
      <c r="Q82" s="237"/>
      <c r="R82" s="237"/>
      <c r="S82" s="237"/>
      <c r="T82" s="237"/>
      <c r="U82" s="237"/>
      <c r="V82" s="237"/>
      <c r="W82" s="237"/>
      <c r="X82" s="237"/>
      <c r="Y82" s="237"/>
      <c r="Z82" s="237"/>
      <c r="AA82" s="237"/>
      <c r="AB82" s="237"/>
      <c r="AC82" s="237"/>
      <c r="AD82" s="237"/>
      <c r="AE82" s="237"/>
      <c r="AF82" s="237"/>
      <c r="AG82" s="237"/>
      <c r="AH82" s="237"/>
      <c r="AI82" s="237"/>
      <c r="AJ82" s="237"/>
      <c r="AK82" s="237"/>
      <c r="AL82" s="237"/>
      <c r="AM82" s="237"/>
      <c r="AN82" s="237"/>
      <c r="AO82" s="237"/>
      <c r="AP82" s="237"/>
      <c r="AQ82" s="237"/>
      <c r="AR82" s="237"/>
      <c r="AS82" s="237"/>
      <c r="AT82" s="237"/>
      <c r="AU82" s="237"/>
      <c r="AV82" s="237"/>
      <c r="AW82" s="237"/>
      <c r="AX82" s="237"/>
      <c r="AY82" s="237"/>
      <c r="AZ82" s="237"/>
      <c r="BA82" s="237"/>
      <c r="BB82" s="237"/>
      <c r="BC82" s="237"/>
      <c r="BD82" s="237"/>
      <c r="BE82" s="237"/>
      <c r="BF82" s="237"/>
      <c r="BG82" s="237"/>
      <c r="BH82" s="237"/>
      <c r="BI82" s="237"/>
      <c r="BJ82" s="237"/>
      <c r="BK82" s="237"/>
      <c r="BL82" s="237"/>
      <c r="BM82" s="237"/>
      <c r="BN82" s="237"/>
      <c r="BO82" s="237"/>
      <c r="BP82" s="238"/>
      <c r="BQ82" s="239"/>
      <c r="BR82" s="240"/>
      <c r="BS82" s="240"/>
      <c r="BT82" s="241"/>
      <c r="BU82" s="241"/>
      <c r="BV82" s="241"/>
      <c r="BW82" s="241"/>
      <c r="BX82" s="241"/>
      <c r="BY82" s="241"/>
      <c r="BZ82" s="242"/>
      <c r="CA82" s="243"/>
      <c r="CB82" s="244"/>
    </row>
    <row r="83" customFormat="false" ht="20.25" hidden="false" customHeight="true" outlineLevel="0" collapsed="false">
      <c r="A83" s="218"/>
      <c r="B83" s="269"/>
      <c r="C83" s="256"/>
      <c r="D83" s="281"/>
      <c r="E83" s="282"/>
      <c r="F83" s="298"/>
      <c r="G83" s="247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48"/>
      <c r="Z83" s="248"/>
      <c r="AA83" s="248"/>
      <c r="AB83" s="248"/>
      <c r="AC83" s="248"/>
      <c r="AD83" s="248"/>
      <c r="AE83" s="248"/>
      <c r="AF83" s="248"/>
      <c r="AG83" s="248"/>
      <c r="AH83" s="248"/>
      <c r="AI83" s="248"/>
      <c r="AJ83" s="248"/>
      <c r="AK83" s="248"/>
      <c r="AL83" s="24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  <c r="AX83" s="248"/>
      <c r="AY83" s="248"/>
      <c r="AZ83" s="248"/>
      <c r="BA83" s="248"/>
      <c r="BB83" s="248"/>
      <c r="BC83" s="248"/>
      <c r="BD83" s="248"/>
      <c r="BE83" s="248"/>
      <c r="BF83" s="248"/>
      <c r="BG83" s="248"/>
      <c r="BH83" s="248"/>
      <c r="BI83" s="248"/>
      <c r="BJ83" s="248"/>
      <c r="BK83" s="248"/>
      <c r="BL83" s="248"/>
      <c r="BM83" s="248"/>
      <c r="BN83" s="248"/>
      <c r="BO83" s="248"/>
      <c r="BP83" s="249"/>
      <c r="BQ83" s="250"/>
      <c r="BR83" s="251"/>
      <c r="BS83" s="251"/>
      <c r="BT83" s="252"/>
      <c r="BU83" s="252"/>
      <c r="BV83" s="252"/>
      <c r="BW83" s="252"/>
      <c r="BX83" s="252"/>
      <c r="BY83" s="252"/>
      <c r="BZ83" s="253"/>
      <c r="CA83" s="254"/>
      <c r="CB83" s="255"/>
    </row>
    <row r="84" customFormat="false" ht="20.25" hidden="false" customHeight="true" outlineLevel="0" collapsed="false">
      <c r="A84" s="218" t="n">
        <v>23</v>
      </c>
      <c r="B84" s="269"/>
      <c r="C84" s="256"/>
      <c r="D84" s="278"/>
      <c r="E84" s="279"/>
      <c r="F84" s="294"/>
      <c r="G84" s="277"/>
      <c r="H84" s="226"/>
      <c r="I84" s="226"/>
      <c r="J84" s="226"/>
      <c r="K84" s="226"/>
      <c r="L84" s="226"/>
      <c r="M84" s="226"/>
      <c r="N84" s="226"/>
      <c r="O84" s="226"/>
      <c r="P84" s="226"/>
      <c r="Q84" s="226"/>
      <c r="R84" s="226"/>
      <c r="S84" s="226"/>
      <c r="T84" s="226"/>
      <c r="U84" s="226"/>
      <c r="V84" s="226"/>
      <c r="W84" s="226"/>
      <c r="X84" s="226"/>
      <c r="Y84" s="226"/>
      <c r="Z84" s="226"/>
      <c r="AA84" s="226"/>
      <c r="AB84" s="226"/>
      <c r="AC84" s="226"/>
      <c r="AD84" s="226"/>
      <c r="AE84" s="226"/>
      <c r="AF84" s="226"/>
      <c r="AG84" s="226"/>
      <c r="AH84" s="226"/>
      <c r="AI84" s="226"/>
      <c r="AJ84" s="226"/>
      <c r="AK84" s="226"/>
      <c r="AL84" s="226"/>
      <c r="AM84" s="226"/>
      <c r="AN84" s="226"/>
      <c r="AO84" s="226"/>
      <c r="AP84" s="226"/>
      <c r="AQ84" s="226"/>
      <c r="AR84" s="226"/>
      <c r="AS84" s="226"/>
      <c r="AT84" s="226"/>
      <c r="AU84" s="226"/>
      <c r="AV84" s="226"/>
      <c r="AW84" s="226"/>
      <c r="AX84" s="226"/>
      <c r="AY84" s="226"/>
      <c r="AZ84" s="226"/>
      <c r="BA84" s="226"/>
      <c r="BB84" s="226"/>
      <c r="BC84" s="226"/>
      <c r="BD84" s="226"/>
      <c r="BE84" s="226"/>
      <c r="BF84" s="226"/>
      <c r="BG84" s="226"/>
      <c r="BH84" s="226"/>
      <c r="BI84" s="226"/>
      <c r="BJ84" s="226"/>
      <c r="BK84" s="226"/>
      <c r="BL84" s="226"/>
      <c r="BM84" s="226"/>
      <c r="BN84" s="226"/>
      <c r="BO84" s="226"/>
      <c r="BP84" s="227"/>
      <c r="BQ84" s="228" t="n">
        <f aca="false">SUM(H84+J84+L84+N84+P84+R84+T84+V84+X84+Z84+AB84+AD84+AF84+AH84+AJ84+AL84+AN84+AP84+AR84+AT84+AV84+AX84+AZ84+BB84+BD84+BF84+BH84+BJ84+BL84+BN84+BP84)</f>
        <v>0</v>
      </c>
      <c r="BR84" s="229" t="n">
        <f aca="false">SUM(G84:BP84)</f>
        <v>0</v>
      </c>
      <c r="BS84" s="230" t="n">
        <f aca="false">SUM(G84+I84+K84+M84+O84+Q84+S84+U84+W84+Y84+AA84+AC84+AE84+AG84+AI84+AK84+AM84+AO84+AQ84+AS84+AU84+AW84+AY84+BA84+BC84+BE84+BG84+BI84+BK84+BM84+BO84)</f>
        <v>0</v>
      </c>
      <c r="BT84" s="231"/>
      <c r="BU84" s="231"/>
      <c r="BV84" s="231"/>
      <c r="BW84" s="231"/>
      <c r="BX84" s="231"/>
      <c r="BY84" s="231"/>
      <c r="BZ84" s="268"/>
      <c r="CA84" s="232" t="n">
        <v>0</v>
      </c>
      <c r="CB84" s="233" t="n">
        <f aca="false">CA84*8</f>
        <v>0</v>
      </c>
    </row>
    <row r="85" customFormat="false" ht="20.25" hidden="false" customHeight="true" outlineLevel="0" collapsed="false">
      <c r="A85" s="218"/>
      <c r="B85" s="269"/>
      <c r="C85" s="256"/>
      <c r="D85" s="276"/>
      <c r="E85" s="261"/>
      <c r="F85" s="296"/>
      <c r="G85" s="236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  <c r="U85" s="237"/>
      <c r="V85" s="237"/>
      <c r="W85" s="237"/>
      <c r="X85" s="237"/>
      <c r="Y85" s="237"/>
      <c r="Z85" s="237"/>
      <c r="AA85" s="237"/>
      <c r="AB85" s="237"/>
      <c r="AC85" s="237"/>
      <c r="AD85" s="237"/>
      <c r="AE85" s="237"/>
      <c r="AF85" s="237"/>
      <c r="AG85" s="237"/>
      <c r="AH85" s="237"/>
      <c r="AI85" s="237"/>
      <c r="AJ85" s="237"/>
      <c r="AK85" s="237"/>
      <c r="AL85" s="237"/>
      <c r="AM85" s="237"/>
      <c r="AN85" s="237"/>
      <c r="AO85" s="237"/>
      <c r="AP85" s="237"/>
      <c r="AQ85" s="237"/>
      <c r="AR85" s="237"/>
      <c r="AS85" s="237"/>
      <c r="AT85" s="237"/>
      <c r="AU85" s="237"/>
      <c r="AV85" s="237"/>
      <c r="AW85" s="237"/>
      <c r="AX85" s="237"/>
      <c r="AY85" s="237"/>
      <c r="AZ85" s="237"/>
      <c r="BA85" s="237"/>
      <c r="BB85" s="237"/>
      <c r="BC85" s="237"/>
      <c r="BD85" s="237"/>
      <c r="BE85" s="237"/>
      <c r="BF85" s="237"/>
      <c r="BG85" s="237"/>
      <c r="BH85" s="237"/>
      <c r="BI85" s="237"/>
      <c r="BJ85" s="237"/>
      <c r="BK85" s="237"/>
      <c r="BL85" s="237"/>
      <c r="BM85" s="237"/>
      <c r="BN85" s="237"/>
      <c r="BO85" s="237"/>
      <c r="BP85" s="238"/>
      <c r="BQ85" s="239"/>
      <c r="BR85" s="240"/>
      <c r="BS85" s="240"/>
      <c r="BT85" s="241"/>
      <c r="BU85" s="241"/>
      <c r="BV85" s="241"/>
      <c r="BW85" s="241"/>
      <c r="BX85" s="241"/>
      <c r="BY85" s="241"/>
      <c r="BZ85" s="242"/>
      <c r="CA85" s="243"/>
      <c r="CB85" s="244"/>
    </row>
    <row r="86" customFormat="false" ht="20.25" hidden="false" customHeight="true" outlineLevel="0" collapsed="false">
      <c r="A86" s="218"/>
      <c r="B86" s="269"/>
      <c r="C86" s="256"/>
      <c r="D86" s="281"/>
      <c r="E86" s="282"/>
      <c r="F86" s="298"/>
      <c r="G86" s="247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  <c r="AA86" s="248"/>
      <c r="AB86" s="248"/>
      <c r="AC86" s="248"/>
      <c r="AD86" s="248"/>
      <c r="AE86" s="248"/>
      <c r="AF86" s="248"/>
      <c r="AG86" s="248"/>
      <c r="AH86" s="248"/>
      <c r="AI86" s="248"/>
      <c r="AJ86" s="248"/>
      <c r="AK86" s="248"/>
      <c r="AL86" s="248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8"/>
      <c r="AX86" s="248"/>
      <c r="AY86" s="248"/>
      <c r="AZ86" s="248"/>
      <c r="BA86" s="248"/>
      <c r="BB86" s="248"/>
      <c r="BC86" s="248"/>
      <c r="BD86" s="248"/>
      <c r="BE86" s="248"/>
      <c r="BF86" s="248"/>
      <c r="BG86" s="248"/>
      <c r="BH86" s="248"/>
      <c r="BI86" s="248"/>
      <c r="BJ86" s="248"/>
      <c r="BK86" s="248"/>
      <c r="BL86" s="248"/>
      <c r="BM86" s="248"/>
      <c r="BN86" s="248"/>
      <c r="BO86" s="248"/>
      <c r="BP86" s="249"/>
      <c r="BQ86" s="250"/>
      <c r="BR86" s="251"/>
      <c r="BS86" s="251"/>
      <c r="BT86" s="252"/>
      <c r="BU86" s="252"/>
      <c r="BV86" s="252"/>
      <c r="BW86" s="252"/>
      <c r="BX86" s="252"/>
      <c r="BY86" s="252"/>
      <c r="BZ86" s="253"/>
      <c r="CA86" s="254"/>
      <c r="CB86" s="255"/>
    </row>
    <row r="87" customFormat="false" ht="20.25" hidden="false" customHeight="true" outlineLevel="0" collapsed="false">
      <c r="A87" s="218" t="n">
        <v>24</v>
      </c>
      <c r="B87" s="269"/>
      <c r="C87" s="256"/>
      <c r="D87" s="278"/>
      <c r="E87" s="279"/>
      <c r="F87" s="294"/>
      <c r="G87" s="277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6"/>
      <c r="S87" s="226"/>
      <c r="T87" s="226"/>
      <c r="U87" s="226"/>
      <c r="V87" s="226"/>
      <c r="W87" s="226"/>
      <c r="X87" s="226"/>
      <c r="Y87" s="226"/>
      <c r="Z87" s="226"/>
      <c r="AA87" s="226"/>
      <c r="AB87" s="226"/>
      <c r="AC87" s="226"/>
      <c r="AD87" s="226"/>
      <c r="AE87" s="226"/>
      <c r="AF87" s="226"/>
      <c r="AG87" s="226"/>
      <c r="AH87" s="226"/>
      <c r="AI87" s="226"/>
      <c r="AJ87" s="226"/>
      <c r="AK87" s="226"/>
      <c r="AL87" s="226"/>
      <c r="AM87" s="226"/>
      <c r="AN87" s="226"/>
      <c r="AO87" s="226"/>
      <c r="AP87" s="226"/>
      <c r="AQ87" s="226"/>
      <c r="AR87" s="226"/>
      <c r="AS87" s="226"/>
      <c r="AT87" s="226"/>
      <c r="AU87" s="226"/>
      <c r="AV87" s="226"/>
      <c r="AW87" s="226"/>
      <c r="AX87" s="226"/>
      <c r="AY87" s="226"/>
      <c r="AZ87" s="226"/>
      <c r="BA87" s="226"/>
      <c r="BB87" s="226"/>
      <c r="BC87" s="226"/>
      <c r="BD87" s="226"/>
      <c r="BE87" s="226"/>
      <c r="BF87" s="226"/>
      <c r="BG87" s="226"/>
      <c r="BH87" s="226"/>
      <c r="BI87" s="226"/>
      <c r="BJ87" s="226"/>
      <c r="BK87" s="226"/>
      <c r="BL87" s="226"/>
      <c r="BM87" s="226"/>
      <c r="BN87" s="226"/>
      <c r="BO87" s="226"/>
      <c r="BP87" s="227"/>
      <c r="BQ87" s="228" t="n">
        <f aca="false">SUM(H87+J87+L87+N87+P87+R87+T87+V87+X87+Z87+AB87+AD87+AF87+AH87+AJ87+AL87+AN87+AP87+AR87+AT87+AV87+AX87+AZ87+BB87+BD87+BF87+BH87+BJ87+BL87+BN87+BP87)</f>
        <v>0</v>
      </c>
      <c r="BR87" s="229" t="n">
        <f aca="false">SUM(G87:BP87)</f>
        <v>0</v>
      </c>
      <c r="BS87" s="230" t="n">
        <f aca="false">SUM(G87+I87+K87+M87+O87+Q87+S87+U87+W87+Y87+AA87+AC87+AE87+AG87+AI87+AK87+AM87+AO87+AQ87+AS87+AU87+AW87+AY87+BA87+BC87+BE87+BG87+BI87+BK87+BM87+BO87)</f>
        <v>0</v>
      </c>
      <c r="BT87" s="231"/>
      <c r="BU87" s="231"/>
      <c r="BV87" s="231"/>
      <c r="BW87" s="231"/>
      <c r="BX87" s="231"/>
      <c r="BY87" s="231"/>
      <c r="BZ87" s="268"/>
      <c r="CA87" s="232" t="n">
        <v>0</v>
      </c>
      <c r="CB87" s="233" t="n">
        <f aca="false">CA87*8</f>
        <v>0</v>
      </c>
    </row>
    <row r="88" customFormat="false" ht="20.25" hidden="false" customHeight="true" outlineLevel="0" collapsed="false">
      <c r="A88" s="218"/>
      <c r="B88" s="269"/>
      <c r="C88" s="256"/>
      <c r="D88" s="276"/>
      <c r="E88" s="261"/>
      <c r="F88" s="296"/>
      <c r="G88" s="236"/>
      <c r="H88" s="237"/>
      <c r="I88" s="237"/>
      <c r="J88" s="237"/>
      <c r="K88" s="237"/>
      <c r="L88" s="237"/>
      <c r="M88" s="237"/>
      <c r="N88" s="237"/>
      <c r="O88" s="237"/>
      <c r="P88" s="237"/>
      <c r="Q88" s="237"/>
      <c r="R88" s="237"/>
      <c r="S88" s="237"/>
      <c r="T88" s="237"/>
      <c r="U88" s="237"/>
      <c r="V88" s="237"/>
      <c r="W88" s="237"/>
      <c r="X88" s="237"/>
      <c r="Y88" s="237"/>
      <c r="Z88" s="237"/>
      <c r="AA88" s="237"/>
      <c r="AB88" s="237"/>
      <c r="AC88" s="237"/>
      <c r="AD88" s="237"/>
      <c r="AE88" s="237"/>
      <c r="AF88" s="237"/>
      <c r="AG88" s="237"/>
      <c r="AH88" s="237"/>
      <c r="AI88" s="237"/>
      <c r="AJ88" s="237"/>
      <c r="AK88" s="237"/>
      <c r="AL88" s="237"/>
      <c r="AM88" s="237"/>
      <c r="AN88" s="237"/>
      <c r="AO88" s="237"/>
      <c r="AP88" s="237"/>
      <c r="AQ88" s="237"/>
      <c r="AR88" s="237"/>
      <c r="AS88" s="237"/>
      <c r="AT88" s="237"/>
      <c r="AU88" s="237"/>
      <c r="AV88" s="237"/>
      <c r="AW88" s="237"/>
      <c r="AX88" s="237"/>
      <c r="AY88" s="237"/>
      <c r="AZ88" s="237"/>
      <c r="BA88" s="237"/>
      <c r="BB88" s="237"/>
      <c r="BC88" s="237"/>
      <c r="BD88" s="237"/>
      <c r="BE88" s="237"/>
      <c r="BF88" s="237"/>
      <c r="BG88" s="237"/>
      <c r="BH88" s="237"/>
      <c r="BI88" s="237"/>
      <c r="BJ88" s="237"/>
      <c r="BK88" s="237"/>
      <c r="BL88" s="237"/>
      <c r="BM88" s="237"/>
      <c r="BN88" s="237"/>
      <c r="BO88" s="237"/>
      <c r="BP88" s="238"/>
      <c r="BQ88" s="239"/>
      <c r="BR88" s="240"/>
      <c r="BS88" s="300"/>
      <c r="BT88" s="241"/>
      <c r="BU88" s="241"/>
      <c r="BV88" s="241"/>
      <c r="BW88" s="241"/>
      <c r="BX88" s="241"/>
      <c r="BY88" s="241"/>
      <c r="BZ88" s="242"/>
      <c r="CA88" s="243"/>
      <c r="CB88" s="244"/>
    </row>
    <row r="89" customFormat="false" ht="20.25" hidden="false" customHeight="true" outlineLevel="0" collapsed="false">
      <c r="A89" s="218"/>
      <c r="B89" s="269"/>
      <c r="C89" s="256"/>
      <c r="D89" s="281"/>
      <c r="E89" s="282"/>
      <c r="F89" s="298"/>
      <c r="G89" s="247"/>
      <c r="H89" s="248"/>
      <c r="I89" s="248"/>
      <c r="J89" s="248"/>
      <c r="K89" s="248"/>
      <c r="L89" s="248"/>
      <c r="M89" s="248"/>
      <c r="N89" s="248"/>
      <c r="O89" s="248"/>
      <c r="P89" s="248"/>
      <c r="Q89" s="248"/>
      <c r="R89" s="248"/>
      <c r="S89" s="248"/>
      <c r="T89" s="248"/>
      <c r="U89" s="248"/>
      <c r="V89" s="248"/>
      <c r="W89" s="248"/>
      <c r="X89" s="248"/>
      <c r="Y89" s="248"/>
      <c r="Z89" s="248"/>
      <c r="AA89" s="248"/>
      <c r="AB89" s="248"/>
      <c r="AC89" s="248"/>
      <c r="AD89" s="248"/>
      <c r="AE89" s="248"/>
      <c r="AF89" s="248"/>
      <c r="AG89" s="248"/>
      <c r="AH89" s="248"/>
      <c r="AI89" s="248"/>
      <c r="AJ89" s="248"/>
      <c r="AK89" s="248"/>
      <c r="AL89" s="248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  <c r="AX89" s="248"/>
      <c r="AY89" s="248"/>
      <c r="AZ89" s="248"/>
      <c r="BA89" s="248"/>
      <c r="BB89" s="248"/>
      <c r="BC89" s="248"/>
      <c r="BD89" s="248"/>
      <c r="BE89" s="248"/>
      <c r="BF89" s="248"/>
      <c r="BG89" s="248"/>
      <c r="BH89" s="248"/>
      <c r="BI89" s="248"/>
      <c r="BJ89" s="248"/>
      <c r="BK89" s="248"/>
      <c r="BL89" s="248"/>
      <c r="BM89" s="248"/>
      <c r="BN89" s="248"/>
      <c r="BO89" s="248"/>
      <c r="BP89" s="249"/>
      <c r="BQ89" s="250"/>
      <c r="BR89" s="251"/>
      <c r="BS89" s="251"/>
      <c r="BT89" s="252"/>
      <c r="BU89" s="252"/>
      <c r="BV89" s="252"/>
      <c r="BW89" s="252"/>
      <c r="BX89" s="252"/>
      <c r="BY89" s="252"/>
      <c r="BZ89" s="253"/>
      <c r="CA89" s="254"/>
      <c r="CB89" s="255"/>
    </row>
    <row r="90" customFormat="false" ht="20.25" hidden="false" customHeight="true" outlineLevel="0" collapsed="false">
      <c r="A90" s="218" t="n">
        <v>25</v>
      </c>
      <c r="B90" s="269"/>
      <c r="C90" s="256"/>
      <c r="D90" s="278"/>
      <c r="E90" s="279"/>
      <c r="F90" s="294"/>
      <c r="G90" s="277"/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6"/>
      <c r="S90" s="226"/>
      <c r="T90" s="226"/>
      <c r="U90" s="226"/>
      <c r="V90" s="226"/>
      <c r="W90" s="226"/>
      <c r="X90" s="226"/>
      <c r="Y90" s="226"/>
      <c r="Z90" s="226"/>
      <c r="AA90" s="226"/>
      <c r="AB90" s="226"/>
      <c r="AC90" s="226"/>
      <c r="AD90" s="226"/>
      <c r="AE90" s="226"/>
      <c r="AF90" s="226"/>
      <c r="AG90" s="226"/>
      <c r="AH90" s="226"/>
      <c r="AI90" s="226"/>
      <c r="AJ90" s="226"/>
      <c r="AK90" s="226"/>
      <c r="AL90" s="226"/>
      <c r="AM90" s="226"/>
      <c r="AN90" s="226"/>
      <c r="AO90" s="226"/>
      <c r="AP90" s="226"/>
      <c r="AQ90" s="226"/>
      <c r="AR90" s="226"/>
      <c r="AS90" s="226"/>
      <c r="AT90" s="226"/>
      <c r="AU90" s="226"/>
      <c r="AV90" s="226"/>
      <c r="AW90" s="226"/>
      <c r="AX90" s="226"/>
      <c r="AY90" s="226"/>
      <c r="AZ90" s="226"/>
      <c r="BA90" s="226"/>
      <c r="BB90" s="226"/>
      <c r="BC90" s="226"/>
      <c r="BD90" s="226"/>
      <c r="BE90" s="226"/>
      <c r="BF90" s="226"/>
      <c r="BG90" s="226"/>
      <c r="BH90" s="226"/>
      <c r="BI90" s="226"/>
      <c r="BJ90" s="226"/>
      <c r="BK90" s="226"/>
      <c r="BL90" s="226"/>
      <c r="BM90" s="226"/>
      <c r="BN90" s="226"/>
      <c r="BO90" s="226"/>
      <c r="BP90" s="227"/>
      <c r="BQ90" s="228" t="n">
        <f aca="false">SUM(H90+J90+L90+N90+P90+R90+T90+V90+X90+Z90+AB90+AD90+AF90+AH90+AJ90+AL90+AN90+AP90+AR90+AT90+AV90+AX90+AZ90+BB90+BD90+BF90+BH90+BJ90+BL90+BN90+BP90)</f>
        <v>0</v>
      </c>
      <c r="BR90" s="229" t="n">
        <f aca="false">SUM(G90:BP90)</f>
        <v>0</v>
      </c>
      <c r="BS90" s="230" t="n">
        <f aca="false">SUM(G90+I90+K90+M90+O90+Q90+S90+U90+W90+Y90+AA90+AC90+AE90+AG90+AI90+AK90+AM90+AO90+AQ90+AS90+AU90+AW90+AY90+BA90+BC90+BE90+BG90+BI90+BK90+BM90+BO90)</f>
        <v>0</v>
      </c>
      <c r="BT90" s="231"/>
      <c r="BU90" s="231"/>
      <c r="BV90" s="231"/>
      <c r="BW90" s="231"/>
      <c r="BX90" s="231"/>
      <c r="BY90" s="231"/>
      <c r="BZ90" s="268"/>
      <c r="CA90" s="232" t="n">
        <v>0</v>
      </c>
      <c r="CB90" s="233" t="n">
        <f aca="false">CA90*8</f>
        <v>0</v>
      </c>
    </row>
    <row r="91" customFormat="false" ht="20.25" hidden="false" customHeight="true" outlineLevel="0" collapsed="false">
      <c r="A91" s="218"/>
      <c r="B91" s="269"/>
      <c r="C91" s="256"/>
      <c r="D91" s="276"/>
      <c r="E91" s="261"/>
      <c r="F91" s="296"/>
      <c r="G91" s="236"/>
      <c r="H91" s="237"/>
      <c r="I91" s="237"/>
      <c r="J91" s="237"/>
      <c r="K91" s="237"/>
      <c r="L91" s="237"/>
      <c r="M91" s="237"/>
      <c r="N91" s="237"/>
      <c r="O91" s="237"/>
      <c r="P91" s="237"/>
      <c r="Q91" s="237"/>
      <c r="R91" s="237"/>
      <c r="S91" s="237"/>
      <c r="T91" s="237"/>
      <c r="U91" s="237"/>
      <c r="V91" s="237"/>
      <c r="W91" s="237"/>
      <c r="X91" s="237"/>
      <c r="Y91" s="237"/>
      <c r="Z91" s="237"/>
      <c r="AA91" s="237"/>
      <c r="AB91" s="237"/>
      <c r="AC91" s="237"/>
      <c r="AD91" s="237"/>
      <c r="AE91" s="237"/>
      <c r="AF91" s="237"/>
      <c r="AG91" s="237"/>
      <c r="AH91" s="237"/>
      <c r="AI91" s="237"/>
      <c r="AJ91" s="237"/>
      <c r="AK91" s="237"/>
      <c r="AL91" s="237"/>
      <c r="AM91" s="237"/>
      <c r="AN91" s="237"/>
      <c r="AO91" s="237"/>
      <c r="AP91" s="237"/>
      <c r="AQ91" s="237"/>
      <c r="AR91" s="237"/>
      <c r="AS91" s="237"/>
      <c r="AT91" s="237"/>
      <c r="AU91" s="237"/>
      <c r="AV91" s="237"/>
      <c r="AW91" s="237"/>
      <c r="AX91" s="237"/>
      <c r="AY91" s="237"/>
      <c r="AZ91" s="237"/>
      <c r="BA91" s="237"/>
      <c r="BB91" s="237"/>
      <c r="BC91" s="237"/>
      <c r="BD91" s="237"/>
      <c r="BE91" s="237"/>
      <c r="BF91" s="237"/>
      <c r="BG91" s="237"/>
      <c r="BH91" s="237"/>
      <c r="BI91" s="237"/>
      <c r="BJ91" s="237"/>
      <c r="BK91" s="237"/>
      <c r="BL91" s="237"/>
      <c r="BM91" s="237"/>
      <c r="BN91" s="237"/>
      <c r="BO91" s="237"/>
      <c r="BP91" s="238"/>
      <c r="BQ91" s="239"/>
      <c r="BR91" s="240"/>
      <c r="BS91" s="240"/>
      <c r="BT91" s="241"/>
      <c r="BU91" s="241"/>
      <c r="BV91" s="241"/>
      <c r="BW91" s="241"/>
      <c r="BX91" s="241"/>
      <c r="BY91" s="241"/>
      <c r="BZ91" s="242"/>
      <c r="CA91" s="243"/>
      <c r="CB91" s="244"/>
    </row>
    <row r="92" customFormat="false" ht="20.25" hidden="false" customHeight="true" outlineLevel="0" collapsed="false">
      <c r="A92" s="218"/>
      <c r="B92" s="269"/>
      <c r="C92" s="256"/>
      <c r="D92" s="281"/>
      <c r="E92" s="282"/>
      <c r="F92" s="298"/>
      <c r="G92" s="247"/>
      <c r="H92" s="248"/>
      <c r="I92" s="248"/>
      <c r="J92" s="248"/>
      <c r="K92" s="248"/>
      <c r="L92" s="248"/>
      <c r="M92" s="248"/>
      <c r="N92" s="248"/>
      <c r="O92" s="248"/>
      <c r="P92" s="248"/>
      <c r="Q92" s="248"/>
      <c r="R92" s="248"/>
      <c r="S92" s="248"/>
      <c r="T92" s="248"/>
      <c r="U92" s="248"/>
      <c r="V92" s="248"/>
      <c r="W92" s="248"/>
      <c r="X92" s="248"/>
      <c r="Y92" s="248"/>
      <c r="Z92" s="248"/>
      <c r="AA92" s="248"/>
      <c r="AB92" s="248"/>
      <c r="AC92" s="248"/>
      <c r="AD92" s="248"/>
      <c r="AE92" s="248"/>
      <c r="AF92" s="248"/>
      <c r="AG92" s="248"/>
      <c r="AH92" s="248"/>
      <c r="AI92" s="248"/>
      <c r="AJ92" s="248"/>
      <c r="AK92" s="248"/>
      <c r="AL92" s="248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  <c r="AX92" s="248"/>
      <c r="AY92" s="248"/>
      <c r="AZ92" s="248"/>
      <c r="BA92" s="248"/>
      <c r="BB92" s="248"/>
      <c r="BC92" s="248"/>
      <c r="BD92" s="248"/>
      <c r="BE92" s="248"/>
      <c r="BF92" s="248"/>
      <c r="BG92" s="248"/>
      <c r="BH92" s="248"/>
      <c r="BI92" s="248"/>
      <c r="BJ92" s="248"/>
      <c r="BK92" s="248"/>
      <c r="BL92" s="248"/>
      <c r="BM92" s="248"/>
      <c r="BN92" s="248"/>
      <c r="BO92" s="248"/>
      <c r="BP92" s="249"/>
      <c r="BQ92" s="250"/>
      <c r="BR92" s="251"/>
      <c r="BS92" s="251"/>
      <c r="BT92" s="252"/>
      <c r="BU92" s="252"/>
      <c r="BV92" s="252"/>
      <c r="BW92" s="252"/>
      <c r="BX92" s="252"/>
      <c r="BY92" s="252"/>
      <c r="BZ92" s="253"/>
      <c r="CA92" s="254"/>
      <c r="CB92" s="255"/>
    </row>
    <row r="93" customFormat="false" ht="20.25" hidden="false" customHeight="true" outlineLevel="0" collapsed="false">
      <c r="A93" s="218" t="n">
        <v>26</v>
      </c>
      <c r="B93" s="269"/>
      <c r="C93" s="256"/>
      <c r="D93" s="278"/>
      <c r="E93" s="279"/>
      <c r="F93" s="294"/>
      <c r="G93" s="277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6"/>
      <c r="S93" s="226"/>
      <c r="T93" s="226"/>
      <c r="U93" s="226"/>
      <c r="V93" s="226"/>
      <c r="W93" s="226"/>
      <c r="X93" s="226"/>
      <c r="Y93" s="226"/>
      <c r="Z93" s="226"/>
      <c r="AA93" s="226"/>
      <c r="AB93" s="226"/>
      <c r="AC93" s="226"/>
      <c r="AD93" s="226"/>
      <c r="AE93" s="226"/>
      <c r="AF93" s="226"/>
      <c r="AG93" s="226"/>
      <c r="AH93" s="226"/>
      <c r="AI93" s="226"/>
      <c r="AJ93" s="226"/>
      <c r="AK93" s="226"/>
      <c r="AL93" s="226"/>
      <c r="AM93" s="226"/>
      <c r="AN93" s="226"/>
      <c r="AO93" s="226"/>
      <c r="AP93" s="226"/>
      <c r="AQ93" s="226"/>
      <c r="AR93" s="226"/>
      <c r="AS93" s="226"/>
      <c r="AT93" s="226"/>
      <c r="AU93" s="226"/>
      <c r="AV93" s="226"/>
      <c r="AW93" s="226"/>
      <c r="AX93" s="226"/>
      <c r="AY93" s="226"/>
      <c r="AZ93" s="226"/>
      <c r="BA93" s="226"/>
      <c r="BB93" s="226"/>
      <c r="BC93" s="226"/>
      <c r="BD93" s="226"/>
      <c r="BE93" s="226"/>
      <c r="BF93" s="226"/>
      <c r="BG93" s="226"/>
      <c r="BH93" s="226"/>
      <c r="BI93" s="226"/>
      <c r="BJ93" s="226"/>
      <c r="BK93" s="226"/>
      <c r="BL93" s="226"/>
      <c r="BM93" s="226"/>
      <c r="BN93" s="226"/>
      <c r="BO93" s="226"/>
      <c r="BP93" s="227"/>
      <c r="BQ93" s="228" t="n">
        <f aca="false">SUM(H93+J93+L93+N93+P93+R93+T93+V93+X93+Z93+AB93+AD93+AF93+AH93+AJ93+AL93+AN93+AP93+AR93+AT93+AV93+AX93+AZ93+BB93+BD93+BF93+BH93+BJ93+BL93+BN93+BP93)</f>
        <v>0</v>
      </c>
      <c r="BR93" s="229" t="n">
        <f aca="false">SUM(G93:BP93)</f>
        <v>0</v>
      </c>
      <c r="BS93" s="230" t="n">
        <f aca="false">SUM(G93+I93+K93+M93+O93+Q93+S93+U93+W93+Y93+AA93+AC93+AE93+AG93+AI93+AK93+AM93+AO93+AQ93+AS93+AU93+AW93+AY93+BA93+BC93+BE93+BG93+BI93+BK93+BM93+BO93)</f>
        <v>0</v>
      </c>
      <c r="BT93" s="231"/>
      <c r="BU93" s="231"/>
      <c r="BV93" s="231"/>
      <c r="BW93" s="231"/>
      <c r="BX93" s="231"/>
      <c r="BY93" s="231"/>
      <c r="BZ93" s="268"/>
      <c r="CA93" s="232" t="n">
        <v>0</v>
      </c>
      <c r="CB93" s="233" t="n">
        <f aca="false">CA93*8</f>
        <v>0</v>
      </c>
    </row>
    <row r="94" customFormat="false" ht="20.25" hidden="false" customHeight="true" outlineLevel="0" collapsed="false">
      <c r="A94" s="218"/>
      <c r="B94" s="269"/>
      <c r="C94" s="256"/>
      <c r="D94" s="276"/>
      <c r="E94" s="261"/>
      <c r="F94" s="296"/>
      <c r="G94" s="236"/>
      <c r="H94" s="237"/>
      <c r="I94" s="237"/>
      <c r="J94" s="237"/>
      <c r="K94" s="237"/>
      <c r="L94" s="237"/>
      <c r="M94" s="237"/>
      <c r="N94" s="237"/>
      <c r="O94" s="237"/>
      <c r="P94" s="237"/>
      <c r="Q94" s="237"/>
      <c r="R94" s="237"/>
      <c r="S94" s="237"/>
      <c r="T94" s="237"/>
      <c r="U94" s="237"/>
      <c r="V94" s="237"/>
      <c r="W94" s="237"/>
      <c r="X94" s="237"/>
      <c r="Y94" s="237"/>
      <c r="Z94" s="237"/>
      <c r="AA94" s="237"/>
      <c r="AB94" s="237"/>
      <c r="AC94" s="237"/>
      <c r="AD94" s="237"/>
      <c r="AE94" s="237"/>
      <c r="AF94" s="237"/>
      <c r="AG94" s="237"/>
      <c r="AH94" s="237"/>
      <c r="AI94" s="237"/>
      <c r="AJ94" s="237"/>
      <c r="AK94" s="237"/>
      <c r="AL94" s="237"/>
      <c r="AM94" s="237"/>
      <c r="AN94" s="237"/>
      <c r="AO94" s="237"/>
      <c r="AP94" s="237"/>
      <c r="AQ94" s="237"/>
      <c r="AR94" s="237"/>
      <c r="AS94" s="237"/>
      <c r="AT94" s="237"/>
      <c r="AU94" s="237"/>
      <c r="AV94" s="237"/>
      <c r="AW94" s="237"/>
      <c r="AX94" s="237"/>
      <c r="AY94" s="237"/>
      <c r="AZ94" s="237"/>
      <c r="BA94" s="237"/>
      <c r="BB94" s="237"/>
      <c r="BC94" s="237"/>
      <c r="BD94" s="237"/>
      <c r="BE94" s="237"/>
      <c r="BF94" s="237"/>
      <c r="BG94" s="237"/>
      <c r="BH94" s="237"/>
      <c r="BI94" s="237"/>
      <c r="BJ94" s="237"/>
      <c r="BK94" s="237"/>
      <c r="BL94" s="237"/>
      <c r="BM94" s="237"/>
      <c r="BN94" s="237"/>
      <c r="BO94" s="237"/>
      <c r="BP94" s="238"/>
      <c r="BQ94" s="239"/>
      <c r="BR94" s="240"/>
      <c r="BS94" s="240"/>
      <c r="BT94" s="241"/>
      <c r="BU94" s="241"/>
      <c r="BV94" s="241"/>
      <c r="BW94" s="241"/>
      <c r="BX94" s="241"/>
      <c r="BY94" s="241"/>
      <c r="BZ94" s="242"/>
      <c r="CA94" s="243"/>
      <c r="CB94" s="244"/>
    </row>
    <row r="95" customFormat="false" ht="20.25" hidden="false" customHeight="true" outlineLevel="0" collapsed="false">
      <c r="A95" s="218"/>
      <c r="B95" s="269"/>
      <c r="C95" s="256"/>
      <c r="D95" s="281"/>
      <c r="E95" s="282"/>
      <c r="F95" s="298"/>
      <c r="G95" s="247"/>
      <c r="H95" s="248"/>
      <c r="I95" s="248"/>
      <c r="J95" s="248"/>
      <c r="K95" s="248"/>
      <c r="L95" s="248"/>
      <c r="M95" s="248"/>
      <c r="N95" s="248"/>
      <c r="O95" s="248"/>
      <c r="P95" s="248"/>
      <c r="Q95" s="248"/>
      <c r="R95" s="248"/>
      <c r="S95" s="248"/>
      <c r="T95" s="248"/>
      <c r="U95" s="248"/>
      <c r="V95" s="248"/>
      <c r="W95" s="248"/>
      <c r="X95" s="248"/>
      <c r="Y95" s="248"/>
      <c r="Z95" s="248"/>
      <c r="AA95" s="248"/>
      <c r="AB95" s="248"/>
      <c r="AC95" s="248"/>
      <c r="AD95" s="248"/>
      <c r="AE95" s="248"/>
      <c r="AF95" s="248"/>
      <c r="AG95" s="248"/>
      <c r="AH95" s="248"/>
      <c r="AI95" s="248"/>
      <c r="AJ95" s="248"/>
      <c r="AK95" s="248"/>
      <c r="AL95" s="248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8"/>
      <c r="AX95" s="248"/>
      <c r="AY95" s="248"/>
      <c r="AZ95" s="248"/>
      <c r="BA95" s="248"/>
      <c r="BB95" s="248"/>
      <c r="BC95" s="248"/>
      <c r="BD95" s="248"/>
      <c r="BE95" s="248"/>
      <c r="BF95" s="248"/>
      <c r="BG95" s="248"/>
      <c r="BH95" s="248"/>
      <c r="BI95" s="248"/>
      <c r="BJ95" s="248"/>
      <c r="BK95" s="248"/>
      <c r="BL95" s="248"/>
      <c r="BM95" s="248"/>
      <c r="BN95" s="248"/>
      <c r="BO95" s="248"/>
      <c r="BP95" s="249"/>
      <c r="BQ95" s="250"/>
      <c r="BR95" s="251"/>
      <c r="BS95" s="251"/>
      <c r="BT95" s="252"/>
      <c r="BU95" s="252"/>
      <c r="BV95" s="252"/>
      <c r="BW95" s="252"/>
      <c r="BX95" s="252"/>
      <c r="BY95" s="252"/>
      <c r="BZ95" s="253"/>
      <c r="CA95" s="254"/>
      <c r="CB95" s="255"/>
    </row>
    <row r="96" customFormat="false" ht="20.25" hidden="false" customHeight="true" outlineLevel="0" collapsed="false">
      <c r="A96" s="218" t="n">
        <v>27</v>
      </c>
      <c r="B96" s="269"/>
      <c r="C96" s="256"/>
      <c r="D96" s="278"/>
      <c r="E96" s="279"/>
      <c r="F96" s="294"/>
      <c r="G96" s="277"/>
      <c r="H96" s="226"/>
      <c r="I96" s="226"/>
      <c r="J96" s="226"/>
      <c r="K96" s="226"/>
      <c r="L96" s="226"/>
      <c r="M96" s="226"/>
      <c r="N96" s="226"/>
      <c r="O96" s="226"/>
      <c r="P96" s="226"/>
      <c r="Q96" s="226"/>
      <c r="R96" s="226"/>
      <c r="S96" s="226"/>
      <c r="T96" s="226"/>
      <c r="U96" s="226"/>
      <c r="V96" s="226"/>
      <c r="W96" s="226"/>
      <c r="X96" s="226"/>
      <c r="Y96" s="226"/>
      <c r="Z96" s="226"/>
      <c r="AA96" s="226"/>
      <c r="AB96" s="226"/>
      <c r="AC96" s="226"/>
      <c r="AD96" s="226"/>
      <c r="AE96" s="226"/>
      <c r="AF96" s="226"/>
      <c r="AG96" s="226"/>
      <c r="AH96" s="226"/>
      <c r="AI96" s="226"/>
      <c r="AJ96" s="226"/>
      <c r="AK96" s="226"/>
      <c r="AL96" s="226"/>
      <c r="AM96" s="226"/>
      <c r="AN96" s="226"/>
      <c r="AO96" s="226"/>
      <c r="AP96" s="226"/>
      <c r="AQ96" s="226"/>
      <c r="AR96" s="226"/>
      <c r="AS96" s="226"/>
      <c r="AT96" s="226"/>
      <c r="AU96" s="226"/>
      <c r="AV96" s="226"/>
      <c r="AW96" s="226"/>
      <c r="AX96" s="226"/>
      <c r="AY96" s="226"/>
      <c r="AZ96" s="226"/>
      <c r="BA96" s="226"/>
      <c r="BB96" s="226"/>
      <c r="BC96" s="226"/>
      <c r="BD96" s="226"/>
      <c r="BE96" s="226"/>
      <c r="BF96" s="226"/>
      <c r="BG96" s="226"/>
      <c r="BH96" s="226"/>
      <c r="BI96" s="226"/>
      <c r="BJ96" s="226"/>
      <c r="BK96" s="226"/>
      <c r="BL96" s="226"/>
      <c r="BM96" s="226"/>
      <c r="BN96" s="226"/>
      <c r="BO96" s="226"/>
      <c r="BP96" s="227"/>
      <c r="BQ96" s="228" t="n">
        <f aca="false">SUM(H96+J96+L96+N96+P96+R96+T96+V96+X96+Z96+AB96+AD96+AF96+AH96+AJ96+AL96+AN96+AP96+AR96+AT96+AV96+AX96+AZ96+BB96+BD96+BF96+BH96+BJ96+BL96+BN96+BP96)</f>
        <v>0</v>
      </c>
      <c r="BR96" s="229" t="n">
        <f aca="false">SUM(G96:BP96)</f>
        <v>0</v>
      </c>
      <c r="BS96" s="230" t="n">
        <f aca="false">SUM(G96+I96+K96+M96+O96+Q96+S96+U96+W96+Y96+AA96+AC96+AE96+AG96+AI96+AK96+AM96+AO96+AQ96+AS96+AU96+AW96+AY96+BA96+BC96+BE96+BG96+BI96+BK96+BM96+BO96)</f>
        <v>0</v>
      </c>
      <c r="BT96" s="231"/>
      <c r="BU96" s="231"/>
      <c r="BV96" s="231"/>
      <c r="BW96" s="231"/>
      <c r="BX96" s="231"/>
      <c r="BY96" s="231"/>
      <c r="BZ96" s="268"/>
      <c r="CA96" s="232" t="n">
        <v>0</v>
      </c>
      <c r="CB96" s="233" t="n">
        <f aca="false">CA96*8</f>
        <v>0</v>
      </c>
    </row>
    <row r="97" customFormat="false" ht="20.25" hidden="false" customHeight="true" outlineLevel="0" collapsed="false">
      <c r="A97" s="218"/>
      <c r="B97" s="269"/>
      <c r="C97" s="256"/>
      <c r="D97" s="276"/>
      <c r="E97" s="261"/>
      <c r="F97" s="296"/>
      <c r="G97" s="236"/>
      <c r="H97" s="237"/>
      <c r="I97" s="237"/>
      <c r="J97" s="237"/>
      <c r="K97" s="237"/>
      <c r="L97" s="237"/>
      <c r="M97" s="237"/>
      <c r="N97" s="237"/>
      <c r="O97" s="237"/>
      <c r="P97" s="237"/>
      <c r="Q97" s="237"/>
      <c r="R97" s="237"/>
      <c r="S97" s="237"/>
      <c r="T97" s="237"/>
      <c r="U97" s="237"/>
      <c r="V97" s="237"/>
      <c r="W97" s="237"/>
      <c r="X97" s="237"/>
      <c r="Y97" s="237"/>
      <c r="Z97" s="237"/>
      <c r="AA97" s="237"/>
      <c r="AB97" s="237"/>
      <c r="AC97" s="237"/>
      <c r="AD97" s="237"/>
      <c r="AE97" s="237"/>
      <c r="AF97" s="237"/>
      <c r="AG97" s="237"/>
      <c r="AH97" s="237"/>
      <c r="AI97" s="237"/>
      <c r="AJ97" s="237"/>
      <c r="AK97" s="237"/>
      <c r="AL97" s="237"/>
      <c r="AM97" s="237"/>
      <c r="AN97" s="237"/>
      <c r="AO97" s="237"/>
      <c r="AP97" s="237"/>
      <c r="AQ97" s="237"/>
      <c r="AR97" s="237"/>
      <c r="AS97" s="237"/>
      <c r="AT97" s="237"/>
      <c r="AU97" s="237"/>
      <c r="AV97" s="237"/>
      <c r="AW97" s="237"/>
      <c r="AX97" s="237"/>
      <c r="AY97" s="237"/>
      <c r="AZ97" s="237"/>
      <c r="BA97" s="237"/>
      <c r="BB97" s="237"/>
      <c r="BC97" s="237"/>
      <c r="BD97" s="237"/>
      <c r="BE97" s="237"/>
      <c r="BF97" s="237"/>
      <c r="BG97" s="237"/>
      <c r="BH97" s="237"/>
      <c r="BI97" s="237"/>
      <c r="BJ97" s="237"/>
      <c r="BK97" s="237"/>
      <c r="BL97" s="237"/>
      <c r="BM97" s="237"/>
      <c r="BN97" s="237"/>
      <c r="BO97" s="237"/>
      <c r="BP97" s="238"/>
      <c r="BQ97" s="239"/>
      <c r="BR97" s="240"/>
      <c r="BS97" s="240"/>
      <c r="BT97" s="241"/>
      <c r="BU97" s="241"/>
      <c r="BV97" s="241"/>
      <c r="BW97" s="241"/>
      <c r="BX97" s="241"/>
      <c r="BY97" s="241"/>
      <c r="BZ97" s="242"/>
      <c r="CA97" s="243"/>
      <c r="CB97" s="244"/>
    </row>
    <row r="98" customFormat="false" ht="20.25" hidden="false" customHeight="true" outlineLevel="0" collapsed="false">
      <c r="A98" s="218"/>
      <c r="B98" s="269"/>
      <c r="C98" s="256"/>
      <c r="D98" s="281"/>
      <c r="E98" s="282"/>
      <c r="F98" s="298"/>
      <c r="G98" s="247"/>
      <c r="H98" s="248"/>
      <c r="I98" s="248"/>
      <c r="J98" s="248"/>
      <c r="K98" s="248"/>
      <c r="L98" s="248"/>
      <c r="M98" s="248"/>
      <c r="N98" s="248"/>
      <c r="O98" s="248"/>
      <c r="P98" s="248"/>
      <c r="Q98" s="248"/>
      <c r="R98" s="248"/>
      <c r="S98" s="248"/>
      <c r="T98" s="248"/>
      <c r="U98" s="248"/>
      <c r="V98" s="248"/>
      <c r="W98" s="248"/>
      <c r="X98" s="248"/>
      <c r="Y98" s="248"/>
      <c r="Z98" s="248"/>
      <c r="AA98" s="248"/>
      <c r="AB98" s="248"/>
      <c r="AC98" s="248"/>
      <c r="AD98" s="248"/>
      <c r="AE98" s="248"/>
      <c r="AF98" s="248"/>
      <c r="AG98" s="248"/>
      <c r="AH98" s="248"/>
      <c r="AI98" s="248"/>
      <c r="AJ98" s="248"/>
      <c r="AK98" s="248"/>
      <c r="AL98" s="248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  <c r="AX98" s="248"/>
      <c r="AY98" s="248"/>
      <c r="AZ98" s="248"/>
      <c r="BA98" s="248"/>
      <c r="BB98" s="248"/>
      <c r="BC98" s="248"/>
      <c r="BD98" s="248"/>
      <c r="BE98" s="248"/>
      <c r="BF98" s="248"/>
      <c r="BG98" s="248"/>
      <c r="BH98" s="248"/>
      <c r="BI98" s="248"/>
      <c r="BJ98" s="248"/>
      <c r="BK98" s="248"/>
      <c r="BL98" s="248"/>
      <c r="BM98" s="248"/>
      <c r="BN98" s="248"/>
      <c r="BO98" s="248"/>
      <c r="BP98" s="249"/>
      <c r="BQ98" s="250"/>
      <c r="BR98" s="251"/>
      <c r="BS98" s="251"/>
      <c r="BT98" s="252"/>
      <c r="BU98" s="252"/>
      <c r="BV98" s="252"/>
      <c r="BW98" s="252"/>
      <c r="BX98" s="252"/>
      <c r="BY98" s="252"/>
      <c r="BZ98" s="253"/>
      <c r="CA98" s="254"/>
      <c r="CB98" s="255"/>
    </row>
    <row r="99" customFormat="false" ht="20.25" hidden="false" customHeight="true" outlineLevel="0" collapsed="false">
      <c r="A99" s="218" t="n">
        <v>28</v>
      </c>
      <c r="B99" s="269"/>
      <c r="C99" s="256"/>
      <c r="D99" s="278"/>
      <c r="E99" s="279"/>
      <c r="F99" s="294"/>
      <c r="G99" s="277"/>
      <c r="H99" s="226"/>
      <c r="I99" s="226"/>
      <c r="J99" s="226"/>
      <c r="K99" s="226"/>
      <c r="L99" s="226"/>
      <c r="M99" s="226"/>
      <c r="N99" s="226"/>
      <c r="O99" s="226"/>
      <c r="P99" s="226"/>
      <c r="Q99" s="226"/>
      <c r="R99" s="226"/>
      <c r="S99" s="226"/>
      <c r="T99" s="226"/>
      <c r="U99" s="226"/>
      <c r="V99" s="226"/>
      <c r="W99" s="226"/>
      <c r="X99" s="226"/>
      <c r="Y99" s="226"/>
      <c r="Z99" s="226"/>
      <c r="AA99" s="226"/>
      <c r="AB99" s="226"/>
      <c r="AC99" s="226"/>
      <c r="AD99" s="226"/>
      <c r="AE99" s="226"/>
      <c r="AF99" s="226"/>
      <c r="AG99" s="226"/>
      <c r="AH99" s="226"/>
      <c r="AI99" s="226"/>
      <c r="AJ99" s="226"/>
      <c r="AK99" s="226"/>
      <c r="AL99" s="226"/>
      <c r="AM99" s="226"/>
      <c r="AN99" s="226"/>
      <c r="AO99" s="226"/>
      <c r="AP99" s="226"/>
      <c r="AQ99" s="226"/>
      <c r="AR99" s="226"/>
      <c r="AS99" s="226"/>
      <c r="AT99" s="226"/>
      <c r="AU99" s="226"/>
      <c r="AV99" s="226"/>
      <c r="AW99" s="226"/>
      <c r="AX99" s="226"/>
      <c r="AY99" s="226"/>
      <c r="AZ99" s="226"/>
      <c r="BA99" s="226"/>
      <c r="BB99" s="226"/>
      <c r="BC99" s="226"/>
      <c r="BD99" s="226"/>
      <c r="BE99" s="226"/>
      <c r="BF99" s="226"/>
      <c r="BG99" s="226"/>
      <c r="BH99" s="226"/>
      <c r="BI99" s="226"/>
      <c r="BJ99" s="226"/>
      <c r="BK99" s="226"/>
      <c r="BL99" s="226"/>
      <c r="BM99" s="226"/>
      <c r="BN99" s="226"/>
      <c r="BO99" s="226"/>
      <c r="BP99" s="227"/>
      <c r="BQ99" s="228" t="n">
        <f aca="false">SUM(H99+J99+L99+N99+P99+R99+T99+V99+X99+Z99+AB99+AD99+AF99+AH99+AJ99+AL99+AN99+AP99+AR99+AT99+AV99+AX99+AZ99+BB99+BD99+BF99+BH99+BJ99+BL99+BN99+BP99)</f>
        <v>0</v>
      </c>
      <c r="BR99" s="229" t="n">
        <f aca="false">SUM(G99:BP99)</f>
        <v>0</v>
      </c>
      <c r="BS99" s="230" t="n">
        <f aca="false">SUM(G99+I99+K99+M99+O99+Q99+S99+U99+W99+Y99+AA99+AC99+AE99+AG99+AI99+AK99+AM99+AO99+AQ99+AS99+AU99+AW99+AY99+BA99+BC99+BE99+BG99+BI99+BK99+BM99+BO99)</f>
        <v>0</v>
      </c>
      <c r="BT99" s="231"/>
      <c r="BU99" s="231"/>
      <c r="BV99" s="231"/>
      <c r="BW99" s="231"/>
      <c r="BX99" s="231"/>
      <c r="BY99" s="231"/>
      <c r="BZ99" s="268"/>
      <c r="CA99" s="232" t="n">
        <v>0</v>
      </c>
      <c r="CB99" s="233" t="n">
        <f aca="false">CA99*8</f>
        <v>0</v>
      </c>
    </row>
    <row r="100" customFormat="false" ht="20.25" hidden="false" customHeight="true" outlineLevel="0" collapsed="false">
      <c r="A100" s="218"/>
      <c r="B100" s="269"/>
      <c r="C100" s="256"/>
      <c r="D100" s="276"/>
      <c r="E100" s="261"/>
      <c r="F100" s="296"/>
      <c r="G100" s="236"/>
      <c r="H100" s="237"/>
      <c r="I100" s="237"/>
      <c r="J100" s="237"/>
      <c r="K100" s="237"/>
      <c r="L100" s="237"/>
      <c r="M100" s="237"/>
      <c r="N100" s="237"/>
      <c r="O100" s="237"/>
      <c r="P100" s="237"/>
      <c r="Q100" s="237"/>
      <c r="R100" s="237"/>
      <c r="S100" s="237"/>
      <c r="T100" s="237"/>
      <c r="U100" s="237"/>
      <c r="V100" s="237"/>
      <c r="W100" s="237"/>
      <c r="X100" s="237"/>
      <c r="Y100" s="237"/>
      <c r="Z100" s="237"/>
      <c r="AA100" s="237"/>
      <c r="AB100" s="237"/>
      <c r="AC100" s="237"/>
      <c r="AD100" s="237"/>
      <c r="AE100" s="237"/>
      <c r="AF100" s="237"/>
      <c r="AG100" s="237"/>
      <c r="AH100" s="237"/>
      <c r="AI100" s="237"/>
      <c r="AJ100" s="237"/>
      <c r="AK100" s="237"/>
      <c r="AL100" s="237"/>
      <c r="AM100" s="237"/>
      <c r="AN100" s="237"/>
      <c r="AO100" s="237"/>
      <c r="AP100" s="237"/>
      <c r="AQ100" s="237"/>
      <c r="AR100" s="237"/>
      <c r="AS100" s="237"/>
      <c r="AT100" s="237"/>
      <c r="AU100" s="237"/>
      <c r="AV100" s="237"/>
      <c r="AW100" s="237"/>
      <c r="AX100" s="237"/>
      <c r="AY100" s="237"/>
      <c r="AZ100" s="237"/>
      <c r="BA100" s="237"/>
      <c r="BB100" s="237"/>
      <c r="BC100" s="237"/>
      <c r="BD100" s="237"/>
      <c r="BE100" s="237"/>
      <c r="BF100" s="237"/>
      <c r="BG100" s="237"/>
      <c r="BH100" s="237"/>
      <c r="BI100" s="237"/>
      <c r="BJ100" s="237"/>
      <c r="BK100" s="237"/>
      <c r="BL100" s="237"/>
      <c r="BM100" s="237"/>
      <c r="BN100" s="237"/>
      <c r="BO100" s="237"/>
      <c r="BP100" s="238"/>
      <c r="BQ100" s="239"/>
      <c r="BR100" s="240"/>
      <c r="BS100" s="240"/>
      <c r="BT100" s="241"/>
      <c r="BU100" s="241"/>
      <c r="BV100" s="241"/>
      <c r="BW100" s="241"/>
      <c r="BX100" s="241"/>
      <c r="BY100" s="241"/>
      <c r="BZ100" s="242"/>
      <c r="CA100" s="243"/>
      <c r="CB100" s="244"/>
    </row>
    <row r="101" customFormat="false" ht="20.25" hidden="false" customHeight="true" outlineLevel="0" collapsed="false">
      <c r="A101" s="218"/>
      <c r="B101" s="269"/>
      <c r="C101" s="256"/>
      <c r="D101" s="281"/>
      <c r="E101" s="282"/>
      <c r="F101" s="298"/>
      <c r="G101" s="247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8"/>
      <c r="W101" s="248"/>
      <c r="X101" s="248"/>
      <c r="Y101" s="248"/>
      <c r="Z101" s="248"/>
      <c r="AA101" s="248"/>
      <c r="AB101" s="248"/>
      <c r="AC101" s="248"/>
      <c r="AD101" s="248"/>
      <c r="AE101" s="248"/>
      <c r="AF101" s="248"/>
      <c r="AG101" s="248"/>
      <c r="AH101" s="248"/>
      <c r="AI101" s="248"/>
      <c r="AJ101" s="248"/>
      <c r="AK101" s="248"/>
      <c r="AL101" s="248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8"/>
      <c r="AX101" s="248"/>
      <c r="AY101" s="248"/>
      <c r="AZ101" s="248"/>
      <c r="BA101" s="248"/>
      <c r="BB101" s="248"/>
      <c r="BC101" s="248"/>
      <c r="BD101" s="248"/>
      <c r="BE101" s="248"/>
      <c r="BF101" s="248"/>
      <c r="BG101" s="248"/>
      <c r="BH101" s="248"/>
      <c r="BI101" s="248"/>
      <c r="BJ101" s="248"/>
      <c r="BK101" s="248"/>
      <c r="BL101" s="248"/>
      <c r="BM101" s="248"/>
      <c r="BN101" s="248"/>
      <c r="BO101" s="248"/>
      <c r="BP101" s="249"/>
      <c r="BQ101" s="250"/>
      <c r="BR101" s="251"/>
      <c r="BS101" s="251"/>
      <c r="BT101" s="252"/>
      <c r="BU101" s="252"/>
      <c r="BV101" s="252"/>
      <c r="BW101" s="252"/>
      <c r="BX101" s="252"/>
      <c r="BY101" s="252"/>
      <c r="BZ101" s="253"/>
      <c r="CA101" s="254"/>
      <c r="CB101" s="255"/>
    </row>
    <row r="102" customFormat="false" ht="20.25" hidden="false" customHeight="true" outlineLevel="0" collapsed="false">
      <c r="A102" s="218" t="n">
        <v>29</v>
      </c>
      <c r="B102" s="219"/>
      <c r="C102" s="256"/>
      <c r="D102" s="257"/>
      <c r="E102" s="301"/>
      <c r="F102" s="302"/>
      <c r="G102" s="224"/>
      <c r="H102" s="226"/>
      <c r="I102" s="226"/>
      <c r="J102" s="226"/>
      <c r="K102" s="226"/>
      <c r="L102" s="226"/>
      <c r="M102" s="226"/>
      <c r="N102" s="226"/>
      <c r="O102" s="226"/>
      <c r="P102" s="226"/>
      <c r="Q102" s="226"/>
      <c r="R102" s="226"/>
      <c r="S102" s="226"/>
      <c r="T102" s="226"/>
      <c r="U102" s="226"/>
      <c r="V102" s="226"/>
      <c r="W102" s="226"/>
      <c r="X102" s="226"/>
      <c r="Y102" s="226"/>
      <c r="Z102" s="226"/>
      <c r="AA102" s="226"/>
      <c r="AB102" s="226"/>
      <c r="AC102" s="226"/>
      <c r="AD102" s="226"/>
      <c r="AE102" s="226"/>
      <c r="AF102" s="226"/>
      <c r="AG102" s="226"/>
      <c r="AH102" s="226"/>
      <c r="AI102" s="226"/>
      <c r="AJ102" s="226"/>
      <c r="AK102" s="226"/>
      <c r="AL102" s="226"/>
      <c r="AM102" s="226"/>
      <c r="AN102" s="226"/>
      <c r="AO102" s="226"/>
      <c r="AP102" s="226"/>
      <c r="AQ102" s="226"/>
      <c r="AR102" s="226"/>
      <c r="AS102" s="226"/>
      <c r="AT102" s="226"/>
      <c r="AU102" s="226"/>
      <c r="AV102" s="226"/>
      <c r="AW102" s="226"/>
      <c r="AX102" s="226"/>
      <c r="AY102" s="226"/>
      <c r="AZ102" s="226"/>
      <c r="BA102" s="226"/>
      <c r="BB102" s="226"/>
      <c r="BC102" s="226"/>
      <c r="BD102" s="226"/>
      <c r="BE102" s="226"/>
      <c r="BF102" s="226"/>
      <c r="BG102" s="226"/>
      <c r="BH102" s="226"/>
      <c r="BI102" s="226"/>
      <c r="BJ102" s="226"/>
      <c r="BK102" s="226"/>
      <c r="BL102" s="226"/>
      <c r="BM102" s="226"/>
      <c r="BN102" s="226"/>
      <c r="BO102" s="226"/>
      <c r="BP102" s="227"/>
      <c r="BQ102" s="228" t="n">
        <f aca="false">SUM(H102+J102+L102+N102+P102+R102+T102+V102+X102+Z102+AB102+AD102+AF102+AH102+AJ102+AL102+AN102+AP102+AR102+AT102+AV102+AX102+AZ102+BB102+BD102+BF102+BH102+BJ102+BL102+BN102+BP102)</f>
        <v>0</v>
      </c>
      <c r="BR102" s="229" t="n">
        <f aca="false">SUM(G102:BP102)</f>
        <v>0</v>
      </c>
      <c r="BS102" s="230" t="n">
        <f aca="false">SUM(G102+I102+K102+M102+O102+Q102+S102+U102+W102+Y102+AA102+AC102+AE102+AG102+AI102+AK102+AM102+AO102+AQ102+AS102+AU102+AW102+AY102+BA102+BC102+BE102+BG102+BI102+BK102+BM102+BO102)</f>
        <v>0</v>
      </c>
      <c r="BT102" s="231"/>
      <c r="BU102" s="231"/>
      <c r="BV102" s="231"/>
      <c r="BW102" s="231"/>
      <c r="BX102" s="231"/>
      <c r="BY102" s="231"/>
      <c r="BZ102" s="231"/>
      <c r="CA102" s="232" t="n">
        <v>0</v>
      </c>
      <c r="CB102" s="233" t="n">
        <f aca="false">CA102*8</f>
        <v>0</v>
      </c>
    </row>
    <row r="103" customFormat="false" ht="20.25" hidden="false" customHeight="true" outlineLevel="0" collapsed="false">
      <c r="A103" s="218"/>
      <c r="B103" s="219"/>
      <c r="C103" s="256"/>
      <c r="D103" s="257"/>
      <c r="E103" s="261"/>
      <c r="F103" s="296"/>
      <c r="G103" s="236"/>
      <c r="H103" s="237"/>
      <c r="I103" s="237"/>
      <c r="J103" s="237"/>
      <c r="K103" s="237"/>
      <c r="L103" s="237"/>
      <c r="M103" s="237"/>
      <c r="N103" s="237"/>
      <c r="O103" s="237"/>
      <c r="P103" s="237"/>
      <c r="Q103" s="237"/>
      <c r="R103" s="237"/>
      <c r="S103" s="237"/>
      <c r="T103" s="237"/>
      <c r="U103" s="237"/>
      <c r="V103" s="237"/>
      <c r="W103" s="237"/>
      <c r="X103" s="237"/>
      <c r="Y103" s="237"/>
      <c r="Z103" s="237"/>
      <c r="AA103" s="237"/>
      <c r="AB103" s="237"/>
      <c r="AC103" s="237"/>
      <c r="AD103" s="237"/>
      <c r="AE103" s="237"/>
      <c r="AF103" s="237"/>
      <c r="AG103" s="237"/>
      <c r="AH103" s="237"/>
      <c r="AI103" s="237"/>
      <c r="AJ103" s="237"/>
      <c r="AK103" s="237"/>
      <c r="AL103" s="237"/>
      <c r="AM103" s="237"/>
      <c r="AN103" s="237"/>
      <c r="AO103" s="237"/>
      <c r="AP103" s="237"/>
      <c r="AQ103" s="237"/>
      <c r="AR103" s="237"/>
      <c r="AS103" s="237"/>
      <c r="AT103" s="237"/>
      <c r="AU103" s="237"/>
      <c r="AV103" s="237"/>
      <c r="AW103" s="237"/>
      <c r="AX103" s="237"/>
      <c r="AY103" s="237"/>
      <c r="AZ103" s="237"/>
      <c r="BA103" s="237"/>
      <c r="BB103" s="237"/>
      <c r="BC103" s="237"/>
      <c r="BD103" s="237"/>
      <c r="BE103" s="237"/>
      <c r="BF103" s="237"/>
      <c r="BG103" s="237"/>
      <c r="BH103" s="237"/>
      <c r="BI103" s="237"/>
      <c r="BJ103" s="237"/>
      <c r="BK103" s="237"/>
      <c r="BL103" s="237"/>
      <c r="BM103" s="237"/>
      <c r="BN103" s="237"/>
      <c r="BO103" s="237"/>
      <c r="BP103" s="238"/>
      <c r="BQ103" s="239"/>
      <c r="BR103" s="240"/>
      <c r="BS103" s="240"/>
      <c r="BT103" s="241"/>
      <c r="BU103" s="241"/>
      <c r="BV103" s="241"/>
      <c r="BW103" s="241"/>
      <c r="BX103" s="241"/>
      <c r="BY103" s="241"/>
      <c r="BZ103" s="242"/>
      <c r="CA103" s="243"/>
      <c r="CB103" s="244"/>
    </row>
    <row r="104" customFormat="false" ht="20.25" hidden="false" customHeight="true" outlineLevel="0" collapsed="false">
      <c r="A104" s="218"/>
      <c r="B104" s="219"/>
      <c r="C104" s="256"/>
      <c r="D104" s="257"/>
      <c r="E104" s="245"/>
      <c r="F104" s="298"/>
      <c r="G104" s="247"/>
      <c r="H104" s="248"/>
      <c r="I104" s="248"/>
      <c r="J104" s="248"/>
      <c r="K104" s="248"/>
      <c r="L104" s="248"/>
      <c r="M104" s="248"/>
      <c r="N104" s="248"/>
      <c r="O104" s="248"/>
      <c r="P104" s="248"/>
      <c r="Q104" s="248"/>
      <c r="R104" s="248"/>
      <c r="S104" s="248"/>
      <c r="T104" s="248"/>
      <c r="U104" s="248"/>
      <c r="V104" s="248"/>
      <c r="W104" s="248"/>
      <c r="X104" s="248"/>
      <c r="Y104" s="248"/>
      <c r="Z104" s="248"/>
      <c r="AA104" s="248"/>
      <c r="AB104" s="248"/>
      <c r="AC104" s="248"/>
      <c r="AD104" s="248"/>
      <c r="AE104" s="248"/>
      <c r="AF104" s="248"/>
      <c r="AG104" s="248"/>
      <c r="AH104" s="248"/>
      <c r="AI104" s="248"/>
      <c r="AJ104" s="248"/>
      <c r="AK104" s="248"/>
      <c r="AL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8"/>
      <c r="AX104" s="248"/>
      <c r="AY104" s="248"/>
      <c r="AZ104" s="248"/>
      <c r="BA104" s="248"/>
      <c r="BB104" s="248"/>
      <c r="BC104" s="248"/>
      <c r="BD104" s="248"/>
      <c r="BE104" s="248"/>
      <c r="BF104" s="248"/>
      <c r="BG104" s="248"/>
      <c r="BH104" s="248"/>
      <c r="BI104" s="248"/>
      <c r="BJ104" s="248"/>
      <c r="BK104" s="248"/>
      <c r="BL104" s="248"/>
      <c r="BM104" s="248"/>
      <c r="BN104" s="248"/>
      <c r="BO104" s="248"/>
      <c r="BP104" s="249"/>
      <c r="BQ104" s="250"/>
      <c r="BR104" s="251"/>
      <c r="BS104" s="251"/>
      <c r="BT104" s="252"/>
      <c r="BU104" s="252"/>
      <c r="BV104" s="252"/>
      <c r="BW104" s="252"/>
      <c r="BX104" s="252"/>
      <c r="BY104" s="252"/>
      <c r="BZ104" s="253"/>
      <c r="CA104" s="254"/>
      <c r="CB104" s="255"/>
    </row>
    <row r="105" customFormat="false" ht="20.25" hidden="false" customHeight="true" outlineLevel="0" collapsed="false">
      <c r="A105" s="218" t="n">
        <v>30</v>
      </c>
      <c r="B105" s="219"/>
      <c r="C105" s="256"/>
      <c r="D105" s="257"/>
      <c r="E105" s="301"/>
      <c r="F105" s="302"/>
      <c r="G105" s="224"/>
      <c r="H105" s="226"/>
      <c r="I105" s="226"/>
      <c r="J105" s="226"/>
      <c r="K105" s="226"/>
      <c r="L105" s="226"/>
      <c r="M105" s="226"/>
      <c r="N105" s="226"/>
      <c r="O105" s="226"/>
      <c r="P105" s="226"/>
      <c r="Q105" s="226"/>
      <c r="R105" s="226"/>
      <c r="S105" s="226"/>
      <c r="T105" s="226"/>
      <c r="U105" s="226"/>
      <c r="V105" s="226"/>
      <c r="W105" s="226"/>
      <c r="X105" s="226"/>
      <c r="Y105" s="226"/>
      <c r="Z105" s="226"/>
      <c r="AA105" s="226"/>
      <c r="AB105" s="226"/>
      <c r="AC105" s="226"/>
      <c r="AD105" s="226"/>
      <c r="AE105" s="226"/>
      <c r="AF105" s="226"/>
      <c r="AG105" s="226"/>
      <c r="AH105" s="226"/>
      <c r="AI105" s="226"/>
      <c r="AJ105" s="226"/>
      <c r="AK105" s="226"/>
      <c r="AL105" s="226"/>
      <c r="AM105" s="226"/>
      <c r="AN105" s="226"/>
      <c r="AO105" s="226"/>
      <c r="AP105" s="226"/>
      <c r="AQ105" s="226"/>
      <c r="AR105" s="226"/>
      <c r="AS105" s="226"/>
      <c r="AT105" s="226"/>
      <c r="AU105" s="226"/>
      <c r="AV105" s="226"/>
      <c r="AW105" s="226"/>
      <c r="AX105" s="226"/>
      <c r="AY105" s="226"/>
      <c r="AZ105" s="226"/>
      <c r="BA105" s="226"/>
      <c r="BB105" s="226"/>
      <c r="BC105" s="226"/>
      <c r="BD105" s="226"/>
      <c r="BE105" s="226"/>
      <c r="BF105" s="226"/>
      <c r="BG105" s="226"/>
      <c r="BH105" s="226"/>
      <c r="BI105" s="226"/>
      <c r="BJ105" s="226"/>
      <c r="BK105" s="226"/>
      <c r="BL105" s="226"/>
      <c r="BM105" s="226"/>
      <c r="BN105" s="226"/>
      <c r="BO105" s="226"/>
      <c r="BP105" s="227"/>
      <c r="BQ105" s="228" t="n">
        <f aca="false">SUM(H105+J105+L105+N105+P105+R105+T105+V105+X105+Z105+AB105+AD105+AF105+AH105+AJ105+AL105+AN105+AP105+AR105+AT105+AV105+AX105+AZ105+BB105+BD105+BF105+BH105+BJ105+BL105+BN105+BP105)</f>
        <v>0</v>
      </c>
      <c r="BR105" s="229" t="n">
        <f aca="false">SUM(G105:BP105)</f>
        <v>0</v>
      </c>
      <c r="BS105" s="230" t="n">
        <f aca="false">SUM(G105+I105+K105+M105+O105+Q105+S105+U105+W105+Y105+AA105+AC105+AE105+AG105+AI105+AK105+AM105+AO105+AQ105+AS105+AU105+AW105+AY105+BA105+BC105+BE105+BG105+BI105+BK105+BM105+BO105)</f>
        <v>0</v>
      </c>
      <c r="BT105" s="231"/>
      <c r="BU105" s="231"/>
      <c r="BV105" s="231"/>
      <c r="BW105" s="231"/>
      <c r="BX105" s="231"/>
      <c r="BY105" s="231"/>
      <c r="BZ105" s="268"/>
      <c r="CA105" s="270" t="n">
        <v>0</v>
      </c>
      <c r="CB105" s="233" t="n">
        <f aca="false">CA105*4</f>
        <v>0</v>
      </c>
    </row>
    <row r="106" customFormat="false" ht="20.25" hidden="false" customHeight="true" outlineLevel="0" collapsed="false">
      <c r="A106" s="218"/>
      <c r="B106" s="219"/>
      <c r="C106" s="256"/>
      <c r="D106" s="257"/>
      <c r="E106" s="261"/>
      <c r="F106" s="296"/>
      <c r="G106" s="236"/>
      <c r="H106" s="237"/>
      <c r="I106" s="237"/>
      <c r="J106" s="237"/>
      <c r="K106" s="237"/>
      <c r="L106" s="237"/>
      <c r="M106" s="237"/>
      <c r="N106" s="237"/>
      <c r="O106" s="237"/>
      <c r="P106" s="237"/>
      <c r="Q106" s="237"/>
      <c r="R106" s="237"/>
      <c r="S106" s="237"/>
      <c r="T106" s="237"/>
      <c r="U106" s="237"/>
      <c r="V106" s="237"/>
      <c r="W106" s="237"/>
      <c r="X106" s="237"/>
      <c r="Y106" s="237"/>
      <c r="Z106" s="237"/>
      <c r="AA106" s="237"/>
      <c r="AB106" s="237"/>
      <c r="AC106" s="237"/>
      <c r="AD106" s="237"/>
      <c r="AE106" s="237"/>
      <c r="AF106" s="237"/>
      <c r="AG106" s="237"/>
      <c r="AH106" s="237"/>
      <c r="AI106" s="237"/>
      <c r="AJ106" s="237"/>
      <c r="AK106" s="237"/>
      <c r="AL106" s="237"/>
      <c r="AM106" s="237"/>
      <c r="AN106" s="237"/>
      <c r="AO106" s="237"/>
      <c r="AP106" s="237"/>
      <c r="AQ106" s="237"/>
      <c r="AR106" s="237"/>
      <c r="AS106" s="237"/>
      <c r="AT106" s="237"/>
      <c r="AU106" s="237"/>
      <c r="AV106" s="237"/>
      <c r="AW106" s="237"/>
      <c r="AX106" s="237"/>
      <c r="AY106" s="237"/>
      <c r="AZ106" s="237"/>
      <c r="BA106" s="237"/>
      <c r="BB106" s="237"/>
      <c r="BC106" s="237"/>
      <c r="BD106" s="237"/>
      <c r="BE106" s="237"/>
      <c r="BF106" s="237"/>
      <c r="BG106" s="237"/>
      <c r="BH106" s="237"/>
      <c r="BI106" s="237"/>
      <c r="BJ106" s="237"/>
      <c r="BK106" s="237"/>
      <c r="BL106" s="237"/>
      <c r="BM106" s="237"/>
      <c r="BN106" s="237"/>
      <c r="BO106" s="237"/>
      <c r="BP106" s="238"/>
      <c r="BQ106" s="239"/>
      <c r="BR106" s="240"/>
      <c r="BS106" s="240"/>
      <c r="BT106" s="241"/>
      <c r="BU106" s="241"/>
      <c r="BV106" s="241"/>
      <c r="BW106" s="241"/>
      <c r="BX106" s="241"/>
      <c r="BY106" s="241"/>
      <c r="BZ106" s="241"/>
      <c r="CA106" s="272"/>
      <c r="CB106" s="244"/>
    </row>
    <row r="107" customFormat="false" ht="20.25" hidden="false" customHeight="true" outlineLevel="0" collapsed="false">
      <c r="A107" s="218"/>
      <c r="B107" s="219"/>
      <c r="C107" s="256"/>
      <c r="D107" s="257"/>
      <c r="E107" s="245"/>
      <c r="F107" s="298"/>
      <c r="G107" s="247"/>
      <c r="H107" s="248"/>
      <c r="I107" s="248"/>
      <c r="J107" s="248"/>
      <c r="K107" s="248"/>
      <c r="L107" s="248"/>
      <c r="M107" s="248"/>
      <c r="N107" s="248"/>
      <c r="O107" s="248"/>
      <c r="P107" s="248"/>
      <c r="Q107" s="248"/>
      <c r="R107" s="248"/>
      <c r="S107" s="248"/>
      <c r="T107" s="248"/>
      <c r="U107" s="248"/>
      <c r="V107" s="248"/>
      <c r="W107" s="248"/>
      <c r="X107" s="248"/>
      <c r="Y107" s="248"/>
      <c r="Z107" s="248"/>
      <c r="AA107" s="248"/>
      <c r="AB107" s="248"/>
      <c r="AC107" s="248"/>
      <c r="AD107" s="248"/>
      <c r="AE107" s="248"/>
      <c r="AF107" s="248"/>
      <c r="AG107" s="248"/>
      <c r="AH107" s="248"/>
      <c r="AI107" s="248"/>
      <c r="AJ107" s="248"/>
      <c r="AK107" s="248"/>
      <c r="AL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8"/>
      <c r="AX107" s="248"/>
      <c r="AY107" s="248"/>
      <c r="AZ107" s="248"/>
      <c r="BA107" s="248"/>
      <c r="BB107" s="248"/>
      <c r="BC107" s="248"/>
      <c r="BD107" s="248"/>
      <c r="BE107" s="248"/>
      <c r="BF107" s="248"/>
      <c r="BG107" s="248"/>
      <c r="BH107" s="248"/>
      <c r="BI107" s="248"/>
      <c r="BJ107" s="248"/>
      <c r="BK107" s="248"/>
      <c r="BL107" s="248"/>
      <c r="BM107" s="248"/>
      <c r="BN107" s="248"/>
      <c r="BO107" s="248"/>
      <c r="BP107" s="249"/>
      <c r="BQ107" s="250"/>
      <c r="BR107" s="251"/>
      <c r="BS107" s="251"/>
      <c r="BT107" s="252"/>
      <c r="BU107" s="252"/>
      <c r="BV107" s="252"/>
      <c r="BW107" s="252"/>
      <c r="BX107" s="252"/>
      <c r="BY107" s="252"/>
      <c r="BZ107" s="252"/>
      <c r="CA107" s="274"/>
      <c r="CB107" s="255"/>
    </row>
    <row r="108" customFormat="false" ht="21.75" hidden="false" customHeight="true" outlineLevel="0" collapsed="false">
      <c r="A108" s="303"/>
      <c r="B108" s="304"/>
      <c r="C108" s="305"/>
      <c r="D108" s="303"/>
      <c r="E108" s="303"/>
      <c r="F108" s="306"/>
      <c r="G108" s="307"/>
      <c r="H108" s="307"/>
      <c r="I108" s="307"/>
      <c r="J108" s="308"/>
      <c r="K108" s="308"/>
      <c r="L108" s="308"/>
      <c r="M108" s="308"/>
      <c r="N108" s="308"/>
      <c r="O108" s="308"/>
      <c r="P108" s="308"/>
      <c r="Q108" s="308"/>
      <c r="R108" s="308"/>
      <c r="S108" s="308"/>
      <c r="T108" s="308"/>
      <c r="U108" s="308"/>
      <c r="V108" s="308"/>
      <c r="W108" s="308"/>
      <c r="X108" s="308"/>
      <c r="Y108" s="308"/>
      <c r="Z108" s="308"/>
      <c r="AA108" s="308"/>
      <c r="AB108" s="308"/>
      <c r="AC108" s="308"/>
      <c r="AD108" s="308"/>
      <c r="AE108" s="308"/>
      <c r="AF108" s="308"/>
      <c r="AG108" s="308"/>
      <c r="AH108" s="308"/>
      <c r="AI108" s="308"/>
      <c r="AJ108" s="308"/>
      <c r="AK108" s="308"/>
      <c r="AL108" s="308"/>
      <c r="AM108" s="308"/>
      <c r="AN108" s="308"/>
      <c r="AO108" s="308"/>
      <c r="AP108" s="308"/>
      <c r="AQ108" s="308"/>
      <c r="AR108" s="308"/>
      <c r="AS108" s="308"/>
      <c r="AT108" s="308"/>
      <c r="AU108" s="308"/>
      <c r="AV108" s="308"/>
      <c r="AW108" s="308"/>
      <c r="AX108" s="308"/>
      <c r="AY108" s="308"/>
      <c r="AZ108" s="308"/>
      <c r="BA108" s="308"/>
      <c r="BB108" s="308"/>
      <c r="BC108" s="308"/>
      <c r="BD108" s="308"/>
      <c r="BE108" s="308"/>
      <c r="BF108" s="308"/>
      <c r="BG108" s="308"/>
      <c r="BH108" s="308"/>
      <c r="BI108" s="308"/>
      <c r="BJ108" s="308"/>
      <c r="BK108" s="308"/>
      <c r="BL108" s="308"/>
      <c r="BM108" s="308"/>
      <c r="BN108" s="309" t="s">
        <v>104</v>
      </c>
      <c r="BO108" s="309"/>
      <c r="BP108" s="309"/>
      <c r="BQ108" s="309"/>
      <c r="BR108" s="310" t="n">
        <f aca="false">SUM(BR18:BR107)</f>
        <v>54</v>
      </c>
      <c r="BS108" s="310" t="n">
        <f aca="false">SUM(BS18:BS107)</f>
        <v>13</v>
      </c>
      <c r="BT108" s="311"/>
      <c r="BU108" s="312"/>
      <c r="BV108" s="312"/>
      <c r="BW108" s="312"/>
      <c r="BX108" s="312"/>
      <c r="BY108" s="312"/>
      <c r="BZ108" s="312"/>
      <c r="CA108" s="313" t="n">
        <f aca="false">SUM(CA18:CA107)</f>
        <v>2</v>
      </c>
      <c r="CB108" s="314" t="n">
        <f aca="false">SUM(CB18:CB107)</f>
        <v>14.72</v>
      </c>
    </row>
    <row r="109" customFormat="false" ht="44.25" hidden="false" customHeight="true" outlineLevel="0" collapsed="false">
      <c r="A109" s="303"/>
      <c r="B109" s="304"/>
      <c r="C109" s="305"/>
      <c r="D109" s="303"/>
      <c r="E109" s="303"/>
      <c r="F109" s="306"/>
      <c r="G109" s="307"/>
      <c r="H109" s="307"/>
      <c r="I109" s="307"/>
      <c r="J109" s="308"/>
      <c r="K109" s="308"/>
      <c r="L109" s="308"/>
      <c r="M109" s="308"/>
      <c r="N109" s="308"/>
      <c r="O109" s="308"/>
      <c r="P109" s="308"/>
      <c r="Q109" s="308"/>
      <c r="R109" s="308"/>
      <c r="S109" s="308"/>
      <c r="T109" s="308"/>
      <c r="U109" s="308"/>
      <c r="V109" s="308"/>
      <c r="W109" s="308"/>
      <c r="X109" s="308"/>
      <c r="Y109" s="308"/>
      <c r="Z109" s="308"/>
      <c r="AA109" s="308"/>
      <c r="AB109" s="308"/>
      <c r="AC109" s="308"/>
      <c r="AD109" s="308"/>
      <c r="AE109" s="308"/>
      <c r="AF109" s="308"/>
      <c r="AG109" s="308"/>
      <c r="AH109" s="308"/>
      <c r="AI109" s="308"/>
      <c r="AJ109" s="308"/>
      <c r="AK109" s="308"/>
      <c r="AL109" s="308"/>
      <c r="AM109" s="308"/>
      <c r="AN109" s="308"/>
      <c r="AO109" s="308"/>
      <c r="AP109" s="308"/>
      <c r="AQ109" s="308"/>
      <c r="AR109" s="308"/>
      <c r="AS109" s="308"/>
      <c r="AT109" s="308"/>
      <c r="AU109" s="308"/>
      <c r="AV109" s="308"/>
      <c r="AW109" s="308"/>
      <c r="AX109" s="308"/>
      <c r="AY109" s="308"/>
      <c r="AZ109" s="308"/>
      <c r="BA109" s="308"/>
      <c r="BB109" s="308"/>
      <c r="BC109" s="308"/>
      <c r="BD109" s="308"/>
      <c r="BE109" s="308"/>
      <c r="BF109" s="308"/>
      <c r="BG109" s="308"/>
      <c r="BH109" s="308"/>
      <c r="BI109" s="308"/>
      <c r="BJ109" s="308"/>
      <c r="BK109" s="308"/>
      <c r="BL109" s="308"/>
      <c r="BM109" s="308"/>
      <c r="BN109" s="315"/>
      <c r="BO109" s="315"/>
      <c r="BP109" s="316"/>
      <c r="BQ109" s="316"/>
      <c r="BR109" s="317"/>
      <c r="BS109" s="317"/>
      <c r="BT109" s="318"/>
      <c r="BU109" s="318"/>
      <c r="BV109" s="318"/>
      <c r="BW109" s="318"/>
      <c r="BX109" s="318"/>
      <c r="BY109" s="318"/>
      <c r="BZ109" s="318"/>
      <c r="CA109" s="317"/>
      <c r="CB109" s="317"/>
    </row>
    <row r="110" customFormat="false" ht="35.25" hidden="false" customHeight="true" outlineLevel="0" collapsed="false">
      <c r="A110" s="319"/>
      <c r="B110" s="320"/>
      <c r="C110" s="321" t="s">
        <v>105</v>
      </c>
      <c r="D110" s="321"/>
      <c r="E110" s="321"/>
      <c r="F110" s="321"/>
      <c r="G110" s="322" t="s">
        <v>106</v>
      </c>
      <c r="H110" s="322"/>
      <c r="I110" s="322" t="s">
        <v>107</v>
      </c>
      <c r="J110" s="322"/>
      <c r="K110" s="323" t="s">
        <v>103</v>
      </c>
      <c r="L110" s="323"/>
      <c r="M110" s="324" t="s">
        <v>108</v>
      </c>
      <c r="N110" s="324"/>
      <c r="O110" s="325" t="s">
        <v>102</v>
      </c>
      <c r="P110" s="325"/>
      <c r="Q110" s="326" t="s">
        <v>109</v>
      </c>
      <c r="R110" s="326"/>
      <c r="S110" s="325" t="s">
        <v>110</v>
      </c>
      <c r="T110" s="325"/>
      <c r="U110" s="325" t="s">
        <v>111</v>
      </c>
      <c r="V110" s="325"/>
      <c r="W110" s="326" t="s">
        <v>112</v>
      </c>
      <c r="X110" s="326"/>
      <c r="Y110" s="325" t="s">
        <v>113</v>
      </c>
      <c r="Z110" s="325"/>
      <c r="AA110" s="326" t="s">
        <v>114</v>
      </c>
      <c r="AB110" s="326"/>
      <c r="AC110" s="325" t="s">
        <v>115</v>
      </c>
      <c r="AD110" s="325"/>
      <c r="AE110" s="326" t="s">
        <v>116</v>
      </c>
      <c r="AF110" s="326"/>
      <c r="AG110" s="325" t="s">
        <v>117</v>
      </c>
      <c r="AH110" s="325"/>
      <c r="AI110" s="326" t="s">
        <v>118</v>
      </c>
      <c r="AJ110" s="326"/>
      <c r="AK110" s="323" t="s">
        <v>119</v>
      </c>
      <c r="AL110" s="323"/>
      <c r="AM110" s="323" t="s">
        <v>120</v>
      </c>
      <c r="AN110" s="323"/>
      <c r="AO110" s="322" t="s">
        <v>121</v>
      </c>
      <c r="AP110" s="322"/>
      <c r="AQ110" s="323" t="s">
        <v>122</v>
      </c>
      <c r="AR110" s="323"/>
      <c r="AS110" s="327" t="s">
        <v>123</v>
      </c>
      <c r="AT110" s="327"/>
      <c r="AU110" s="323" t="s">
        <v>124</v>
      </c>
      <c r="AV110" s="323"/>
      <c r="AW110" s="327" t="s">
        <v>125</v>
      </c>
      <c r="AX110" s="327"/>
      <c r="AY110" s="323" t="s">
        <v>126</v>
      </c>
      <c r="AZ110" s="323"/>
      <c r="BA110" s="327" t="s">
        <v>127</v>
      </c>
      <c r="BB110" s="327"/>
      <c r="BC110" s="323" t="s">
        <v>128</v>
      </c>
      <c r="BD110" s="323"/>
      <c r="BE110" s="327" t="s">
        <v>129</v>
      </c>
      <c r="BF110" s="327"/>
      <c r="BG110" s="323" t="s">
        <v>130</v>
      </c>
      <c r="BH110" s="323"/>
      <c r="BI110" s="328"/>
      <c r="BJ110" s="173"/>
      <c r="BK110" s="173"/>
      <c r="BL110" s="173"/>
      <c r="BM110" s="173"/>
      <c r="BN110" s="315"/>
      <c r="BO110" s="315"/>
      <c r="BP110" s="315"/>
      <c r="BQ110" s="315"/>
      <c r="BR110" s="317"/>
      <c r="BS110" s="317"/>
      <c r="BT110" s="318"/>
      <c r="BU110" s="318"/>
      <c r="BV110" s="318"/>
      <c r="BW110" s="318"/>
      <c r="BX110" s="318"/>
      <c r="BY110" s="318"/>
      <c r="BZ110" s="318"/>
      <c r="CA110" s="317"/>
      <c r="CB110" s="317"/>
    </row>
    <row r="111" customFormat="false" ht="21.75" hidden="false" customHeight="true" outlineLevel="0" collapsed="false">
      <c r="A111" s="319"/>
      <c r="B111" s="320"/>
      <c r="C111" s="329"/>
      <c r="D111" s="330" t="s">
        <v>85</v>
      </c>
      <c r="E111" s="330"/>
      <c r="F111" s="330"/>
      <c r="G111" s="331"/>
      <c r="H111" s="331"/>
      <c r="I111" s="332"/>
      <c r="J111" s="332"/>
      <c r="K111" s="332"/>
      <c r="L111" s="332"/>
      <c r="M111" s="332"/>
      <c r="N111" s="332"/>
      <c r="O111" s="332"/>
      <c r="P111" s="332"/>
      <c r="Q111" s="332"/>
      <c r="R111" s="332"/>
      <c r="S111" s="333" t="n">
        <f aca="false">SUM(CA18:CA107)</f>
        <v>2</v>
      </c>
      <c r="T111" s="333"/>
      <c r="U111" s="332"/>
      <c r="V111" s="332"/>
      <c r="W111" s="332"/>
      <c r="X111" s="332"/>
      <c r="Y111" s="332"/>
      <c r="Z111" s="332"/>
      <c r="AA111" s="332"/>
      <c r="AB111" s="332"/>
      <c r="AC111" s="332"/>
      <c r="AD111" s="332"/>
      <c r="AE111" s="332"/>
      <c r="AF111" s="332"/>
      <c r="AG111" s="332"/>
      <c r="AH111" s="332"/>
      <c r="AI111" s="332"/>
      <c r="AJ111" s="332"/>
      <c r="AK111" s="332"/>
      <c r="AL111" s="332"/>
      <c r="AM111" s="332"/>
      <c r="AN111" s="332"/>
      <c r="AO111" s="332"/>
      <c r="AP111" s="332"/>
      <c r="AQ111" s="332"/>
      <c r="AR111" s="332"/>
      <c r="AS111" s="332"/>
      <c r="AT111" s="332"/>
      <c r="AU111" s="332"/>
      <c r="AV111" s="332"/>
      <c r="AW111" s="332"/>
      <c r="AX111" s="332"/>
      <c r="AY111" s="332"/>
      <c r="AZ111" s="332"/>
      <c r="BA111" s="332"/>
      <c r="BB111" s="332"/>
      <c r="BC111" s="332"/>
      <c r="BD111" s="332"/>
      <c r="BE111" s="332"/>
      <c r="BF111" s="332"/>
      <c r="BG111" s="332"/>
      <c r="BH111" s="332"/>
      <c r="BI111" s="173"/>
      <c r="BJ111" s="173"/>
      <c r="BK111" s="173"/>
      <c r="BL111" s="173"/>
      <c r="BM111" s="173"/>
      <c r="BN111" s="173"/>
      <c r="BO111" s="173"/>
      <c r="BP111" s="173"/>
      <c r="BQ111" s="177"/>
      <c r="BR111" s="177"/>
      <c r="BS111" s="177"/>
      <c r="BT111" s="177"/>
      <c r="BU111" s="334"/>
      <c r="BV111" s="177"/>
      <c r="BW111" s="177"/>
      <c r="BX111" s="177"/>
      <c r="BY111" s="177"/>
      <c r="BZ111" s="177"/>
      <c r="CA111" s="177"/>
      <c r="CB111" s="177"/>
    </row>
    <row r="112" customFormat="false" ht="21.75" hidden="false" customHeight="true" outlineLevel="0" collapsed="false">
      <c r="A112" s="319"/>
      <c r="B112" s="319"/>
      <c r="C112" s="329"/>
      <c r="D112" s="335" t="s">
        <v>131</v>
      </c>
      <c r="E112" s="335"/>
      <c r="F112" s="335"/>
      <c r="G112" s="336"/>
      <c r="H112" s="336"/>
      <c r="I112" s="337"/>
      <c r="J112" s="337"/>
      <c r="K112" s="338"/>
      <c r="L112" s="338"/>
      <c r="M112" s="337"/>
      <c r="N112" s="337"/>
      <c r="O112" s="337"/>
      <c r="P112" s="337"/>
      <c r="Q112" s="337"/>
      <c r="R112" s="337"/>
      <c r="S112" s="339" t="n">
        <f aca="false">SUM(CB18:CB107)</f>
        <v>14.72</v>
      </c>
      <c r="T112" s="339"/>
      <c r="U112" s="340"/>
      <c r="V112" s="340"/>
      <c r="W112" s="341"/>
      <c r="X112" s="341"/>
      <c r="Y112" s="342"/>
      <c r="Z112" s="342"/>
      <c r="AA112" s="337"/>
      <c r="AB112" s="337"/>
      <c r="AC112" s="337"/>
      <c r="AD112" s="337"/>
      <c r="AE112" s="337"/>
      <c r="AF112" s="337"/>
      <c r="AG112" s="337"/>
      <c r="AH112" s="337"/>
      <c r="AI112" s="337"/>
      <c r="AJ112" s="337"/>
      <c r="AK112" s="343"/>
      <c r="AL112" s="343"/>
      <c r="AM112" s="337"/>
      <c r="AN112" s="337"/>
      <c r="AO112" s="337"/>
      <c r="AP112" s="337"/>
      <c r="AQ112" s="337"/>
      <c r="AR112" s="337"/>
      <c r="AS112" s="337"/>
      <c r="AT112" s="337"/>
      <c r="AU112" s="337"/>
      <c r="AV112" s="337"/>
      <c r="AW112" s="337"/>
      <c r="AX112" s="337"/>
      <c r="AY112" s="337"/>
      <c r="AZ112" s="337"/>
      <c r="BA112" s="337"/>
      <c r="BB112" s="337"/>
      <c r="BC112" s="337"/>
      <c r="BD112" s="337"/>
      <c r="BE112" s="337"/>
      <c r="BF112" s="337"/>
      <c r="BG112" s="337"/>
      <c r="BH112" s="337"/>
      <c r="BI112" s="173"/>
      <c r="BJ112" s="173"/>
      <c r="BK112" s="173"/>
      <c r="BL112" s="173"/>
      <c r="BM112" s="173"/>
      <c r="BN112" s="173"/>
      <c r="BO112" s="173"/>
      <c r="BP112" s="173"/>
      <c r="BT112" s="177"/>
      <c r="BU112" s="344"/>
      <c r="BV112" s="177"/>
      <c r="BW112" s="177"/>
      <c r="BX112" s="177"/>
      <c r="BY112" s="177"/>
      <c r="BZ112" s="177"/>
      <c r="CA112" s="177"/>
      <c r="CB112" s="177"/>
    </row>
    <row r="113" customFormat="false" ht="15.75" hidden="false" customHeight="false" outlineLevel="0" collapsed="false">
      <c r="A113" s="168"/>
      <c r="B113" s="169"/>
      <c r="C113" s="170"/>
      <c r="D113" s="345"/>
      <c r="E113" s="345"/>
      <c r="F113" s="346"/>
      <c r="G113" s="346"/>
      <c r="H113" s="172"/>
      <c r="I113" s="172"/>
      <c r="J113" s="347"/>
      <c r="K113" s="347"/>
      <c r="L113" s="173"/>
      <c r="M113" s="173"/>
      <c r="N113" s="173"/>
      <c r="O113" s="173"/>
      <c r="P113" s="173"/>
      <c r="Q113" s="173"/>
      <c r="R113" s="173"/>
      <c r="S113" s="173"/>
      <c r="T113" s="348"/>
      <c r="U113" s="348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349"/>
      <c r="AK113" s="349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  <c r="BJ113" s="173"/>
      <c r="BK113" s="173"/>
      <c r="BL113" s="173"/>
      <c r="BM113" s="173"/>
      <c r="BN113" s="173"/>
      <c r="BO113" s="173"/>
      <c r="BP113" s="173"/>
      <c r="BT113" s="177"/>
      <c r="BU113" s="344"/>
      <c r="BV113" s="177"/>
      <c r="BW113" s="177"/>
      <c r="BX113" s="177"/>
      <c r="BY113" s="177"/>
      <c r="BZ113" s="177"/>
      <c r="CA113" s="177"/>
      <c r="CB113" s="177"/>
    </row>
    <row r="114" customFormat="false" ht="15.75" hidden="false" customHeight="false" outlineLevel="0" collapsed="false">
      <c r="A114" s="168"/>
      <c r="B114" s="169"/>
      <c r="C114" s="170"/>
      <c r="D114" s="345"/>
      <c r="E114" s="345"/>
      <c r="F114" s="346"/>
      <c r="G114" s="346"/>
      <c r="H114" s="172"/>
      <c r="I114" s="172"/>
      <c r="J114" s="347"/>
      <c r="K114" s="347"/>
      <c r="L114" s="173"/>
      <c r="M114" s="173"/>
      <c r="N114" s="173"/>
      <c r="O114" s="173"/>
      <c r="P114" s="173"/>
      <c r="Q114" s="173"/>
      <c r="R114" s="173"/>
      <c r="S114" s="173"/>
      <c r="T114" s="348"/>
      <c r="U114" s="348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349"/>
      <c r="AK114" s="349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  <c r="BJ114" s="173"/>
      <c r="BK114" s="173"/>
      <c r="BL114" s="173"/>
      <c r="BM114" s="173"/>
      <c r="BN114" s="173"/>
      <c r="BO114" s="173"/>
      <c r="BP114" s="173"/>
      <c r="BT114" s="177"/>
      <c r="BU114" s="344"/>
      <c r="BV114" s="177"/>
      <c r="BW114" s="177"/>
      <c r="BX114" s="177"/>
      <c r="BY114" s="177"/>
      <c r="BZ114" s="177"/>
      <c r="CA114" s="177"/>
      <c r="CB114" s="177"/>
    </row>
    <row r="115" customFormat="false" ht="15.75" hidden="false" customHeight="false" outlineLevel="0" collapsed="false">
      <c r="A115" s="168"/>
      <c r="B115" s="169"/>
      <c r="C115" s="170"/>
      <c r="D115" s="169"/>
      <c r="E115" s="169"/>
      <c r="F115" s="171"/>
      <c r="G115" s="171"/>
      <c r="H115" s="172"/>
      <c r="I115" s="172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60"/>
      <c r="BA115" s="160"/>
      <c r="BB115" s="160"/>
      <c r="BC115" s="160"/>
      <c r="BD115" s="160"/>
      <c r="BE115" s="160"/>
      <c r="BF115" s="173"/>
      <c r="BG115" s="173"/>
      <c r="BH115" s="173"/>
      <c r="BI115" s="173"/>
      <c r="BJ115" s="173"/>
      <c r="BK115" s="173"/>
      <c r="BL115" s="173"/>
      <c r="BM115" s="173"/>
      <c r="BN115" s="173"/>
      <c r="BO115" s="173"/>
      <c r="BP115" s="173"/>
      <c r="BT115" s="177"/>
      <c r="BV115" s="177"/>
      <c r="BW115" s="177"/>
      <c r="BX115" s="177"/>
      <c r="BY115" s="177"/>
      <c r="BZ115" s="177"/>
      <c r="CA115" s="177"/>
      <c r="CB115" s="177"/>
    </row>
    <row r="116" customFormat="false" ht="18" hidden="false" customHeight="false" outlineLevel="0" collapsed="false">
      <c r="B116" s="350"/>
      <c r="C116" s="350"/>
      <c r="D116" s="351"/>
      <c r="E116" s="352"/>
      <c r="F116" s="353"/>
      <c r="G116" s="353"/>
      <c r="H116" s="354"/>
      <c r="I116" s="354"/>
      <c r="J116" s="354"/>
      <c r="K116" s="354"/>
      <c r="L116" s="354"/>
      <c r="M116" s="354"/>
      <c r="N116" s="354"/>
      <c r="O116" s="354"/>
      <c r="P116" s="354"/>
      <c r="Q116" s="354"/>
      <c r="R116" s="354"/>
      <c r="S116" s="354"/>
      <c r="T116" s="354"/>
      <c r="U116" s="354"/>
      <c r="V116" s="355"/>
      <c r="W116" s="355"/>
      <c r="X116" s="356"/>
      <c r="Y116" s="356"/>
      <c r="Z116" s="356"/>
      <c r="AA116" s="356"/>
      <c r="AB116" s="356"/>
      <c r="AC116" s="356"/>
      <c r="AD116" s="356"/>
      <c r="AE116" s="354"/>
      <c r="AF116" s="357"/>
      <c r="AG116" s="357"/>
      <c r="AH116" s="357"/>
      <c r="AI116" s="357"/>
      <c r="AJ116" s="357"/>
      <c r="AK116" s="357"/>
      <c r="AL116" s="357"/>
      <c r="AM116" s="357"/>
      <c r="AN116" s="358"/>
      <c r="AO116" s="358"/>
      <c r="AP116" s="359"/>
      <c r="AQ116" s="359"/>
      <c r="AR116" s="359"/>
      <c r="AS116" s="359"/>
      <c r="AT116" s="359"/>
      <c r="AU116" s="359"/>
      <c r="AV116" s="359"/>
      <c r="AW116" s="359"/>
      <c r="AX116" s="359"/>
      <c r="AY116" s="359"/>
      <c r="AZ116" s="359"/>
      <c r="BA116" s="359"/>
      <c r="BB116" s="358"/>
      <c r="BC116" s="360"/>
      <c r="BD116" s="160"/>
      <c r="BE116" s="160"/>
      <c r="BF116" s="160"/>
      <c r="BG116" s="160"/>
      <c r="BH116" s="160"/>
      <c r="BI116" s="160"/>
      <c r="BJ116" s="160"/>
      <c r="BK116" s="160"/>
      <c r="BL116" s="160"/>
      <c r="BM116" s="160"/>
      <c r="BN116" s="160"/>
      <c r="BO116" s="160"/>
      <c r="BP116" s="160"/>
    </row>
    <row r="117" customFormat="false" ht="16.5" hidden="false" customHeight="true" outlineLevel="0" collapsed="false">
      <c r="B117" s="361" t="s">
        <v>132</v>
      </c>
      <c r="C117" s="361"/>
      <c r="D117" s="169"/>
      <c r="E117" s="351" t="s">
        <v>133</v>
      </c>
      <c r="F117" s="353"/>
      <c r="G117" s="353"/>
      <c r="H117" s="354"/>
      <c r="I117" s="354"/>
      <c r="J117" s="354"/>
      <c r="K117" s="354"/>
      <c r="L117" s="354"/>
      <c r="M117" s="354"/>
      <c r="N117" s="354"/>
      <c r="O117" s="354"/>
      <c r="P117" s="354"/>
      <c r="Q117" s="354"/>
      <c r="R117" s="354"/>
      <c r="S117" s="354"/>
      <c r="T117" s="357"/>
      <c r="U117" s="357"/>
      <c r="V117" s="362" t="s">
        <v>134</v>
      </c>
      <c r="W117" s="362"/>
      <c r="X117" s="362"/>
      <c r="Y117" s="362"/>
      <c r="Z117" s="362"/>
      <c r="AA117" s="362"/>
      <c r="AB117" s="362"/>
      <c r="AC117" s="362"/>
      <c r="AD117" s="362"/>
      <c r="AE117" s="352"/>
      <c r="AF117" s="351"/>
      <c r="AG117" s="351"/>
      <c r="AH117" s="351"/>
      <c r="AI117" s="351"/>
      <c r="AJ117" s="351"/>
      <c r="AK117" s="351"/>
      <c r="AL117" s="351"/>
      <c r="AM117" s="351"/>
      <c r="AN117" s="362" t="s">
        <v>135</v>
      </c>
      <c r="AO117" s="362"/>
      <c r="AP117" s="362"/>
      <c r="AQ117" s="362"/>
      <c r="AR117" s="362"/>
      <c r="AS117" s="362"/>
      <c r="AT117" s="362"/>
      <c r="AU117" s="362"/>
      <c r="AV117" s="362"/>
      <c r="AW117" s="362"/>
      <c r="AX117" s="362"/>
      <c r="AY117" s="362"/>
      <c r="AZ117" s="362"/>
      <c r="BA117" s="362"/>
      <c r="BB117" s="362"/>
      <c r="BC117" s="352"/>
      <c r="BD117" s="173"/>
      <c r="BE117" s="173"/>
      <c r="BF117" s="173"/>
      <c r="BG117" s="173"/>
      <c r="BH117" s="160"/>
      <c r="BI117" s="160"/>
      <c r="BJ117" s="160"/>
      <c r="BK117" s="160"/>
      <c r="BL117" s="160"/>
      <c r="BM117" s="160"/>
      <c r="BN117" s="160"/>
      <c r="BO117" s="160"/>
      <c r="BP117" s="160"/>
    </row>
    <row r="118" customFormat="false" ht="18" hidden="false" customHeight="false" outlineLevel="0" collapsed="false">
      <c r="B118" s="351"/>
      <c r="C118" s="363"/>
      <c r="D118" s="351"/>
      <c r="E118" s="352"/>
      <c r="F118" s="353"/>
      <c r="G118" s="353"/>
      <c r="H118" s="354"/>
      <c r="I118" s="354"/>
      <c r="J118" s="354"/>
      <c r="K118" s="354"/>
      <c r="L118" s="354"/>
      <c r="M118" s="354"/>
      <c r="N118" s="354"/>
      <c r="O118" s="354"/>
      <c r="P118" s="354"/>
      <c r="Q118" s="354"/>
      <c r="R118" s="354"/>
      <c r="S118" s="354"/>
      <c r="T118" s="357"/>
      <c r="U118" s="357"/>
      <c r="V118" s="352"/>
      <c r="W118" s="352"/>
      <c r="X118" s="352"/>
      <c r="Y118" s="352"/>
      <c r="Z118" s="352"/>
      <c r="AA118" s="352"/>
      <c r="AB118" s="352"/>
      <c r="AC118" s="352"/>
      <c r="AD118" s="352"/>
      <c r="AE118" s="352"/>
      <c r="AF118" s="351"/>
      <c r="AG118" s="351"/>
      <c r="AH118" s="351"/>
      <c r="AI118" s="351"/>
      <c r="AJ118" s="351"/>
      <c r="AK118" s="351"/>
      <c r="AL118" s="351"/>
      <c r="AM118" s="351"/>
      <c r="AN118" s="352"/>
      <c r="AO118" s="352"/>
      <c r="AP118" s="352"/>
      <c r="AQ118" s="352"/>
      <c r="AR118" s="352"/>
      <c r="AS118" s="352"/>
      <c r="AT118" s="352"/>
      <c r="AU118" s="352"/>
      <c r="AV118" s="352"/>
      <c r="AW118" s="352"/>
      <c r="AX118" s="352"/>
      <c r="AY118" s="352"/>
      <c r="AZ118" s="352"/>
      <c r="BA118" s="352"/>
      <c r="BB118" s="352"/>
      <c r="BC118" s="352"/>
      <c r="BD118" s="160"/>
      <c r="BE118" s="160"/>
      <c r="BF118" s="160"/>
      <c r="BG118" s="160"/>
      <c r="BH118" s="160"/>
      <c r="BI118" s="160"/>
      <c r="BJ118" s="160"/>
      <c r="BK118" s="160"/>
      <c r="BL118" s="160"/>
      <c r="BM118" s="160"/>
      <c r="BN118" s="160"/>
      <c r="BO118" s="160"/>
      <c r="BP118" s="160"/>
    </row>
    <row r="119" customFormat="false" ht="13.5" hidden="false" customHeight="true" outlineLevel="0" collapsed="false">
      <c r="B119" s="351"/>
      <c r="C119" s="170"/>
      <c r="D119" s="169"/>
      <c r="E119" s="352"/>
      <c r="F119" s="353"/>
      <c r="G119" s="353"/>
      <c r="H119" s="354"/>
      <c r="I119" s="354"/>
      <c r="J119" s="354"/>
      <c r="K119" s="354"/>
      <c r="L119" s="354"/>
      <c r="M119" s="354"/>
      <c r="N119" s="354"/>
      <c r="O119" s="354"/>
      <c r="P119" s="354"/>
      <c r="Q119" s="354"/>
      <c r="R119" s="354"/>
      <c r="S119" s="354"/>
      <c r="T119" s="354"/>
      <c r="U119" s="354"/>
      <c r="V119" s="354"/>
      <c r="W119" s="354"/>
      <c r="X119" s="354"/>
      <c r="Y119" s="354"/>
      <c r="Z119" s="354"/>
      <c r="AA119" s="354"/>
      <c r="AB119" s="354"/>
      <c r="AC119" s="354"/>
      <c r="AD119" s="354"/>
      <c r="AE119" s="354"/>
      <c r="AF119" s="357"/>
      <c r="AG119" s="357"/>
      <c r="AH119" s="354"/>
      <c r="AI119" s="354"/>
      <c r="AJ119" s="354"/>
      <c r="AK119" s="354"/>
      <c r="AL119" s="354"/>
      <c r="AM119" s="354"/>
      <c r="AN119" s="354"/>
      <c r="AO119" s="354"/>
      <c r="AP119" s="354"/>
      <c r="AQ119" s="354"/>
      <c r="AR119" s="354"/>
      <c r="AS119" s="354"/>
      <c r="AT119" s="354"/>
      <c r="AU119" s="354"/>
      <c r="AV119" s="354"/>
      <c r="AW119" s="354"/>
      <c r="AX119" s="354"/>
      <c r="AY119" s="354"/>
      <c r="AZ119" s="357"/>
      <c r="BA119" s="357"/>
      <c r="BB119" s="357"/>
      <c r="BC119" s="357"/>
      <c r="BD119" s="162"/>
      <c r="BE119" s="162"/>
      <c r="BF119" s="162"/>
      <c r="BG119" s="162"/>
      <c r="BH119" s="160"/>
      <c r="BI119" s="160"/>
      <c r="BJ119" s="160"/>
      <c r="BK119" s="160"/>
      <c r="BL119" s="160"/>
      <c r="BM119" s="160"/>
      <c r="BN119" s="160"/>
      <c r="BO119" s="160"/>
      <c r="BP119" s="160"/>
    </row>
    <row r="120" customFormat="false" ht="9.75" hidden="false" customHeight="true" outlineLevel="0" collapsed="false">
      <c r="B120" s="358"/>
      <c r="C120" s="358"/>
      <c r="D120" s="351"/>
      <c r="E120" s="351"/>
      <c r="F120" s="360"/>
      <c r="G120" s="360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4"/>
      <c r="S120" s="354"/>
      <c r="T120" s="354"/>
      <c r="U120" s="354"/>
      <c r="V120" s="364"/>
      <c r="W120" s="364"/>
      <c r="X120" s="364"/>
      <c r="Y120" s="364"/>
      <c r="Z120" s="365"/>
      <c r="AA120" s="365"/>
      <c r="AB120" s="364"/>
      <c r="AC120" s="364"/>
      <c r="AD120" s="364"/>
      <c r="AE120" s="354"/>
      <c r="AF120" s="357"/>
      <c r="AG120" s="357"/>
      <c r="AH120" s="357"/>
      <c r="AI120" s="357"/>
      <c r="AJ120" s="357"/>
      <c r="AK120" s="357"/>
      <c r="AL120" s="357"/>
      <c r="AM120" s="357"/>
      <c r="AN120" s="358"/>
      <c r="AO120" s="358"/>
      <c r="AP120" s="359"/>
      <c r="AQ120" s="359"/>
      <c r="AR120" s="359"/>
      <c r="AS120" s="359"/>
      <c r="AT120" s="359"/>
      <c r="AU120" s="359"/>
      <c r="AV120" s="359"/>
      <c r="AW120" s="359"/>
      <c r="AX120" s="359"/>
      <c r="AY120" s="359"/>
      <c r="AZ120" s="359"/>
      <c r="BA120" s="359"/>
      <c r="BB120" s="358"/>
      <c r="BC120" s="360"/>
      <c r="BD120" s="162"/>
      <c r="BE120" s="162"/>
      <c r="BF120" s="162"/>
      <c r="BG120" s="162"/>
      <c r="BH120" s="160"/>
      <c r="BI120" s="160"/>
      <c r="BJ120" s="160"/>
      <c r="BK120" s="160"/>
      <c r="BL120" s="160"/>
      <c r="BM120" s="160"/>
      <c r="BN120" s="160"/>
      <c r="BO120" s="160"/>
      <c r="BP120" s="160"/>
    </row>
    <row r="121" customFormat="false" ht="26.25" hidden="false" customHeight="true" outlineLevel="0" collapsed="false">
      <c r="B121" s="361" t="s">
        <v>136</v>
      </c>
      <c r="C121" s="361"/>
      <c r="D121" s="351"/>
      <c r="E121" s="351"/>
      <c r="F121" s="360"/>
      <c r="G121" s="360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1"/>
      <c r="U121" s="351"/>
      <c r="V121" s="362" t="s">
        <v>134</v>
      </c>
      <c r="W121" s="362"/>
      <c r="X121" s="362"/>
      <c r="Y121" s="362"/>
      <c r="Z121" s="362"/>
      <c r="AA121" s="362"/>
      <c r="AB121" s="362"/>
      <c r="AC121" s="362"/>
      <c r="AD121" s="362"/>
      <c r="AE121" s="352"/>
      <c r="AF121" s="351"/>
      <c r="AG121" s="351"/>
      <c r="AH121" s="351"/>
      <c r="AI121" s="351"/>
      <c r="AJ121" s="351"/>
      <c r="AK121" s="351"/>
      <c r="AL121" s="351"/>
      <c r="AM121" s="351"/>
      <c r="AN121" s="362" t="s">
        <v>135</v>
      </c>
      <c r="AO121" s="362"/>
      <c r="AP121" s="362"/>
      <c r="AQ121" s="362"/>
      <c r="AR121" s="362"/>
      <c r="AS121" s="362"/>
      <c r="AT121" s="362"/>
      <c r="AU121" s="362"/>
      <c r="AV121" s="362"/>
      <c r="AW121" s="362"/>
      <c r="AX121" s="362"/>
      <c r="AY121" s="362"/>
      <c r="AZ121" s="362"/>
      <c r="BA121" s="362"/>
      <c r="BB121" s="362"/>
      <c r="BC121" s="352"/>
      <c r="BD121" s="162"/>
      <c r="BE121" s="162"/>
      <c r="BF121" s="162"/>
      <c r="BG121" s="162"/>
      <c r="BH121" s="160"/>
      <c r="BI121" s="160"/>
      <c r="BJ121" s="160"/>
      <c r="BK121" s="160"/>
      <c r="BL121" s="160"/>
      <c r="BM121" s="160"/>
      <c r="BN121" s="160"/>
      <c r="BO121" s="160"/>
      <c r="BP121" s="160"/>
    </row>
    <row r="122" customFormat="false" ht="18" hidden="false" customHeight="false" outlineLevel="0" collapsed="false">
      <c r="B122" s="351"/>
      <c r="C122" s="363"/>
      <c r="D122" s="351"/>
      <c r="E122" s="351"/>
      <c r="F122" s="360"/>
      <c r="G122" s="360"/>
      <c r="H122" s="357"/>
      <c r="I122" s="357"/>
      <c r="J122" s="357"/>
      <c r="K122" s="357"/>
      <c r="L122" s="357"/>
      <c r="M122" s="357"/>
      <c r="N122" s="357"/>
      <c r="O122" s="357"/>
      <c r="P122" s="357"/>
      <c r="Q122" s="357"/>
      <c r="R122" s="357"/>
      <c r="S122" s="357"/>
      <c r="T122" s="357"/>
      <c r="U122" s="357"/>
      <c r="AE122" s="360"/>
      <c r="AF122" s="357"/>
      <c r="AG122" s="357"/>
      <c r="AH122" s="357"/>
      <c r="AI122" s="357"/>
      <c r="AJ122" s="357"/>
      <c r="AK122" s="357"/>
      <c r="AL122" s="357"/>
      <c r="AM122" s="357"/>
      <c r="AN122" s="357"/>
      <c r="AO122" s="357"/>
      <c r="AP122" s="366"/>
      <c r="AQ122" s="366"/>
      <c r="AR122" s="366"/>
      <c r="AS122" s="366"/>
      <c r="AT122" s="366"/>
      <c r="AU122" s="366"/>
      <c r="AV122" s="366"/>
      <c r="AW122" s="366"/>
      <c r="AX122" s="366"/>
      <c r="AY122" s="366"/>
      <c r="AZ122" s="366"/>
      <c r="BA122" s="360"/>
      <c r="BB122" s="357"/>
      <c r="BC122" s="357"/>
      <c r="BD122" s="162"/>
      <c r="BE122" s="162"/>
      <c r="BF122" s="162"/>
      <c r="BG122" s="162"/>
      <c r="BH122" s="160"/>
      <c r="BI122" s="160"/>
      <c r="BJ122" s="160"/>
      <c r="BK122" s="160"/>
      <c r="BL122" s="160"/>
      <c r="BM122" s="160"/>
      <c r="BN122" s="160"/>
      <c r="BO122" s="160"/>
      <c r="BP122" s="160"/>
    </row>
    <row r="123" customFormat="false" ht="18" hidden="false" customHeight="false" outlineLevel="0" collapsed="false">
      <c r="B123" s="351"/>
      <c r="C123" s="367" t="n">
        <f aca="true">NOW()</f>
        <v>45444.8368814883</v>
      </c>
      <c r="D123" s="367"/>
      <c r="E123" s="351"/>
      <c r="F123" s="360"/>
      <c r="G123" s="360"/>
      <c r="H123" s="357"/>
      <c r="I123" s="357"/>
      <c r="J123" s="357"/>
      <c r="K123" s="357"/>
      <c r="L123" s="357"/>
      <c r="M123" s="357"/>
      <c r="N123" s="357"/>
      <c r="O123" s="357"/>
      <c r="P123" s="357"/>
      <c r="Q123" s="357"/>
      <c r="R123" s="357"/>
      <c r="S123" s="357"/>
      <c r="T123" s="357"/>
      <c r="U123" s="357"/>
      <c r="V123" s="354"/>
      <c r="W123" s="354"/>
      <c r="X123" s="354"/>
      <c r="Y123" s="354"/>
      <c r="Z123" s="354"/>
      <c r="AA123" s="354"/>
      <c r="AB123" s="354"/>
      <c r="AC123" s="354"/>
      <c r="AD123" s="354"/>
      <c r="AE123" s="354"/>
      <c r="AF123" s="354"/>
      <c r="AG123" s="354"/>
      <c r="AH123" s="354"/>
      <c r="AI123" s="354"/>
      <c r="AJ123" s="354"/>
      <c r="AK123" s="354"/>
      <c r="AL123" s="354"/>
      <c r="AM123" s="354"/>
      <c r="AN123" s="354"/>
      <c r="AO123" s="354"/>
      <c r="AP123" s="354"/>
      <c r="AQ123" s="354"/>
      <c r="AR123" s="354"/>
      <c r="AS123" s="354"/>
      <c r="AT123" s="354"/>
      <c r="AU123" s="354"/>
      <c r="AV123" s="354"/>
      <c r="AW123" s="354"/>
      <c r="AX123" s="354"/>
      <c r="AY123" s="354"/>
      <c r="AZ123" s="354"/>
      <c r="BA123" s="354"/>
      <c r="BB123" s="354"/>
      <c r="BC123" s="354"/>
      <c r="BD123" s="162"/>
      <c r="BE123" s="162"/>
      <c r="BF123" s="162"/>
      <c r="BG123" s="162"/>
      <c r="BH123" s="160"/>
      <c r="BI123" s="160"/>
      <c r="BJ123" s="160"/>
      <c r="BK123" s="160"/>
      <c r="BL123" s="160"/>
      <c r="BM123" s="160"/>
      <c r="BN123" s="160"/>
      <c r="BO123" s="160"/>
      <c r="BP123" s="160"/>
    </row>
    <row r="124" customFormat="false" ht="18" hidden="false" customHeight="false" outlineLevel="0" collapsed="false">
      <c r="B124" s="351"/>
      <c r="C124" s="159"/>
      <c r="F124" s="160"/>
      <c r="G124" s="160"/>
      <c r="H124" s="160"/>
      <c r="I124" s="160"/>
      <c r="J124" s="161"/>
      <c r="K124" s="161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60"/>
      <c r="BC124" s="160"/>
      <c r="BD124" s="360"/>
      <c r="BE124" s="360"/>
      <c r="BF124" s="360"/>
      <c r="BG124" s="360"/>
      <c r="BH124" s="160"/>
      <c r="BI124" s="160"/>
      <c r="BJ124" s="160"/>
      <c r="BK124" s="160"/>
      <c r="BL124" s="160"/>
      <c r="BM124" s="160"/>
      <c r="BN124" s="160"/>
      <c r="BO124" s="160"/>
      <c r="BP124" s="160"/>
    </row>
    <row r="125" customFormat="false" ht="15.75" hidden="false" customHeight="false" outlineLevel="0" collapsed="false">
      <c r="C125" s="159"/>
      <c r="F125" s="160"/>
      <c r="G125" s="160"/>
      <c r="H125" s="161"/>
      <c r="I125" s="161"/>
      <c r="J125" s="160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60"/>
      <c r="BC125" s="160"/>
      <c r="BD125" s="160"/>
      <c r="BE125" s="160"/>
      <c r="BF125" s="160"/>
      <c r="BG125" s="160"/>
      <c r="BH125" s="160"/>
      <c r="BI125" s="160"/>
      <c r="BJ125" s="160"/>
      <c r="BK125" s="160"/>
      <c r="BL125" s="160"/>
      <c r="BM125" s="160"/>
      <c r="BN125" s="160"/>
      <c r="BO125" s="160"/>
      <c r="BP125" s="160"/>
    </row>
    <row r="126" customFormat="false" ht="15.75" hidden="false" customHeight="false" outlineLevel="0" collapsed="false">
      <c r="C126" s="159"/>
      <c r="F126" s="160"/>
      <c r="G126" s="160"/>
      <c r="H126" s="161"/>
      <c r="I126" s="161"/>
      <c r="J126" s="160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160"/>
      <c r="AS126" s="160"/>
      <c r="AT126" s="160"/>
      <c r="AU126" s="160"/>
      <c r="AV126" s="160"/>
      <c r="AW126" s="160"/>
      <c r="AX126" s="160"/>
      <c r="AY126" s="160"/>
      <c r="AZ126" s="160"/>
      <c r="BA126" s="160"/>
      <c r="BB126" s="160"/>
      <c r="BC126" s="160"/>
      <c r="BD126" s="160"/>
      <c r="BE126" s="160"/>
      <c r="BF126" s="160"/>
      <c r="BG126" s="160"/>
      <c r="BH126" s="160"/>
      <c r="BI126" s="160"/>
      <c r="BJ126" s="160"/>
      <c r="BK126" s="160"/>
      <c r="BL126" s="160"/>
      <c r="BM126" s="160"/>
      <c r="BN126" s="160"/>
      <c r="BO126" s="160"/>
      <c r="BP126" s="160"/>
    </row>
    <row r="127" customFormat="false" ht="15.75" hidden="false" customHeight="false" outlineLevel="0" collapsed="false">
      <c r="C127" s="159"/>
      <c r="F127" s="160"/>
      <c r="G127" s="160"/>
      <c r="H127" s="161"/>
      <c r="I127" s="161"/>
      <c r="J127" s="160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0"/>
      <c r="AJ127" s="160"/>
      <c r="AK127" s="160"/>
      <c r="AL127" s="160"/>
      <c r="AM127" s="160"/>
      <c r="AN127" s="160"/>
      <c r="AO127" s="160"/>
      <c r="AP127" s="160"/>
      <c r="AQ127" s="160"/>
      <c r="AR127" s="160"/>
      <c r="AS127" s="160"/>
      <c r="AT127" s="160"/>
      <c r="AU127" s="160"/>
      <c r="AV127" s="160"/>
      <c r="AW127" s="160"/>
      <c r="AX127" s="160"/>
      <c r="AY127" s="160"/>
      <c r="AZ127" s="160"/>
      <c r="BA127" s="160"/>
      <c r="BB127" s="160"/>
      <c r="BC127" s="160"/>
      <c r="BD127" s="160"/>
      <c r="BE127" s="160"/>
      <c r="BF127" s="160"/>
      <c r="BG127" s="160"/>
      <c r="BH127" s="160"/>
      <c r="BI127" s="160"/>
      <c r="BJ127" s="160"/>
      <c r="BK127" s="160"/>
      <c r="BL127" s="160"/>
      <c r="BM127" s="160"/>
      <c r="BN127" s="160"/>
      <c r="BO127" s="160"/>
      <c r="BP127" s="160"/>
    </row>
  </sheetData>
  <sheetProtection sheet="true" password="9a03" objects="true" scenarios="true"/>
  <protectedRanges>
    <protectedRange name="Range1" sqref="G110:R112 U110:BH112 BT18:CB107 A114:U122 AE114:CA122 AA114:AD121 V114:Z120 V121:Y121 B18:BP107"/>
  </protectedRanges>
  <mergeCells count="254">
    <mergeCell ref="X4:AZ4"/>
    <mergeCell ref="X5:AZ5"/>
    <mergeCell ref="AB6:AV6"/>
    <mergeCell ref="V7:BB7"/>
    <mergeCell ref="A9:A17"/>
    <mergeCell ref="B9:B17"/>
    <mergeCell ref="C9:C17"/>
    <mergeCell ref="D9:D17"/>
    <mergeCell ref="E9:E17"/>
    <mergeCell ref="F9:F17"/>
    <mergeCell ref="G9:BP12"/>
    <mergeCell ref="BQ9:BY9"/>
    <mergeCell ref="BZ9:CB11"/>
    <mergeCell ref="BQ10:BQ16"/>
    <mergeCell ref="BR10:BY10"/>
    <mergeCell ref="BR11:BR16"/>
    <mergeCell ref="BS11:BY11"/>
    <mergeCell ref="BS12:BS16"/>
    <mergeCell ref="BT12:BT16"/>
    <mergeCell ref="BU12:BU16"/>
    <mergeCell ref="BV12:BV16"/>
    <mergeCell ref="BW12:BW16"/>
    <mergeCell ref="BX12:BX16"/>
    <mergeCell ref="BY12:BY16"/>
    <mergeCell ref="BZ12:BZ16"/>
    <mergeCell ref="CA12:CA16"/>
    <mergeCell ref="CB12:CB16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BE15:BF15"/>
    <mergeCell ref="BG15:BH15"/>
    <mergeCell ref="BI15:BJ15"/>
    <mergeCell ref="BK15:BL15"/>
    <mergeCell ref="BM15:BN15"/>
    <mergeCell ref="BO15:BP15"/>
    <mergeCell ref="A18:A20"/>
    <mergeCell ref="B18:B20"/>
    <mergeCell ref="C18:C20"/>
    <mergeCell ref="D18:D20"/>
    <mergeCell ref="A21:A23"/>
    <mergeCell ref="B21:B23"/>
    <mergeCell ref="C21:C23"/>
    <mergeCell ref="D21:D23"/>
    <mergeCell ref="A24:A26"/>
    <mergeCell ref="B24:B26"/>
    <mergeCell ref="C24:C26"/>
    <mergeCell ref="D24:D26"/>
    <mergeCell ref="A27:A29"/>
    <mergeCell ref="B27:B29"/>
    <mergeCell ref="C27:C29"/>
    <mergeCell ref="D27:D29"/>
    <mergeCell ref="A30:A32"/>
    <mergeCell ref="B30:B32"/>
    <mergeCell ref="C30:C32"/>
    <mergeCell ref="D30:D32"/>
    <mergeCell ref="A33:A35"/>
    <mergeCell ref="B33:B35"/>
    <mergeCell ref="C33:C35"/>
    <mergeCell ref="D33:D35"/>
    <mergeCell ref="A36:A38"/>
    <mergeCell ref="B36:B38"/>
    <mergeCell ref="C36:C38"/>
    <mergeCell ref="D36:D38"/>
    <mergeCell ref="A39:A41"/>
    <mergeCell ref="B39:B41"/>
    <mergeCell ref="C39:C41"/>
    <mergeCell ref="A42:A44"/>
    <mergeCell ref="B42:B44"/>
    <mergeCell ref="C42:C44"/>
    <mergeCell ref="A45:A47"/>
    <mergeCell ref="B45:B47"/>
    <mergeCell ref="C45:C47"/>
    <mergeCell ref="A48:A50"/>
    <mergeCell ref="B48:B50"/>
    <mergeCell ref="C48:C50"/>
    <mergeCell ref="A51:A53"/>
    <mergeCell ref="B51:B53"/>
    <mergeCell ref="C51:C53"/>
    <mergeCell ref="A54:A56"/>
    <mergeCell ref="B54:B56"/>
    <mergeCell ref="C54:C56"/>
    <mergeCell ref="A57:A59"/>
    <mergeCell ref="B57:B59"/>
    <mergeCell ref="C57:C59"/>
    <mergeCell ref="A60:A62"/>
    <mergeCell ref="B60:B62"/>
    <mergeCell ref="C60:C62"/>
    <mergeCell ref="A63:A65"/>
    <mergeCell ref="B63:B65"/>
    <mergeCell ref="C63:C65"/>
    <mergeCell ref="A66:A68"/>
    <mergeCell ref="B66:B68"/>
    <mergeCell ref="C66:C68"/>
    <mergeCell ref="A69:A71"/>
    <mergeCell ref="B69:B71"/>
    <mergeCell ref="C69:C71"/>
    <mergeCell ref="A72:A74"/>
    <mergeCell ref="B72:B74"/>
    <mergeCell ref="C72:C74"/>
    <mergeCell ref="A75:A77"/>
    <mergeCell ref="B75:B77"/>
    <mergeCell ref="C75:C77"/>
    <mergeCell ref="A78:A80"/>
    <mergeCell ref="B78:B80"/>
    <mergeCell ref="C78:C80"/>
    <mergeCell ref="A81:A83"/>
    <mergeCell ref="B81:B83"/>
    <mergeCell ref="C81:C83"/>
    <mergeCell ref="A84:A86"/>
    <mergeCell ref="B84:B86"/>
    <mergeCell ref="C84:C86"/>
    <mergeCell ref="A87:A89"/>
    <mergeCell ref="B87:B89"/>
    <mergeCell ref="C87:C89"/>
    <mergeCell ref="A90:A92"/>
    <mergeCell ref="B90:B92"/>
    <mergeCell ref="C90:C92"/>
    <mergeCell ref="A93:A95"/>
    <mergeCell ref="B93:B95"/>
    <mergeCell ref="C93:C95"/>
    <mergeCell ref="A96:A98"/>
    <mergeCell ref="B96:B98"/>
    <mergeCell ref="C96:C98"/>
    <mergeCell ref="A99:A101"/>
    <mergeCell ref="B99:B101"/>
    <mergeCell ref="C99:C101"/>
    <mergeCell ref="A102:A104"/>
    <mergeCell ref="B102:B104"/>
    <mergeCell ref="C102:C104"/>
    <mergeCell ref="D102:D104"/>
    <mergeCell ref="A105:A107"/>
    <mergeCell ref="B105:B107"/>
    <mergeCell ref="C105:C107"/>
    <mergeCell ref="D105:D107"/>
    <mergeCell ref="BN108:BQ108"/>
    <mergeCell ref="C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AC110:AD110"/>
    <mergeCell ref="AE110:AF110"/>
    <mergeCell ref="AG110:AH110"/>
    <mergeCell ref="AI110:AJ110"/>
    <mergeCell ref="AK110:AL110"/>
    <mergeCell ref="AM110:AN110"/>
    <mergeCell ref="AO110:AP110"/>
    <mergeCell ref="AQ110:AR110"/>
    <mergeCell ref="AS110:AT110"/>
    <mergeCell ref="AU110:AV110"/>
    <mergeCell ref="AW110:AX110"/>
    <mergeCell ref="AY110:AZ110"/>
    <mergeCell ref="BA110:BB110"/>
    <mergeCell ref="BC110:BD110"/>
    <mergeCell ref="BE110:BF110"/>
    <mergeCell ref="BG110:BH110"/>
    <mergeCell ref="D111:F111"/>
    <mergeCell ref="G111:H111"/>
    <mergeCell ref="I111:J111"/>
    <mergeCell ref="K111:L111"/>
    <mergeCell ref="M111:N111"/>
    <mergeCell ref="O111:P111"/>
    <mergeCell ref="Q111:R111"/>
    <mergeCell ref="S111:T111"/>
    <mergeCell ref="U111:V111"/>
    <mergeCell ref="W111:X111"/>
    <mergeCell ref="Y111:Z111"/>
    <mergeCell ref="AA111:AB111"/>
    <mergeCell ref="AC111:AD111"/>
    <mergeCell ref="AE111:AF111"/>
    <mergeCell ref="AG111:AH111"/>
    <mergeCell ref="AI111:AJ111"/>
    <mergeCell ref="AK111:AL111"/>
    <mergeCell ref="AM111:AN111"/>
    <mergeCell ref="AO111:AP111"/>
    <mergeCell ref="AQ111:AR111"/>
    <mergeCell ref="AS111:AT111"/>
    <mergeCell ref="AU111:AV111"/>
    <mergeCell ref="AW111:AX111"/>
    <mergeCell ref="AY111:AZ111"/>
    <mergeCell ref="BA111:BB111"/>
    <mergeCell ref="BC111:BD111"/>
    <mergeCell ref="BE111:BF111"/>
    <mergeCell ref="BG111:BH111"/>
    <mergeCell ref="D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AC112:AD112"/>
    <mergeCell ref="AE112:AF112"/>
    <mergeCell ref="AG112:AH112"/>
    <mergeCell ref="AI112:AJ112"/>
    <mergeCell ref="AK112:AL112"/>
    <mergeCell ref="AM112:AN112"/>
    <mergeCell ref="AO112:AP112"/>
    <mergeCell ref="AQ112:AR112"/>
    <mergeCell ref="AS112:AT112"/>
    <mergeCell ref="AU112:AV112"/>
    <mergeCell ref="AW112:AX112"/>
    <mergeCell ref="AY112:AZ112"/>
    <mergeCell ref="BA112:BB112"/>
    <mergeCell ref="BC112:BD112"/>
    <mergeCell ref="BE112:BF112"/>
    <mergeCell ref="BG112:BH112"/>
    <mergeCell ref="B116:C116"/>
    <mergeCell ref="AP116:AZ116"/>
    <mergeCell ref="B117:C117"/>
    <mergeCell ref="V117:AD117"/>
    <mergeCell ref="AN117:BB117"/>
    <mergeCell ref="B120:C120"/>
    <mergeCell ref="AP120:AZ120"/>
    <mergeCell ref="B121:C121"/>
    <mergeCell ref="V121:AD121"/>
    <mergeCell ref="AN121:BB121"/>
    <mergeCell ref="AP122:AZ122"/>
    <mergeCell ref="C123:D123"/>
  </mergeCells>
  <printOptions headings="false" gridLines="false" gridLinesSet="true" horizontalCentered="false" verticalCentered="false"/>
  <pageMargins left="0.75" right="0.75" top="0.0395833333333333" bottom="0.0395833333333333" header="0.511811023622047" footer="0.511811023622047"/>
  <pageSetup paperSize="9" scale="4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4765625" defaultRowHeight="12.75" zeroHeight="false" outlineLevelRow="0" outlineLevelCol="0"/>
  <cols>
    <col collapsed="false" customWidth="true" hidden="false" outlineLevel="0" max="1" min="1" style="0" width="4.83"/>
    <col collapsed="false" customWidth="true" hidden="false" outlineLevel="0" max="31" min="2" style="0" width="5.01"/>
  </cols>
  <sheetData>
    <row r="1" customFormat="false" ht="12.75" hidden="false" customHeight="false" outlineLevel="0" collapsed="false">
      <c r="A1" s="368" t="n">
        <v>1</v>
      </c>
      <c r="B1" s="368" t="n">
        <v>2</v>
      </c>
      <c r="C1" s="368" t="n">
        <v>3</v>
      </c>
      <c r="D1" s="368" t="n">
        <v>4</v>
      </c>
      <c r="E1" s="368" t="n">
        <v>5</v>
      </c>
      <c r="F1" s="368" t="n">
        <v>6</v>
      </c>
      <c r="G1" s="368" t="n">
        <v>7</v>
      </c>
      <c r="H1" s="368" t="n">
        <v>8</v>
      </c>
      <c r="I1" s="368" t="n">
        <v>9</v>
      </c>
      <c r="J1" s="368" t="n">
        <v>10</v>
      </c>
      <c r="K1" s="368" t="n">
        <v>11</v>
      </c>
      <c r="L1" s="368" t="n">
        <v>12</v>
      </c>
      <c r="M1" s="368" t="n">
        <v>13</v>
      </c>
      <c r="N1" s="368" t="n">
        <v>14</v>
      </c>
      <c r="O1" s="368" t="n">
        <v>15</v>
      </c>
      <c r="P1" s="368" t="n">
        <v>16</v>
      </c>
      <c r="Q1" s="368" t="n">
        <v>17</v>
      </c>
      <c r="R1" s="368" t="n">
        <v>18</v>
      </c>
      <c r="S1" s="368" t="n">
        <v>19</v>
      </c>
      <c r="T1" s="368" t="n">
        <v>20</v>
      </c>
      <c r="U1" s="368" t="n">
        <v>21</v>
      </c>
      <c r="V1" s="368" t="n">
        <v>22</v>
      </c>
      <c r="W1" s="368" t="n">
        <v>23</v>
      </c>
      <c r="X1" s="368" t="n">
        <v>24</v>
      </c>
      <c r="Y1" s="368" t="n">
        <v>25</v>
      </c>
      <c r="Z1" s="368" t="n">
        <v>26</v>
      </c>
      <c r="AA1" s="368" t="n">
        <v>27</v>
      </c>
      <c r="AB1" s="368" t="n">
        <v>28</v>
      </c>
      <c r="AC1" s="368" t="n">
        <v>29</v>
      </c>
      <c r="AD1" s="368" t="n">
        <v>30</v>
      </c>
      <c r="AE1" s="368" t="n">
        <v>31</v>
      </c>
    </row>
    <row r="2" customFormat="false" ht="12.75" hidden="false" customHeight="false" outlineLevel="0" collapsed="false">
      <c r="A2" s="369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2" s="369" t="str">
        <f aca="false">IF('Darbo grafikas'!G9&lt;&gt;"",IF('Darbo grafikas'!G10&lt;&gt;"",IF('Darbo grafikas'!G9='Darbo grafikas'!G10,"",IF('Darbo grafikas'!G9&lt;'Darbo grafikas'!G10,('Darbo grafikas'!G10-'Darbo grafikas'!G9)*24,('Darbo grafikas'!G10-'Darbo grafikas'!G9+1)*24)),""),"")</f>
        <v/>
      </c>
      <c r="C2" s="369" t="str">
        <f aca="false">IF('Darbo grafikas'!H9&lt;&gt;"",IF('Darbo grafikas'!H10&lt;&gt;"",IF('Darbo grafikas'!H9='Darbo grafikas'!H10,"",IF('Darbo grafikas'!H9&lt;'Darbo grafikas'!H10,('Darbo grafikas'!H10-'Darbo grafikas'!H9)*24,('Darbo grafikas'!H10-'Darbo grafikas'!H9+1)*24)),""),"")</f>
        <v/>
      </c>
      <c r="D2" s="369" t="str">
        <f aca="false">IF('Darbo grafikas'!I9&lt;&gt;"",IF('Darbo grafikas'!I10&lt;&gt;"",IF('Darbo grafikas'!I9='Darbo grafikas'!I10,"",IF('Darbo grafikas'!I9&lt;'Darbo grafikas'!I10,('Darbo grafikas'!I10-'Darbo grafikas'!I9)*24,('Darbo grafikas'!I10-'Darbo grafikas'!I9+1)*24)),""),"")</f>
        <v/>
      </c>
      <c r="E2" s="369" t="str">
        <f aca="false">IF('Darbo grafikas'!J9&lt;&gt;"",IF('Darbo grafikas'!J10&lt;&gt;"",IF('Darbo grafikas'!J9='Darbo grafikas'!J10,"",IF('Darbo grafikas'!J9&lt;'Darbo grafikas'!J10,('Darbo grafikas'!J10-'Darbo grafikas'!J9)*24,('Darbo grafikas'!J10-'Darbo grafikas'!J9+1)*24)),""),"")</f>
        <v/>
      </c>
      <c r="F2" s="369" t="str">
        <f aca="false">IF('Darbo grafikas'!K9&lt;&gt;"",IF('Darbo grafikas'!K10&lt;&gt;"",IF('Darbo grafikas'!K9='Darbo grafikas'!K10,"",IF('Darbo grafikas'!K9&lt;'Darbo grafikas'!K10,('Darbo grafikas'!K10-'Darbo grafikas'!K9)*24,('Darbo grafikas'!K10-'Darbo grafikas'!K9+1)*24)),""),"")</f>
        <v/>
      </c>
      <c r="G2" s="369" t="str">
        <f aca="false">IF('Darbo grafikas'!L9&lt;&gt;"",IF('Darbo grafikas'!L10&lt;&gt;"",IF('Darbo grafikas'!L9='Darbo grafikas'!L10,"",IF('Darbo grafikas'!L9&lt;'Darbo grafikas'!L10,('Darbo grafikas'!L10-'Darbo grafikas'!L9)*24,('Darbo grafikas'!L10-'Darbo grafikas'!L9+1)*24)),""),"")</f>
        <v/>
      </c>
      <c r="H2" s="369" t="str">
        <f aca="false">IF('Darbo grafikas'!M9&lt;&gt;"",IF('Darbo grafikas'!M10&lt;&gt;"",IF('Darbo grafikas'!M9='Darbo grafikas'!M10,"",IF('Darbo grafikas'!M9&lt;'Darbo grafikas'!M10,('Darbo grafikas'!M10-'Darbo grafikas'!M9)*24,('Darbo grafikas'!M10-'Darbo grafikas'!M9+1)*24)),""),"")</f>
        <v/>
      </c>
      <c r="I2" s="369" t="str">
        <f aca="false">IF('Darbo grafikas'!N9&lt;&gt;"",IF('Darbo grafikas'!N10&lt;&gt;"",IF('Darbo grafikas'!N9='Darbo grafikas'!N10,"",IF('Darbo grafikas'!N9&lt;'Darbo grafikas'!N10,('Darbo grafikas'!N10-'Darbo grafikas'!N9)*24,('Darbo grafikas'!N10-'Darbo grafikas'!N9+1)*24)),""),"")</f>
        <v/>
      </c>
      <c r="J2" s="369" t="str">
        <f aca="false">IF('Darbo grafikas'!O9&lt;&gt;"",IF('Darbo grafikas'!O10&lt;&gt;"",IF('Darbo grafikas'!O9='Darbo grafikas'!O10,"",IF('Darbo grafikas'!O9&lt;'Darbo grafikas'!O10,('Darbo grafikas'!O10-'Darbo grafikas'!O9)*24,('Darbo grafikas'!O10-'Darbo grafikas'!O9+1)*24)),""),"")</f>
        <v/>
      </c>
      <c r="K2" s="369" t="str">
        <f aca="false">IF('Darbo grafikas'!P9&lt;&gt;"",IF('Darbo grafikas'!P10&lt;&gt;"",IF('Darbo grafikas'!P9='Darbo grafikas'!P10,"",IF('Darbo grafikas'!P9&lt;'Darbo grafikas'!P10,('Darbo grafikas'!P10-'Darbo grafikas'!P9)*24,('Darbo grafikas'!P10-'Darbo grafikas'!P9+1)*24)),""),"")</f>
        <v/>
      </c>
      <c r="L2" s="369" t="str">
        <f aca="false">IF('Darbo grafikas'!Q9&lt;&gt;"",IF('Darbo grafikas'!Q10&lt;&gt;"",IF('Darbo grafikas'!Q9='Darbo grafikas'!Q10,"",IF('Darbo grafikas'!Q9&lt;'Darbo grafikas'!Q10,('Darbo grafikas'!Q10-'Darbo grafikas'!Q9)*24,('Darbo grafikas'!Q10-'Darbo grafikas'!Q9+1)*24)),""),"")</f>
        <v/>
      </c>
      <c r="M2" s="369" t="str">
        <f aca="false">IF('Darbo grafikas'!R9&lt;&gt;"",IF('Darbo grafikas'!R10&lt;&gt;"",IF('Darbo grafikas'!R9='Darbo grafikas'!R10,"",IF('Darbo grafikas'!R9&lt;'Darbo grafikas'!R10,('Darbo grafikas'!R10-'Darbo grafikas'!R9)*24,('Darbo grafikas'!R10-'Darbo grafikas'!R9+1)*24)),""),"")</f>
        <v/>
      </c>
      <c r="N2" s="369" t="str">
        <f aca="false">IF('Darbo grafikas'!S9&lt;&gt;"",IF('Darbo grafikas'!S10&lt;&gt;"",IF('Darbo grafikas'!S9='Darbo grafikas'!S10,"",IF('Darbo grafikas'!S9&lt;'Darbo grafikas'!S10,('Darbo grafikas'!S10-'Darbo grafikas'!S9)*24,('Darbo grafikas'!S10-'Darbo grafikas'!S9+1)*24)),""),"")</f>
        <v/>
      </c>
      <c r="O2" s="369" t="str">
        <f aca="false">IF('Darbo grafikas'!T9&lt;&gt;"",IF('Darbo grafikas'!T10&lt;&gt;"",IF('Darbo grafikas'!T9='Darbo grafikas'!T10,"",IF('Darbo grafikas'!T9&lt;'Darbo grafikas'!T10,('Darbo grafikas'!T10-'Darbo grafikas'!T9)*24,('Darbo grafikas'!T10-'Darbo grafikas'!T9+1)*24)),""),"")</f>
        <v/>
      </c>
      <c r="P2" s="369" t="str">
        <f aca="false">IF('Darbo grafikas'!U9&lt;&gt;"",IF('Darbo grafikas'!U10&lt;&gt;"",IF('Darbo grafikas'!U9='Darbo grafikas'!U10,"",IF('Darbo grafikas'!U9&lt;'Darbo grafikas'!U10,('Darbo grafikas'!U10-'Darbo grafikas'!U9)*24,('Darbo grafikas'!U10-'Darbo grafikas'!U9+1)*24)),""),"")</f>
        <v/>
      </c>
      <c r="Q2" s="369" t="str">
        <f aca="false">IF('Darbo grafikas'!V9&lt;&gt;"",IF('Darbo grafikas'!V10&lt;&gt;"",IF('Darbo grafikas'!V9='Darbo grafikas'!V10,"",IF('Darbo grafikas'!V9&lt;'Darbo grafikas'!V10,('Darbo grafikas'!V10-'Darbo grafikas'!V9)*24,('Darbo grafikas'!V10-'Darbo grafikas'!V9+1)*24)),""),"")</f>
        <v/>
      </c>
      <c r="R2" s="369" t="str">
        <f aca="false">IF('Darbo grafikas'!W9&lt;&gt;"",IF('Darbo grafikas'!W10&lt;&gt;"",IF('Darbo grafikas'!W9='Darbo grafikas'!W10,"",IF('Darbo grafikas'!W9&lt;'Darbo grafikas'!W10,('Darbo grafikas'!W10-'Darbo grafikas'!W9)*24,('Darbo grafikas'!W10-'Darbo grafikas'!W9+1)*24)),""),"")</f>
        <v/>
      </c>
      <c r="S2" s="369" t="str">
        <f aca="false">IF('Darbo grafikas'!X9&lt;&gt;"",IF('Darbo grafikas'!X10&lt;&gt;"",IF('Darbo grafikas'!X9='Darbo grafikas'!X10,"",IF('Darbo grafikas'!X9&lt;'Darbo grafikas'!X10,('Darbo grafikas'!X10-'Darbo grafikas'!X9)*24,('Darbo grafikas'!X10-'Darbo grafikas'!X9+1)*24)),""),"")</f>
        <v/>
      </c>
      <c r="T2" s="369" t="str">
        <f aca="false">IF('Darbo grafikas'!Y9&lt;&gt;"",IF('Darbo grafikas'!Y10&lt;&gt;"",IF('Darbo grafikas'!Y9='Darbo grafikas'!Y10,"",IF('Darbo grafikas'!Y9&lt;'Darbo grafikas'!Y10,('Darbo grafikas'!Y10-'Darbo grafikas'!Y9)*24,('Darbo grafikas'!Y10-'Darbo grafikas'!Y9+1)*24)),""),"")</f>
        <v/>
      </c>
      <c r="U2" s="369" t="str">
        <f aca="false">IF('Darbo grafikas'!Z9&lt;&gt;"",IF('Darbo grafikas'!Z10&lt;&gt;"",IF('Darbo grafikas'!Z9='Darbo grafikas'!Z10,"",IF('Darbo grafikas'!Z9&lt;'Darbo grafikas'!Z10,('Darbo grafikas'!Z10-'Darbo grafikas'!Z9)*24,('Darbo grafikas'!Z10-'Darbo grafikas'!Z9+1)*24)),""),"")</f>
        <v/>
      </c>
      <c r="V2" s="369" t="n">
        <f aca="false">IF('Darbo grafikas'!AA9&lt;&gt;"",IF('Darbo grafikas'!AA10&lt;&gt;"",IF('Darbo grafikas'!AA9='Darbo grafikas'!AA10,"",IF('Darbo grafikas'!AA9&lt;'Darbo grafikas'!AA10,('Darbo grafikas'!AA10-'Darbo grafikas'!AA9)*24,('Darbo grafikas'!AA10-'Darbo grafikas'!AA9+1)*24)),""),"")</f>
        <v>-496</v>
      </c>
      <c r="W2" s="369" t="str">
        <f aca="false">IF('Darbo grafikas'!AB9&lt;&gt;"",IF('Darbo grafikas'!AB10&lt;&gt;"",IF('Darbo grafikas'!AB9='Darbo grafikas'!AB10,"",IF('Darbo grafikas'!AB9&lt;'Darbo grafikas'!AB10,('Darbo grafikas'!AB10-'Darbo grafikas'!AB9)*24,('Darbo grafikas'!AB10-'Darbo grafikas'!AB9+1)*24)),""),"")</f>
        <v/>
      </c>
      <c r="X2" s="369" t="str">
        <f aca="false">IF('Darbo grafikas'!AC9&lt;&gt;"",IF('Darbo grafikas'!AC10&lt;&gt;"",IF('Darbo grafikas'!AC9='Darbo grafikas'!AC10,"",IF('Darbo grafikas'!AC9&lt;'Darbo grafikas'!AC10,('Darbo grafikas'!AC10-'Darbo grafikas'!AC9)*24,('Darbo grafikas'!AC10-'Darbo grafikas'!AC9+1)*24)),""),"")</f>
        <v/>
      </c>
      <c r="Y2" s="369" t="str">
        <f aca="false">IF('Darbo grafikas'!AD9&lt;&gt;"",IF('Darbo grafikas'!AD10&lt;&gt;"",IF('Darbo grafikas'!AD9='Darbo grafikas'!AD10,"",IF('Darbo grafikas'!AD9&lt;'Darbo grafikas'!AD10,('Darbo grafikas'!AD10-'Darbo grafikas'!AD9)*24,('Darbo grafikas'!AD10-'Darbo grafikas'!AD9+1)*24)),""),"")</f>
        <v/>
      </c>
      <c r="Z2" s="369" t="str">
        <f aca="false">IF('Darbo grafikas'!AE9&lt;&gt;"",IF('Darbo grafikas'!AE10&lt;&gt;"",IF('Darbo grafikas'!AE9='Darbo grafikas'!AE10,"",IF('Darbo grafikas'!AE9&lt;'Darbo grafikas'!AE10,('Darbo grafikas'!AE10-'Darbo grafikas'!AE9)*24,('Darbo grafikas'!AE10-'Darbo grafikas'!AE9+1)*24)),""),"")</f>
        <v/>
      </c>
      <c r="AA2" s="369" t="str">
        <f aca="false">IF('Darbo grafikas'!AF9&lt;&gt;"",IF('Darbo grafikas'!AF10&lt;&gt;"",IF('Darbo grafikas'!AF9='Darbo grafikas'!AF10,"",IF('Darbo grafikas'!AF9&lt;'Darbo grafikas'!AF10,('Darbo grafikas'!AF10-'Darbo grafikas'!AF9)*24,('Darbo grafikas'!AF10-'Darbo grafikas'!AF9+1)*24)),""),"")</f>
        <v/>
      </c>
      <c r="AB2" s="369" t="str">
        <f aca="false">IF('Darbo grafikas'!AG9&lt;&gt;"",IF('Darbo grafikas'!AG10&lt;&gt;"",IF('Darbo grafikas'!AG9='Darbo grafikas'!AG10,"",IF('Darbo grafikas'!AG9&lt;'Darbo grafikas'!AG10,('Darbo grafikas'!AG10-'Darbo grafikas'!AG9)*24,('Darbo grafikas'!AG10-'Darbo grafikas'!AG9+1)*24)),""),"")</f>
        <v/>
      </c>
      <c r="AC2" s="369" t="str">
        <f aca="false">IF('Darbo grafikas'!AH9&lt;&gt;"",IF('Darbo grafikas'!AH10&lt;&gt;"",IF('Darbo grafikas'!AH9='Darbo grafikas'!AH10,"",IF('Darbo grafikas'!AH9&lt;'Darbo grafikas'!AH10,('Darbo grafikas'!AH10-'Darbo grafikas'!AH9)*24,('Darbo grafikas'!AH10-'Darbo grafikas'!AH9+1)*24)),""),"")</f>
        <v/>
      </c>
      <c r="AD2" s="369" t="str">
        <f aca="false">IF('Darbo grafikas'!AI9&lt;&gt;"",IF('Darbo grafikas'!AI10&lt;&gt;"",IF('Darbo grafikas'!AI9='Darbo grafikas'!AI10,"",IF('Darbo grafikas'!AI9&lt;'Darbo grafikas'!AI10,('Darbo grafikas'!AI10-'Darbo grafikas'!AI9)*24,('Darbo grafikas'!AI10-'Darbo grafikas'!AI9+1)*24)),""),"")</f>
        <v/>
      </c>
      <c r="AE2" s="369" t="str">
        <f aca="false">IF('Darbo grafikas'!AJ9&lt;&gt;"",IF('Darbo grafikas'!AJ10&lt;&gt;"",IF('Darbo grafikas'!AJ9='Darbo grafikas'!AJ10,"",IF('Darbo grafikas'!AJ9&lt;'Darbo grafikas'!AJ10,('Darbo grafikas'!AJ10-'Darbo grafikas'!AJ9)*24,('Darbo grafikas'!AJ10-'Darbo grafikas'!AJ9+1)*24)),""),"")</f>
        <v/>
      </c>
    </row>
    <row r="3" customFormat="false" ht="12.75" hidden="false" customHeight="false" outlineLevel="0" collapsed="false">
      <c r="A3" s="369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3" s="369" t="str">
        <f aca="false">IF('Darbo grafikas'!G10&lt;&gt;"",IF('Darbo grafikas'!G11&lt;&gt;"",IF('Darbo grafikas'!G10='Darbo grafikas'!G11,"",IF('Darbo grafikas'!G10&lt;'Darbo grafikas'!G11,('Darbo grafikas'!G11-'Darbo grafikas'!G10)*24,('Darbo grafikas'!G11-'Darbo grafikas'!G10+1)*24)),""),"")</f>
        <v/>
      </c>
      <c r="C3" s="369" t="str">
        <f aca="false">IF('Darbo grafikas'!H10&lt;&gt;"",IF('Darbo grafikas'!H11&lt;&gt;"",IF('Darbo grafikas'!H10='Darbo grafikas'!H11,"",IF('Darbo grafikas'!H10&lt;'Darbo grafikas'!H11,('Darbo grafikas'!H11-'Darbo grafikas'!H10)*24,('Darbo grafikas'!H11-'Darbo grafikas'!H10+1)*24)),""),"")</f>
        <v/>
      </c>
      <c r="D3" s="369" t="str">
        <f aca="false">IF('Darbo grafikas'!I10&lt;&gt;"",IF('Darbo grafikas'!I11&lt;&gt;"",IF('Darbo grafikas'!I10='Darbo grafikas'!I11,"",IF('Darbo grafikas'!I10&lt;'Darbo grafikas'!I11,('Darbo grafikas'!I11-'Darbo grafikas'!I10)*24,('Darbo grafikas'!I11-'Darbo grafikas'!I10+1)*24)),""),"")</f>
        <v/>
      </c>
      <c r="E3" s="369" t="str">
        <f aca="false">IF('Darbo grafikas'!J10&lt;&gt;"",IF('Darbo grafikas'!J11&lt;&gt;"",IF('Darbo grafikas'!J10='Darbo grafikas'!J11,"",IF('Darbo grafikas'!J10&lt;'Darbo grafikas'!J11,('Darbo grafikas'!J11-'Darbo grafikas'!J10)*24,('Darbo grafikas'!J11-'Darbo grafikas'!J10+1)*24)),""),"")</f>
        <v/>
      </c>
      <c r="F3" s="369" t="str">
        <f aca="false">IF('Darbo grafikas'!K10&lt;&gt;"",IF('Darbo grafikas'!K11&lt;&gt;"",IF('Darbo grafikas'!K10='Darbo grafikas'!K11,"",IF('Darbo grafikas'!K10&lt;'Darbo grafikas'!K11,('Darbo grafikas'!K11-'Darbo grafikas'!K10)*24,('Darbo grafikas'!K11-'Darbo grafikas'!K10+1)*24)),""),"")</f>
        <v/>
      </c>
      <c r="G3" s="369" t="str">
        <f aca="false">IF('Darbo grafikas'!L10&lt;&gt;"",IF('Darbo grafikas'!L11&lt;&gt;"",IF('Darbo grafikas'!L10='Darbo grafikas'!L11,"",IF('Darbo grafikas'!L10&lt;'Darbo grafikas'!L11,('Darbo grafikas'!L11-'Darbo grafikas'!L10)*24,('Darbo grafikas'!L11-'Darbo grafikas'!L10+1)*24)),""),"")</f>
        <v/>
      </c>
      <c r="H3" s="369" t="str">
        <f aca="false">IF('Darbo grafikas'!M10&lt;&gt;"",IF('Darbo grafikas'!M11&lt;&gt;"",IF('Darbo grafikas'!M10='Darbo grafikas'!M11,"",IF('Darbo grafikas'!M10&lt;'Darbo grafikas'!M11,('Darbo grafikas'!M11-'Darbo grafikas'!M10)*24,('Darbo grafikas'!M11-'Darbo grafikas'!M10+1)*24)),""),"")</f>
        <v/>
      </c>
      <c r="I3" s="369" t="str">
        <f aca="false">IF('Darbo grafikas'!N10&lt;&gt;"",IF('Darbo grafikas'!N11&lt;&gt;"",IF('Darbo grafikas'!N10='Darbo grafikas'!N11,"",IF('Darbo grafikas'!N10&lt;'Darbo grafikas'!N11,('Darbo grafikas'!N11-'Darbo grafikas'!N10)*24,('Darbo grafikas'!N11-'Darbo grafikas'!N10+1)*24)),""),"")</f>
        <v/>
      </c>
      <c r="J3" s="369" t="str">
        <f aca="false">IF('Darbo grafikas'!O10&lt;&gt;"",IF('Darbo grafikas'!O11&lt;&gt;"",IF('Darbo grafikas'!O10='Darbo grafikas'!O11,"",IF('Darbo grafikas'!O10&lt;'Darbo grafikas'!O11,('Darbo grafikas'!O11-'Darbo grafikas'!O10)*24,('Darbo grafikas'!O11-'Darbo grafikas'!O10+1)*24)),""),"")</f>
        <v/>
      </c>
      <c r="K3" s="369" t="str">
        <f aca="false">IF('Darbo grafikas'!P10&lt;&gt;"",IF('Darbo grafikas'!P11&lt;&gt;"",IF('Darbo grafikas'!P10='Darbo grafikas'!P11,"",IF('Darbo grafikas'!P10&lt;'Darbo grafikas'!P11,('Darbo grafikas'!P11-'Darbo grafikas'!P10)*24,('Darbo grafikas'!P11-'Darbo grafikas'!P10+1)*24)),""),"")</f>
        <v/>
      </c>
      <c r="L3" s="369" t="str">
        <f aca="false">IF('Darbo grafikas'!Q10&lt;&gt;"",IF('Darbo grafikas'!Q11&lt;&gt;"",IF('Darbo grafikas'!Q10='Darbo grafikas'!Q11,"",IF('Darbo grafikas'!Q10&lt;'Darbo grafikas'!Q11,('Darbo grafikas'!Q11-'Darbo grafikas'!Q10)*24,('Darbo grafikas'!Q11-'Darbo grafikas'!Q10+1)*24)),""),"")</f>
        <v/>
      </c>
      <c r="M3" s="369" t="str">
        <f aca="false">IF('Darbo grafikas'!R10&lt;&gt;"",IF('Darbo grafikas'!R11&lt;&gt;"",IF('Darbo grafikas'!R10='Darbo grafikas'!R11,"",IF('Darbo grafikas'!R10&lt;'Darbo grafikas'!R11,('Darbo grafikas'!R11-'Darbo grafikas'!R10)*24,('Darbo grafikas'!R11-'Darbo grafikas'!R10+1)*24)),""),"")</f>
        <v/>
      </c>
      <c r="N3" s="369" t="str">
        <f aca="false">IF('Darbo grafikas'!S10&lt;&gt;"",IF('Darbo grafikas'!S11&lt;&gt;"",IF('Darbo grafikas'!S10='Darbo grafikas'!S11,"",IF('Darbo grafikas'!S10&lt;'Darbo grafikas'!S11,('Darbo grafikas'!S11-'Darbo grafikas'!S10)*24,('Darbo grafikas'!S11-'Darbo grafikas'!S10+1)*24)),""),"")</f>
        <v/>
      </c>
      <c r="O3" s="369" t="str">
        <f aca="false">IF('Darbo grafikas'!T10&lt;&gt;"",IF('Darbo grafikas'!T11&lt;&gt;"",IF('Darbo grafikas'!T10='Darbo grafikas'!T11,"",IF('Darbo grafikas'!T10&lt;'Darbo grafikas'!T11,('Darbo grafikas'!T11-'Darbo grafikas'!T10)*24,('Darbo grafikas'!T11-'Darbo grafikas'!T10+1)*24)),""),"")</f>
        <v/>
      </c>
      <c r="P3" s="369" t="str">
        <f aca="false">IF('Darbo grafikas'!U10&lt;&gt;"",IF('Darbo grafikas'!U11&lt;&gt;"",IF('Darbo grafikas'!U10='Darbo grafikas'!U11,"",IF('Darbo grafikas'!U10&lt;'Darbo grafikas'!U11,('Darbo grafikas'!U11-'Darbo grafikas'!U10)*24,('Darbo grafikas'!U11-'Darbo grafikas'!U10+1)*24)),""),"")</f>
        <v/>
      </c>
      <c r="Q3" s="369" t="str">
        <f aca="false">IF('Darbo grafikas'!V10&lt;&gt;"",IF('Darbo grafikas'!V11&lt;&gt;"",IF('Darbo grafikas'!V10='Darbo grafikas'!V11,"",IF('Darbo grafikas'!V10&lt;'Darbo grafikas'!V11,('Darbo grafikas'!V11-'Darbo grafikas'!V10)*24,('Darbo grafikas'!V11-'Darbo grafikas'!V10+1)*24)),""),"")</f>
        <v/>
      </c>
      <c r="R3" s="369" t="str">
        <f aca="false">IF('Darbo grafikas'!W10&lt;&gt;"",IF('Darbo grafikas'!W11&lt;&gt;"",IF('Darbo grafikas'!W10='Darbo grafikas'!W11,"",IF('Darbo grafikas'!W10&lt;'Darbo grafikas'!W11,('Darbo grafikas'!W11-'Darbo grafikas'!W10)*24,('Darbo grafikas'!W11-'Darbo grafikas'!W10+1)*24)),""),"")</f>
        <v/>
      </c>
      <c r="S3" s="369" t="str">
        <f aca="false">IF('Darbo grafikas'!X10&lt;&gt;"",IF('Darbo grafikas'!X11&lt;&gt;"",IF('Darbo grafikas'!X10='Darbo grafikas'!X11,"",IF('Darbo grafikas'!X10&lt;'Darbo grafikas'!X11,('Darbo grafikas'!X11-'Darbo grafikas'!X10)*24,('Darbo grafikas'!X11-'Darbo grafikas'!X10+1)*24)),""),"")</f>
        <v/>
      </c>
      <c r="T3" s="369" t="str">
        <f aca="false">IF('Darbo grafikas'!Y10&lt;&gt;"",IF('Darbo grafikas'!Y11&lt;&gt;"",IF('Darbo grafikas'!Y10='Darbo grafikas'!Y11,"",IF('Darbo grafikas'!Y10&lt;'Darbo grafikas'!Y11,('Darbo grafikas'!Y11-'Darbo grafikas'!Y10)*24,('Darbo grafikas'!Y11-'Darbo grafikas'!Y10+1)*24)),""),"")</f>
        <v/>
      </c>
      <c r="U3" s="369" t="str">
        <f aca="false">IF('Darbo grafikas'!Z10&lt;&gt;"",IF('Darbo grafikas'!Z11&lt;&gt;"",IF('Darbo grafikas'!Z10='Darbo grafikas'!Z11,"",IF('Darbo grafikas'!Z10&lt;'Darbo grafikas'!Z11,('Darbo grafikas'!Z11-'Darbo grafikas'!Z10)*24,('Darbo grafikas'!Z11-'Darbo grafikas'!Z10+1)*24)),""),"")</f>
        <v/>
      </c>
      <c r="V3" s="369" t="n">
        <f aca="false">IF('Darbo grafikas'!AA10&lt;&gt;"",IF('Darbo grafikas'!AA11&lt;&gt;"",IF('Darbo grafikas'!AA10='Darbo grafikas'!AA11,"",IF('Darbo grafikas'!AA10&lt;'Darbo grafikas'!AA11,('Darbo grafikas'!AA11-'Darbo grafikas'!AA10)*24,('Darbo grafikas'!AA11-'Darbo grafikas'!AA10+1)*24)),""),"")</f>
        <v>12</v>
      </c>
      <c r="W3" s="369" t="str">
        <f aca="false">IF('Darbo grafikas'!AB10&lt;&gt;"",IF('Darbo grafikas'!AB11&lt;&gt;"",IF('Darbo grafikas'!AB10='Darbo grafikas'!AB11,"",IF('Darbo grafikas'!AB10&lt;'Darbo grafikas'!AB11,('Darbo grafikas'!AB11-'Darbo grafikas'!AB10)*24,('Darbo grafikas'!AB11-'Darbo grafikas'!AB10+1)*24)),""),"")</f>
        <v/>
      </c>
      <c r="X3" s="369" t="str">
        <f aca="false">IF('Darbo grafikas'!AC10&lt;&gt;"",IF('Darbo grafikas'!AC11&lt;&gt;"",IF('Darbo grafikas'!AC10='Darbo grafikas'!AC11,"",IF('Darbo grafikas'!AC10&lt;'Darbo grafikas'!AC11,('Darbo grafikas'!AC11-'Darbo grafikas'!AC10)*24,('Darbo grafikas'!AC11-'Darbo grafikas'!AC10+1)*24)),""),"")</f>
        <v/>
      </c>
      <c r="Y3" s="369" t="str">
        <f aca="false">IF('Darbo grafikas'!AD10&lt;&gt;"",IF('Darbo grafikas'!AD11&lt;&gt;"",IF('Darbo grafikas'!AD10='Darbo grafikas'!AD11,"",IF('Darbo grafikas'!AD10&lt;'Darbo grafikas'!AD11,('Darbo grafikas'!AD11-'Darbo grafikas'!AD10)*24,('Darbo grafikas'!AD11-'Darbo grafikas'!AD10+1)*24)),""),"")</f>
        <v/>
      </c>
      <c r="Z3" s="369" t="str">
        <f aca="false">IF('Darbo grafikas'!AE10&lt;&gt;"",IF('Darbo grafikas'!AE11&lt;&gt;"",IF('Darbo grafikas'!AE10='Darbo grafikas'!AE11,"",IF('Darbo grafikas'!AE10&lt;'Darbo grafikas'!AE11,('Darbo grafikas'!AE11-'Darbo grafikas'!AE10)*24,('Darbo grafikas'!AE11-'Darbo grafikas'!AE10+1)*24)),""),"")</f>
        <v/>
      </c>
      <c r="AA3" s="369" t="str">
        <f aca="false">IF('Darbo grafikas'!AF10&lt;&gt;"",IF('Darbo grafikas'!AF11&lt;&gt;"",IF('Darbo grafikas'!AF10='Darbo grafikas'!AF11,"",IF('Darbo grafikas'!AF10&lt;'Darbo grafikas'!AF11,('Darbo grafikas'!AF11-'Darbo grafikas'!AF10)*24,('Darbo grafikas'!AF11-'Darbo grafikas'!AF10+1)*24)),""),"")</f>
        <v/>
      </c>
      <c r="AB3" s="369" t="str">
        <f aca="false">IF('Darbo grafikas'!AG10&lt;&gt;"",IF('Darbo grafikas'!AG11&lt;&gt;"",IF('Darbo grafikas'!AG10='Darbo grafikas'!AG11,"",IF('Darbo grafikas'!AG10&lt;'Darbo grafikas'!AG11,('Darbo grafikas'!AG11-'Darbo grafikas'!AG10)*24,('Darbo grafikas'!AG11-'Darbo grafikas'!AG10+1)*24)),""),"")</f>
        <v/>
      </c>
      <c r="AC3" s="369" t="str">
        <f aca="false">IF('Darbo grafikas'!AH10&lt;&gt;"",IF('Darbo grafikas'!AH11&lt;&gt;"",IF('Darbo grafikas'!AH10='Darbo grafikas'!AH11,"",IF('Darbo grafikas'!AH10&lt;'Darbo grafikas'!AH11,('Darbo grafikas'!AH11-'Darbo grafikas'!AH10)*24,('Darbo grafikas'!AH11-'Darbo grafikas'!AH10+1)*24)),""),"")</f>
        <v/>
      </c>
      <c r="AD3" s="369" t="str">
        <f aca="false">IF('Darbo grafikas'!AI10&lt;&gt;"",IF('Darbo grafikas'!AI11&lt;&gt;"",IF('Darbo grafikas'!AI10='Darbo grafikas'!AI11,"",IF('Darbo grafikas'!AI10&lt;'Darbo grafikas'!AI11,('Darbo grafikas'!AI11-'Darbo grafikas'!AI10)*24,('Darbo grafikas'!AI11-'Darbo grafikas'!AI10+1)*24)),""),"")</f>
        <v/>
      </c>
      <c r="AE3" s="369" t="str">
        <f aca="false">IF('Darbo grafikas'!AJ10&lt;&gt;"",IF('Darbo grafikas'!AJ11&lt;&gt;"",IF('Darbo grafikas'!AJ10='Darbo grafikas'!AJ11,"",IF('Darbo grafikas'!AJ10&lt;'Darbo grafikas'!AJ11,('Darbo grafikas'!AJ11-'Darbo grafikas'!AJ10)*24,('Darbo grafikas'!AJ11-'Darbo grafikas'!AJ10+1)*24)),""),"")</f>
        <v/>
      </c>
    </row>
    <row r="4" customFormat="false" ht="12.75" hidden="false" customHeight="false" outlineLevel="0" collapsed="false">
      <c r="A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5" customFormat="false" ht="12.75" hidden="false" customHeight="false" outlineLevel="0" collapsed="false">
      <c r="A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6" customFormat="false" ht="12.75" hidden="false" customHeight="false" outlineLevel="0" collapsed="false">
      <c r="A6" s="369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6" s="369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6" s="369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6" s="369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6" s="369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6" s="369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6" s="369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6" s="369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6" s="369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6" s="369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6" s="369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6" s="369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6" s="369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6" s="369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6" s="369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6" s="369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6" s="369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6" s="369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6" s="369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6" s="369" t="n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>12</v>
      </c>
      <c r="U6" s="369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6" s="369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6" s="369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6" s="369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6" s="369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6" s="369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6" s="369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6" s="369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6" s="369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6" s="369" t="str">
        <f aca="false"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  <v/>
      </c>
      <c r="AE6" s="369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</row>
    <row r="7" customFormat="false" ht="12.75" hidden="false" customHeight="false" outlineLevel="0" collapsed="false">
      <c r="A7" s="369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7" s="369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7" s="369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7" s="369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7" s="369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7" s="369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7" s="369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7" s="369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7" s="369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7" s="369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7" s="369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7" s="369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7" s="369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7" s="369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7" s="369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7" s="369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7" s="369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7" s="369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7" s="369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7" s="369" t="n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>12</v>
      </c>
      <c r="U7" s="369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7" s="369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7" s="369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7" s="369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7" s="369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7" s="369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7" s="369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7" s="369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7" s="369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7" s="369" t="str">
        <f aca="false"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  <v/>
      </c>
      <c r="AE7" s="369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</row>
    <row r="8" customFormat="false" ht="12.75" hidden="false" customHeight="false" outlineLevel="0" collapsed="false">
      <c r="A8" s="369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8" s="369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8" s="369" t="n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>4</v>
      </c>
      <c r="D8" s="369" t="n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>8</v>
      </c>
      <c r="E8" s="369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8" s="369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8" s="369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8" s="369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8" s="369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8" s="369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8" s="369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8" s="369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8" s="369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8" s="369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8" s="369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8" s="369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8" s="369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8" s="369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8" s="369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8" s="369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8" s="369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8" s="369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8" s="369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8" s="369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8" s="369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8" s="369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8" s="369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8" s="369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8" s="369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8" s="369" t="str">
        <f aca="false"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  <v/>
      </c>
      <c r="AE8" s="369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</row>
    <row r="9" customFormat="false" ht="12.75" hidden="false" customHeight="false" outlineLevel="0" collapsed="false">
      <c r="A9" s="369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9" s="369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9" s="369" t="n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>4</v>
      </c>
      <c r="D9" s="369" t="n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>8</v>
      </c>
      <c r="E9" s="369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9" s="369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9" s="369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9" s="369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9" s="369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9" s="369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9" s="369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9" s="369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9" s="369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9" s="369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9" s="369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9" s="369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9" s="369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9" s="369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9" s="369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9" s="369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9" s="369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9" s="369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9" s="369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9" s="369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9" s="369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9" s="369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9" s="369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9" s="369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9" s="369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9" s="369" t="str">
        <f aca="false"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  <v/>
      </c>
      <c r="AE9" s="369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</row>
    <row r="10" customFormat="false" ht="12.75" hidden="false" customHeight="false" outlineLevel="0" collapsed="false">
      <c r="A10" s="369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0" s="369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0" s="369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0" s="369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0" s="369" t="n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>4</v>
      </c>
      <c r="F10" s="369" t="n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>8</v>
      </c>
      <c r="G10" s="369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0" s="369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0" s="369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0" s="369" t="n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>16</v>
      </c>
      <c r="K10" s="369" t="n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>8</v>
      </c>
      <c r="L10" s="369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0" s="369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0" s="369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0" s="369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0" s="369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0" s="369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0" s="369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0" s="369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0" s="369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0" s="369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0" s="369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0" s="369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0" s="369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0" s="369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0" s="369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0" s="369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0" s="369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0" s="369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0" s="369" t="str">
        <f aca="false"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  <v/>
      </c>
      <c r="AE10" s="369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</row>
    <row r="11" customFormat="false" ht="12.75" hidden="false" customHeight="false" outlineLevel="0" collapsed="false">
      <c r="A11" s="369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1" s="369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1" s="369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1" s="369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1" s="369" t="n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>4</v>
      </c>
      <c r="F11" s="369" t="n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>8</v>
      </c>
      <c r="G11" s="369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1" s="369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1" s="369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1" s="369" t="n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>16</v>
      </c>
      <c r="K11" s="369" t="n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>8</v>
      </c>
      <c r="L11" s="369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1" s="369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1" s="369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1" s="369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1" s="369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1" s="369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1" s="369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1" s="369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1" s="369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1" s="369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1" s="369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1" s="369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1" s="369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1" s="369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1" s="369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1" s="369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1" s="369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1" s="369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1" s="369" t="str">
        <f aca="false"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  <v/>
      </c>
      <c r="AE11" s="369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</row>
    <row r="12" customFormat="false" ht="12.75" hidden="false" customHeight="false" outlineLevel="0" collapsed="false">
      <c r="A12" s="369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2" s="369" t="n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>16</v>
      </c>
      <c r="C12" s="369" t="n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>8</v>
      </c>
      <c r="D12" s="369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2" s="369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2" s="369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2" s="369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2" s="369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2" s="369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2" s="369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2" s="369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2" s="369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2" s="369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2" s="369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2" s="369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2" s="369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2" s="369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2" s="369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2" s="369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2" s="369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2" s="369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2" s="369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2" s="369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2" s="369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2" s="369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2" s="369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2" s="369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2" s="369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2" s="369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2" s="369" t="str">
        <f aca="false"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  <v/>
      </c>
      <c r="AE12" s="369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</row>
    <row r="13" customFormat="false" ht="12.75" hidden="false" customHeight="false" outlineLevel="0" collapsed="false">
      <c r="A13" s="369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3" s="369" t="n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>16</v>
      </c>
      <c r="C13" s="369" t="n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>8</v>
      </c>
      <c r="D13" s="369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3" s="369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3" s="369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3" s="369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3" s="369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3" s="369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3" s="369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3" s="369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3" s="369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3" s="369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3" s="369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3" s="369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3" s="369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3" s="369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3" s="369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3" s="369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3" s="369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3" s="369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3" s="369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3" s="369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3" s="369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3" s="369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3" s="369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3" s="369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3" s="369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3" s="369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3" s="369" t="str">
        <f aca="false"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  <v/>
      </c>
      <c r="AE13" s="369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</row>
    <row r="14" customFormat="false" ht="12.75" hidden="false" customHeight="false" outlineLevel="0" collapsed="false">
      <c r="A14" s="369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4" s="369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4" s="369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4" s="369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4" s="369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4" s="369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4" s="369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4" s="369" t="n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>12</v>
      </c>
      <c r="I14" s="369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4" s="369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4" s="369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4" s="369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4" s="369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4" s="369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4" s="369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4" s="369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4" s="369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4" s="369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4" s="369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4" s="369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4" s="369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4" s="369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4" s="369" t="n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>12</v>
      </c>
      <c r="X14" s="369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4" s="369" t="n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>4</v>
      </c>
      <c r="Z14" s="369" t="n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>8</v>
      </c>
      <c r="AA14" s="369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4" s="369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4" s="369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4" s="369" t="str">
        <f aca="false"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  <v/>
      </c>
      <c r="AE14" s="369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</row>
    <row r="15" customFormat="false" ht="12.75" hidden="false" customHeight="false" outlineLevel="0" collapsed="false">
      <c r="A15" s="369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5" s="369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5" s="369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5" s="369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5" s="369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5" s="369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5" s="369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5" s="369" t="n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>12</v>
      </c>
      <c r="I15" s="369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5" s="369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5" s="369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5" s="369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5" s="369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5" s="369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5" s="369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5" s="369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5" s="369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5" s="369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5" s="369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5" s="369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5" s="369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5" s="369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5" s="369" t="n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>12</v>
      </c>
      <c r="X15" s="369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5" s="369" t="n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>4</v>
      </c>
      <c r="Z15" s="369" t="n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>8</v>
      </c>
      <c r="AA15" s="369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5" s="369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5" s="369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5" s="369" t="str">
        <f aca="false"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  <v/>
      </c>
      <c r="AE15" s="369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</row>
    <row r="16" customFormat="false" ht="12.75" hidden="false" customHeight="false" outlineLevel="0" collapsed="false">
      <c r="A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7" customFormat="false" ht="12.75" hidden="false" customHeight="false" outlineLevel="0" collapsed="false">
      <c r="A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8" customFormat="false" ht="12.75" hidden="false" customHeight="false" outlineLevel="0" collapsed="false">
      <c r="A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9" customFormat="false" ht="12.75" hidden="false" customHeight="false" outlineLevel="0" collapsed="false">
      <c r="A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0" customFormat="false" ht="12.75" hidden="false" customHeight="false" outlineLevel="0" collapsed="false">
      <c r="A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1" customFormat="false" ht="12.75" hidden="false" customHeight="false" outlineLevel="0" collapsed="false">
      <c r="A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2" customFormat="false" ht="12.75" hidden="false" customHeight="false" outlineLevel="0" collapsed="false">
      <c r="A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3" customFormat="false" ht="12.75" hidden="false" customHeight="false" outlineLevel="0" collapsed="false">
      <c r="A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4" customFormat="false" ht="12.75" hidden="false" customHeight="false" outlineLevel="0" collapsed="false">
      <c r="A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5" customFormat="false" ht="12.75" hidden="false" customHeight="false" outlineLevel="0" collapsed="false">
      <c r="A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6" customFormat="false" ht="12.75" hidden="false" customHeight="false" outlineLevel="0" collapsed="false">
      <c r="A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7" customFormat="false" ht="12.75" hidden="false" customHeight="false" outlineLevel="0" collapsed="false">
      <c r="A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8" customFormat="false" ht="12.75" hidden="false" customHeight="false" outlineLevel="0" collapsed="false">
      <c r="A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9" customFormat="false" ht="12.75" hidden="false" customHeight="false" outlineLevel="0" collapsed="false">
      <c r="A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0" customFormat="false" ht="12.75" hidden="false" customHeight="false" outlineLevel="0" collapsed="false">
      <c r="A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1" customFormat="false" ht="12.75" hidden="false" customHeight="false" outlineLevel="0" collapsed="false">
      <c r="A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2" customFormat="false" ht="12.75" hidden="false" customHeight="false" outlineLevel="0" collapsed="false">
      <c r="A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6:D1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0" activeCellId="0" sqref="C10"/>
    </sheetView>
  </sheetViews>
  <sheetFormatPr defaultColWidth="8.84765625" defaultRowHeight="12.75" zeroHeight="false" outlineLevelRow="0" outlineLevelCol="0"/>
  <sheetData>
    <row r="6" customFormat="false" ht="12.75" hidden="false" customHeight="false" outlineLevel="0" collapsed="false">
      <c r="C6" s="145"/>
    </row>
    <row r="7" customFormat="false" ht="12.75" hidden="false" customHeight="false" outlineLevel="0" collapsed="false">
      <c r="C7" s="145"/>
    </row>
    <row r="8" customFormat="false" ht="12.75" hidden="false" customHeight="false" outlineLevel="0" collapsed="false">
      <c r="C8" s="145"/>
    </row>
    <row r="9" customFormat="false" ht="12.75" hidden="false" customHeight="false" outlineLevel="0" collapsed="false">
      <c r="C9" s="145"/>
    </row>
    <row r="10" customFormat="false" ht="12.75" hidden="false" customHeight="false" outlineLevel="0" collapsed="false">
      <c r="C10" s="370"/>
      <c r="D10" s="371"/>
    </row>
    <row r="11" customFormat="false" ht="12.75" hidden="false" customHeight="false" outlineLevel="0" collapsed="false">
      <c r="C11" s="372"/>
    </row>
    <row r="12" customFormat="false" ht="12.75" hidden="false" customHeight="false" outlineLevel="0" collapsed="false">
      <c r="C12" s="157"/>
    </row>
    <row r="13" customFormat="false" ht="12.75" hidden="false" customHeight="false" outlineLevel="0" collapsed="false">
      <c r="C13" s="373"/>
    </row>
    <row r="14" customFormat="false" ht="12.75" hidden="false" customHeight="false" outlineLevel="0" collapsed="false">
      <c r="C14" s="370"/>
    </row>
    <row r="15" customFormat="false" ht="12.75" hidden="false" customHeight="false" outlineLevel="0" collapsed="false">
      <c r="C15" s="145"/>
    </row>
    <row r="16" customFormat="false" ht="12.75" hidden="false" customHeight="false" outlineLevel="0" collapsed="false">
      <c r="C16" s="145"/>
    </row>
    <row r="17" customFormat="false" ht="12.75" hidden="false" customHeight="false" outlineLevel="0" collapsed="false">
      <c r="C17" s="14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2008-07-15T10:26:34Z</dcterms:created>
  <dc:creator>Edgaras</dc:creator>
  <dc:description/>
  <dc:language>en-US</dc:language>
  <cp:lastModifiedBy/>
  <cp:lastPrinted>2019-12-16T08:24:27Z</cp:lastPrinted>
  <dcterms:modified xsi:type="dcterms:W3CDTF">2024-06-01T20:05:06Z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