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D14D9F2D-9DA5-4DBF-976C-8CDDC5C355E9}" xr6:coauthVersionLast="47" xr6:coauthVersionMax="47" xr10:uidLastSave="{00000000-0000-0000-0000-000000000000}"/>
  <bookViews>
    <workbookView xWindow="5325" yWindow="5325" windowWidth="38700" windowHeight="1534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42" i="1"/>
  <c r="F42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27" i="1"/>
  <c r="I27" i="1" s="1"/>
  <c r="F28" i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27" i="1"/>
  <c r="F27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13" i="1"/>
  <c r="I13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12" i="1"/>
  <c r="F12" i="1" s="1"/>
</calcChain>
</file>

<file path=xl/sharedStrings.xml><?xml version="1.0" encoding="utf-8"?>
<sst xmlns="http://schemas.openxmlformats.org/spreadsheetml/2006/main" count="28" uniqueCount="15">
  <si>
    <t>Agrupación paralela de K-means con OpenMP</t>
  </si>
  <si>
    <t>Análisis de tiempos mediante graficos</t>
  </si>
  <si>
    <t>Tamaño de la muestra: 1000</t>
  </si>
  <si>
    <t>Núm. hilos</t>
  </si>
  <si>
    <t>Serie</t>
  </si>
  <si>
    <t>Tiempo medio</t>
  </si>
  <si>
    <t>Factor de aceleración (fa)</t>
  </si>
  <si>
    <t>Eficiencia</t>
  </si>
  <si>
    <t>Tamaño de la muestra: 100 000</t>
  </si>
  <si>
    <t>Tamaño de la muestra: 50 000</t>
  </si>
  <si>
    <t>Tamaño de la muestra: 150 000</t>
  </si>
  <si>
    <t>Tamaño de la muestra: 211 000</t>
  </si>
  <si>
    <r>
      <t xml:space="preserve">Tiempo medio </t>
    </r>
    <r>
      <rPr>
        <i/>
        <sz val="11"/>
        <color theme="1"/>
        <rFont val="Calibri"/>
        <family val="2"/>
        <scheme val="minor"/>
      </rPr>
      <t>- seg</t>
    </r>
  </si>
  <si>
    <t>Tiempo medio - seg</t>
  </si>
  <si>
    <r>
      <t>Factor de aceleración (fa)</t>
    </r>
    <r>
      <rPr>
        <i/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</si>
</sst>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00000"/>
    <numFmt numFmtId="166" formatCode="#_###0.000000\ [$ s]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BA0BB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9BD27C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 wrapText="1"/>
    </xf>
    <xf numFmtId="0" fontId="2" fillId="12" borderId="20" xfId="0" applyFont="1" applyFill="1" applyBorder="1" applyAlignment="1">
      <alignment horizontal="center"/>
    </xf>
    <xf numFmtId="0" fontId="2" fillId="12" borderId="31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 vertical="center" wrapText="1"/>
    </xf>
    <xf numFmtId="0" fontId="6" fillId="15" borderId="12" xfId="0" applyFont="1" applyFill="1" applyBorder="1" applyAlignment="1">
      <alignment horizontal="center" vertical="center" wrapText="1"/>
    </xf>
    <xf numFmtId="166" fontId="0" fillId="0" borderId="18" xfId="0" applyNumberFormat="1" applyBorder="1"/>
    <xf numFmtId="166" fontId="0" fillId="0" borderId="19" xfId="0" applyNumberFormat="1" applyBorder="1"/>
    <xf numFmtId="166" fontId="0" fillId="0" borderId="24" xfId="0" applyNumberFormat="1" applyBorder="1"/>
    <xf numFmtId="166" fontId="0" fillId="0" borderId="22" xfId="0" applyNumberFormat="1" applyBorder="1"/>
    <xf numFmtId="0" fontId="6" fillId="4" borderId="35" xfId="0" applyFont="1" applyFill="1" applyBorder="1" applyAlignment="1">
      <alignment horizontal="center" vertical="center"/>
    </xf>
    <xf numFmtId="166" fontId="0" fillId="0" borderId="37" xfId="0" applyNumberFormat="1" applyBorder="1"/>
    <xf numFmtId="166" fontId="0" fillId="0" borderId="39" xfId="0" applyNumberFormat="1" applyBorder="1"/>
    <xf numFmtId="0" fontId="6" fillId="15" borderId="12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 wrapText="1"/>
    </xf>
    <xf numFmtId="166" fontId="0" fillId="0" borderId="42" xfId="0" applyNumberFormat="1" applyBorder="1"/>
    <xf numFmtId="0" fontId="0" fillId="0" borderId="3" xfId="0" applyBorder="1"/>
    <xf numFmtId="166" fontId="0" fillId="0" borderId="0" xfId="0" applyNumberFormat="1"/>
    <xf numFmtId="165" fontId="0" fillId="0" borderId="18" xfId="1" applyNumberFormat="1" applyFont="1" applyBorder="1"/>
    <xf numFmtId="165" fontId="0" fillId="0" borderId="34" xfId="1" applyNumberFormat="1" applyFont="1" applyBorder="1"/>
    <xf numFmtId="165" fontId="0" fillId="0" borderId="38" xfId="1" applyNumberFormat="1" applyFont="1" applyBorder="1"/>
    <xf numFmtId="165" fontId="0" fillId="0" borderId="44" xfId="1" applyNumberFormat="1" applyFont="1" applyBorder="1"/>
    <xf numFmtId="165" fontId="0" fillId="0" borderId="45" xfId="1" applyNumberFormat="1" applyFont="1" applyBorder="1"/>
    <xf numFmtId="165" fontId="0" fillId="0" borderId="16" xfId="1" applyNumberFormat="1" applyFont="1" applyBorder="1"/>
    <xf numFmtId="165" fontId="0" fillId="0" borderId="43" xfId="1" applyNumberFormat="1" applyFont="1" applyBorder="1"/>
    <xf numFmtId="165" fontId="0" fillId="0" borderId="14" xfId="1" applyNumberFormat="1" applyFont="1" applyBorder="1"/>
    <xf numFmtId="165" fontId="0" fillId="0" borderId="26" xfId="1" applyNumberFormat="1" applyFont="1" applyBorder="1"/>
    <xf numFmtId="165" fontId="0" fillId="0" borderId="28" xfId="1" applyNumberFormat="1" applyFont="1" applyBorder="1"/>
    <xf numFmtId="165" fontId="0" fillId="0" borderId="25" xfId="1" applyNumberFormat="1" applyFont="1" applyBorder="1"/>
    <xf numFmtId="165" fontId="0" fillId="0" borderId="17" xfId="1" applyNumberFormat="1" applyFont="1" applyBorder="1"/>
    <xf numFmtId="165" fontId="0" fillId="0" borderId="15" xfId="1" applyNumberFormat="1" applyFont="1" applyBorder="1"/>
    <xf numFmtId="165" fontId="0" fillId="0" borderId="27" xfId="1" applyNumberFormat="1" applyFont="1" applyBorder="1"/>
    <xf numFmtId="165" fontId="0" fillId="0" borderId="30" xfId="1" applyNumberFormat="1" applyFont="1" applyBorder="1"/>
    <xf numFmtId="165" fontId="0" fillId="0" borderId="33" xfId="1" applyNumberFormat="1" applyFont="1" applyBorder="1"/>
    <xf numFmtId="165" fontId="0" fillId="0" borderId="21" xfId="1" applyNumberFormat="1" applyFont="1" applyBorder="1"/>
    <xf numFmtId="165" fontId="0" fillId="0" borderId="46" xfId="1" applyNumberFormat="1" applyFont="1" applyBorder="1"/>
    <xf numFmtId="165" fontId="0" fillId="0" borderId="23" xfId="1" applyNumberFormat="1" applyFont="1" applyBorder="1"/>
    <xf numFmtId="165" fontId="0" fillId="0" borderId="47" xfId="1" applyNumberFormat="1" applyFont="1" applyBorder="1"/>
    <xf numFmtId="0" fontId="1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41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5" fillId="0" borderId="7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9" borderId="36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colors>
    <mruColors>
      <color rgb="FF9BD27C"/>
      <color rgb="FF68B43E"/>
      <color rgb="FF5EA238"/>
      <color rgb="FF009900"/>
      <color rgb="FF34AA37"/>
      <color rgb="FF28842A"/>
      <color rgb="FF267C28"/>
      <color rgb="FF5BA333"/>
      <color rgb="FF23A5D3"/>
      <color rgb="FF385B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ejecución por nucleo</a:t>
            </a:r>
          </a:p>
        </c:rich>
      </c:tx>
      <c:layout>
        <c:manualLayout>
          <c:xMode val="edge"/>
          <c:yMode val="edge"/>
          <c:x val="0.34139955662343524"/>
          <c:y val="4.8569332004369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5824162695305"/>
          <c:y val="0.17793919750651932"/>
          <c:w val="0.60035669246392587"/>
          <c:h val="0.67739709492292721"/>
        </c:manualLayout>
      </c:layout>
      <c:lineChart>
        <c:grouping val="standard"/>
        <c:varyColors val="0"/>
        <c:ser>
          <c:idx val="0"/>
          <c:order val="0"/>
          <c:tx>
            <c:strRef>
              <c:f>Hoja1!$D$10</c:f>
              <c:strCache>
                <c:ptCount val="1"/>
                <c:pt idx="0">
                  <c:v>Tamaño de la muestra: 1000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Hoja1!$C$12:$C$20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</c:numCache>
            </c:numRef>
          </c:cat>
          <c:val>
            <c:numRef>
              <c:f>Hoja1!$D$12:$D$20</c:f>
              <c:numCache>
                <c:formatCode>#_###0.000000\ [$ s]</c:formatCode>
                <c:ptCount val="9"/>
                <c:pt idx="0">
                  <c:v>0.14887400000000001</c:v>
                </c:pt>
                <c:pt idx="1">
                  <c:v>9.3198000000000003E-2</c:v>
                </c:pt>
                <c:pt idx="2">
                  <c:v>6.7710000000000006E-2</c:v>
                </c:pt>
                <c:pt idx="3">
                  <c:v>5.9323000000000001E-2</c:v>
                </c:pt>
                <c:pt idx="4">
                  <c:v>5.2542999999999999E-2</c:v>
                </c:pt>
                <c:pt idx="5">
                  <c:v>5.2537E-2</c:v>
                </c:pt>
                <c:pt idx="6">
                  <c:v>5.7772999999999998E-2</c:v>
                </c:pt>
                <c:pt idx="7">
                  <c:v>5.6487000000000002E-2</c:v>
                </c:pt>
                <c:pt idx="8">
                  <c:v>0.27360400000000001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C-4B72-8926-E1CB02EA0173}"/>
            </c:ext>
          </c:extLst>
        </c:ser>
        <c:ser>
          <c:idx val="1"/>
          <c:order val="1"/>
          <c:tx>
            <c:strRef>
              <c:f>Hoja1!$D$25</c:f>
              <c:strCache>
                <c:ptCount val="1"/>
                <c:pt idx="0">
                  <c:v>Tamaño de la muestra: 100 000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Hoja1!$C$12:$C$20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</c:numCache>
            </c:numRef>
          </c:cat>
          <c:val>
            <c:numRef>
              <c:f>Hoja1!$D$27:$D$35</c:f>
              <c:numCache>
                <c:formatCode>#_###0.000000\ [$ s]</c:formatCode>
                <c:ptCount val="9"/>
                <c:pt idx="0">
                  <c:v>123.054806</c:v>
                </c:pt>
                <c:pt idx="1">
                  <c:v>67.363073999999997</c:v>
                </c:pt>
                <c:pt idx="2">
                  <c:v>38.036355</c:v>
                </c:pt>
                <c:pt idx="3">
                  <c:v>23.011962</c:v>
                </c:pt>
                <c:pt idx="4">
                  <c:v>16.502078999999998</c:v>
                </c:pt>
                <c:pt idx="5">
                  <c:v>17.093184999999998</c:v>
                </c:pt>
                <c:pt idx="6">
                  <c:v>16.475482</c:v>
                </c:pt>
                <c:pt idx="7">
                  <c:v>13.878740000000001</c:v>
                </c:pt>
                <c:pt idx="8">
                  <c:v>17.019601999999999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C-4B72-8926-E1CB02EA0173}"/>
            </c:ext>
          </c:extLst>
        </c:ser>
        <c:ser>
          <c:idx val="2"/>
          <c:order val="2"/>
          <c:tx>
            <c:strRef>
              <c:f>Hoja1!$D$40</c:f>
              <c:strCache>
                <c:ptCount val="1"/>
                <c:pt idx="0">
                  <c:v>Tamaño de la muestra: 211 000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Hoja1!$C$12:$C$20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</c:numCache>
            </c:numRef>
          </c:cat>
          <c:val>
            <c:numRef>
              <c:f>Hoja1!$D$42:$D$50</c:f>
              <c:numCache>
                <c:formatCode>#_###0.000000\ [$ s]</c:formatCode>
                <c:ptCount val="9"/>
                <c:pt idx="0">
                  <c:v>583.03649600000006</c:v>
                </c:pt>
                <c:pt idx="1">
                  <c:v>320.45325100000002</c:v>
                </c:pt>
                <c:pt idx="2">
                  <c:v>179.79753600000001</c:v>
                </c:pt>
                <c:pt idx="3">
                  <c:v>100.256704</c:v>
                </c:pt>
                <c:pt idx="4">
                  <c:v>71.860799999999998</c:v>
                </c:pt>
                <c:pt idx="5">
                  <c:v>58.349887000000003</c:v>
                </c:pt>
                <c:pt idx="6">
                  <c:v>55.905194000000002</c:v>
                </c:pt>
                <c:pt idx="7">
                  <c:v>51.898713000000001</c:v>
                </c:pt>
                <c:pt idx="8">
                  <c:v>50.410575999999999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C-4B72-8926-E1CB02EA0173}"/>
            </c:ext>
          </c:extLst>
        </c:ser>
        <c:ser>
          <c:idx val="3"/>
          <c:order val="3"/>
          <c:tx>
            <c:strRef>
              <c:f>Hoja1!$G$10</c:f>
              <c:strCache>
                <c:ptCount val="1"/>
                <c:pt idx="0">
                  <c:v>Tamaño de la muestra: 50 000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Hoja1!$C$12:$C$20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</c:numCache>
            </c:numRef>
          </c:cat>
          <c:val>
            <c:numRef>
              <c:f>Hoja1!$G$12:$G$20</c:f>
              <c:numCache>
                <c:formatCode>#_###0.000000\ [$ s]</c:formatCode>
                <c:ptCount val="9"/>
                <c:pt idx="0">
                  <c:v>22.440152000000001</c:v>
                </c:pt>
                <c:pt idx="1">
                  <c:v>12.418335000000001</c:v>
                </c:pt>
                <c:pt idx="2">
                  <c:v>6.9896459999999996</c:v>
                </c:pt>
                <c:pt idx="3">
                  <c:v>4.8594569999999999</c:v>
                </c:pt>
                <c:pt idx="4">
                  <c:v>5.0161290000000003</c:v>
                </c:pt>
                <c:pt idx="5">
                  <c:v>4.7768639999999998</c:v>
                </c:pt>
                <c:pt idx="6">
                  <c:v>4.7178589999999998</c:v>
                </c:pt>
                <c:pt idx="7">
                  <c:v>4.0585649999999998</c:v>
                </c:pt>
                <c:pt idx="8">
                  <c:v>5.0815130000000002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C-4B72-8926-E1CB02EA0173}"/>
            </c:ext>
          </c:extLst>
        </c:ser>
        <c:ser>
          <c:idx val="4"/>
          <c:order val="4"/>
          <c:tx>
            <c:strRef>
              <c:f>Hoja1!$G$25</c:f>
              <c:strCache>
                <c:ptCount val="1"/>
                <c:pt idx="0">
                  <c:v>Tamaño de la muestra: 150 000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Hoja1!$C$12:$C$20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</c:numCache>
            </c:numRef>
          </c:cat>
          <c:val>
            <c:numRef>
              <c:f>Hoja1!$G$27:$G$35</c:f>
              <c:numCache>
                <c:formatCode>#_###0.000000\ [$ s]</c:formatCode>
                <c:ptCount val="9"/>
                <c:pt idx="0">
                  <c:v>579.14920400000005</c:v>
                </c:pt>
                <c:pt idx="1">
                  <c:v>311.258264</c:v>
                </c:pt>
                <c:pt idx="2">
                  <c:v>167.829836</c:v>
                </c:pt>
                <c:pt idx="3">
                  <c:v>90.945858999999999</c:v>
                </c:pt>
                <c:pt idx="4">
                  <c:v>55.078662000000001</c:v>
                </c:pt>
                <c:pt idx="5">
                  <c:v>45.869244000000002</c:v>
                </c:pt>
                <c:pt idx="6">
                  <c:v>47.859628000000001</c:v>
                </c:pt>
                <c:pt idx="7">
                  <c:v>41.465496000000002</c:v>
                </c:pt>
                <c:pt idx="8">
                  <c:v>40.790380999999996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C-4B72-8926-E1CB02EA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14160"/>
        <c:axId val="363512200"/>
      </c:lineChart>
      <c:catAx>
        <c:axId val="363514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 hilos</a:t>
                </a:r>
              </a:p>
            </c:rich>
          </c:tx>
          <c:layout>
            <c:manualLayout>
              <c:xMode val="edge"/>
              <c:yMode val="edge"/>
              <c:x val="0.36081992403490182"/>
              <c:y val="0.9185458273172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12200"/>
        <c:crosses val="autoZero"/>
        <c:auto val="1"/>
        <c:lblAlgn val="ctr"/>
        <c:lblOffset val="100"/>
        <c:noMultiLvlLbl val="0"/>
      </c:catAx>
      <c:valAx>
        <c:axId val="363512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medio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_###0.00\ [$ s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84337461789473"/>
          <c:y val="0.39355401765604286"/>
          <c:w val="0.24154365652756449"/>
          <c:h val="0.27041297558540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Factor de aceleración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865350707303"/>
          <c:y val="0.139905216973953"/>
          <c:w val="0.83824929132530579"/>
          <c:h val="0.74610688607722842"/>
        </c:manualLayout>
      </c:layout>
      <c:lineChart>
        <c:grouping val="standard"/>
        <c:varyColors val="0"/>
        <c:ser>
          <c:idx val="0"/>
          <c:order val="0"/>
          <c:tx>
            <c:strRef>
              <c:f>Hoja1!$C$12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(Hoja1!$E$13,Hoja1!$H$13,Hoja1!$E$28,Hoja1!$H$28,Hoja1!$E$43)</c:f>
              <c:numCache>
                <c:formatCode>0.000000</c:formatCode>
                <c:ptCount val="5"/>
                <c:pt idx="0">
                  <c:v>1.5973947938796971</c:v>
                </c:pt>
                <c:pt idx="1">
                  <c:v>1.8070177684850666</c:v>
                </c:pt>
                <c:pt idx="2">
                  <c:v>1.8267397654685416</c:v>
                </c:pt>
                <c:pt idx="3">
                  <c:v>1.8606709314551728</c:v>
                </c:pt>
                <c:pt idx="4">
                  <c:v>1.8194120177610555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E-4104-8D30-9B7DA3FA9926}"/>
            </c:ext>
          </c:extLst>
        </c:ser>
        <c:ser>
          <c:idx val="1"/>
          <c:order val="1"/>
          <c:tx>
            <c:strRef>
              <c:f>Hoja1!$C$13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(Hoja1!$F$13,Hoja1!$I$13,Hoja1!$F$28,Hoja1!$I$28,Hoja1!$F$43)</c:f>
              <c:numCache>
                <c:formatCode>0.000000</c:formatCode>
                <c:ptCount val="5"/>
                <c:pt idx="0">
                  <c:v>0.79869739693984854</c:v>
                </c:pt>
                <c:pt idx="1">
                  <c:v>0.90350888424253328</c:v>
                </c:pt>
                <c:pt idx="2">
                  <c:v>0.91336988273427078</c:v>
                </c:pt>
                <c:pt idx="3">
                  <c:v>0.93033546572758641</c:v>
                </c:pt>
                <c:pt idx="4">
                  <c:v>0.90970600888052777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E-4104-8D30-9B7DA3FA9926}"/>
            </c:ext>
          </c:extLst>
        </c:ser>
        <c:ser>
          <c:idx val="2"/>
          <c:order val="2"/>
          <c:tx>
            <c:strRef>
              <c:f>Hoja1!$C$14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(Hoja1!$E$14,Hoja1!$H$14,Hoja1!$E$29,Hoja1!$H$29,Hoja1!$E$44)</c:f>
              <c:numCache>
                <c:formatCode>0.000000</c:formatCode>
                <c:ptCount val="5"/>
                <c:pt idx="0">
                  <c:v>2.198700339683946</c:v>
                </c:pt>
                <c:pt idx="1">
                  <c:v>3.2104847656090167</c:v>
                </c:pt>
                <c:pt idx="2">
                  <c:v>3.2351892288312065</c:v>
                </c:pt>
                <c:pt idx="3">
                  <c:v>3.4508119521727951</c:v>
                </c:pt>
                <c:pt idx="4">
                  <c:v>3.2427390773586575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E-4104-8D30-9B7DA3FA9926}"/>
            </c:ext>
          </c:extLst>
        </c:ser>
        <c:ser>
          <c:idx val="3"/>
          <c:order val="3"/>
          <c:tx>
            <c:strRef>
              <c:f>Hoja1!$C$15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(Hoja1!$E$15,Hoja1!$H$15,Hoja1!$E$30,Hoja1!$H$30,Hoja1!$E$45)</c:f>
              <c:numCache>
                <c:formatCode>0.000000</c:formatCode>
                <c:ptCount val="5"/>
                <c:pt idx="0">
                  <c:v>2.5095494159095124</c:v>
                </c:pt>
                <c:pt idx="1">
                  <c:v>4.6178311692026499</c:v>
                </c:pt>
                <c:pt idx="2">
                  <c:v>5.3474278290569055</c:v>
                </c:pt>
                <c:pt idx="3">
                  <c:v>6.3680656862012821</c:v>
                </c:pt>
                <c:pt idx="4">
                  <c:v>5.8154365018822087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E-4104-8D30-9B7DA3FA9926}"/>
            </c:ext>
          </c:extLst>
        </c:ser>
        <c:ser>
          <c:idx val="4"/>
          <c:order val="4"/>
          <c:tx>
            <c:strRef>
              <c:f>Hoja1!$C$16</c:f>
              <c:strCache>
                <c:ptCount val="1"/>
                <c:pt idx="0">
                  <c:v>16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(Hoja1!$E$16,Hoja1!$H$16,Hoja1!$E$31,Hoja1!$H$31,Hoja1!$E$46)</c:f>
              <c:numCache>
                <c:formatCode>0.000000</c:formatCode>
                <c:ptCount val="5"/>
                <c:pt idx="0">
                  <c:v>2.8333745694003007</c:v>
                </c:pt>
                <c:pt idx="1">
                  <c:v>4.4735994628527296</c:v>
                </c:pt>
                <c:pt idx="2">
                  <c:v>7.4569274574433928</c:v>
                </c:pt>
                <c:pt idx="3">
                  <c:v>10.514946859094</c:v>
                </c:pt>
                <c:pt idx="4">
                  <c:v>8.1134150468683917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3E-4104-8D30-9B7DA3FA9926}"/>
            </c:ext>
          </c:extLst>
        </c:ser>
        <c:ser>
          <c:idx val="5"/>
          <c:order val="5"/>
          <c:tx>
            <c:strRef>
              <c:f>Hoja1!$C$17</c:f>
              <c:strCache>
                <c:ptCount val="1"/>
                <c:pt idx="0">
                  <c:v>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(Hoja1!$E$17,Hoja1!$H$17,Hoja1!$E$32,Hoja1!$H$32,Hoja1!$E$47)</c:f>
              <c:numCache>
                <c:formatCode>0.000000</c:formatCode>
                <c:ptCount val="5"/>
                <c:pt idx="0">
                  <c:v>2.8336981555855876</c:v>
                </c:pt>
                <c:pt idx="1">
                  <c:v>4.6976744575520684</c:v>
                </c:pt>
                <c:pt idx="2">
                  <c:v>7.1990565830768238</c:v>
                </c:pt>
                <c:pt idx="3">
                  <c:v>12.626090022325199</c:v>
                </c:pt>
                <c:pt idx="4">
                  <c:v>9.9920758372676897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3E-4104-8D30-9B7DA3FA9926}"/>
            </c:ext>
          </c:extLst>
        </c:ser>
        <c:ser>
          <c:idx val="6"/>
          <c:order val="6"/>
          <c:tx>
            <c:strRef>
              <c:f>Hoja1!$C$18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(Hoja1!$E$18,Hoja1!$H$18,Hoja1!$E$33,Hoja1!$H$33,Hoja1!$E$48)</c:f>
              <c:numCache>
                <c:formatCode>0.000000</c:formatCode>
                <c:ptCount val="5"/>
                <c:pt idx="0">
                  <c:v>2.5768784726429304</c:v>
                </c:pt>
                <c:pt idx="1">
                  <c:v>4.7564270148811145</c:v>
                </c:pt>
                <c:pt idx="2">
                  <c:v>7.4689654603124813</c:v>
                </c:pt>
                <c:pt idx="3">
                  <c:v>12.100996773313826</c:v>
                </c:pt>
                <c:pt idx="4">
                  <c:v>10.429021961716115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3E-4104-8D30-9B7DA3FA9926}"/>
            </c:ext>
          </c:extLst>
        </c:ser>
        <c:ser>
          <c:idx val="7"/>
          <c:order val="7"/>
          <c:tx>
            <c:strRef>
              <c:f>Hoja1!$C$19</c:f>
              <c:strCache>
                <c:ptCount val="1"/>
                <c:pt idx="0">
                  <c:v>48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(Hoja1!$E$19,Hoja1!$H$19,Hoja1!$E$34,Hoja1!$H$34,Hoja1!$E$49)</c:f>
              <c:numCache>
                <c:formatCode>0.000000</c:formatCode>
                <c:ptCount val="5"/>
                <c:pt idx="0">
                  <c:v>2.6355444615575263</c:v>
                </c:pt>
                <c:pt idx="1">
                  <c:v>5.5290852801421195</c:v>
                </c:pt>
                <c:pt idx="2">
                  <c:v>8.8664249060073175</c:v>
                </c:pt>
                <c:pt idx="3">
                  <c:v>13.967014985181898</c:v>
                </c:pt>
                <c:pt idx="4">
                  <c:v>11.234122433826057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3E-4104-8D30-9B7DA3FA9926}"/>
            </c:ext>
          </c:extLst>
        </c:ser>
        <c:ser>
          <c:idx val="8"/>
          <c:order val="8"/>
          <c:tx>
            <c:strRef>
              <c:f>Hoja1!$C$20</c:f>
              <c:strCache>
                <c:ptCount val="1"/>
                <c:pt idx="0">
                  <c:v>64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2225" cap="rnd">
                <a:solidFill>
                  <a:schemeClr val="accent3">
                    <a:lumMod val="60000"/>
                  </a:schemeClr>
                </a:solidFill>
              </a:ln>
              <a:effectLst>
                <a:glow rad="139700">
                  <a:schemeClr val="accent3">
                    <a:lumMod val="6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863E-4104-8D30-9B7DA3FA9926}"/>
              </c:ext>
            </c:extLst>
          </c:dPt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(Hoja1!$E$20,Hoja1!$H$20,Hoja1!$E$35,Hoja1!$H$35,Hoja1!$E$50)</c:f>
              <c:numCache>
                <c:formatCode>0.000000</c:formatCode>
                <c:ptCount val="5"/>
                <c:pt idx="0">
                  <c:v>0.54412216195669649</c:v>
                </c:pt>
                <c:pt idx="1">
                  <c:v>4.4160375069393707</c:v>
                </c:pt>
                <c:pt idx="2">
                  <c:v>7.2301811757995287</c:v>
                </c:pt>
                <c:pt idx="3">
                  <c:v>14.198180791692044</c:v>
                </c:pt>
                <c:pt idx="4">
                  <c:v>11.565757471210011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3E-4104-8D30-9B7DA3FA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25024"/>
        <c:axId val="428222280"/>
      </c:lineChart>
      <c:catAx>
        <c:axId val="428225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la muestra</a:t>
                </a:r>
              </a:p>
            </c:rich>
          </c:tx>
          <c:layout>
            <c:manualLayout>
              <c:xMode val="edge"/>
              <c:yMode val="edge"/>
              <c:x val="0.42752223182630611"/>
              <c:y val="0.94407793879581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2280"/>
        <c:crosses val="autoZero"/>
        <c:auto val="1"/>
        <c:lblAlgn val="ctr"/>
        <c:lblOffset val="100"/>
        <c:noMultiLvlLbl val="0"/>
      </c:catAx>
      <c:valAx>
        <c:axId val="428222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Factor de aceleracón</a:t>
                </a:r>
              </a:p>
            </c:rich>
          </c:tx>
          <c:layout>
            <c:manualLayout>
              <c:xMode val="edge"/>
              <c:yMode val="edge"/>
              <c:x val="1.7004250125289191E-2"/>
              <c:y val="0.34861106662266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50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865350707303"/>
          <c:y val="0.14713775484846359"/>
          <c:w val="0.79290470703735971"/>
          <c:h val="0.73887436162035125"/>
        </c:manualLayout>
      </c:layout>
      <c:lineChart>
        <c:grouping val="standard"/>
        <c:varyColors val="0"/>
        <c:ser>
          <c:idx val="1"/>
          <c:order val="0"/>
          <c:tx>
            <c:strRef>
              <c:f>Hoja1!$C$13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(Hoja1!$F$13,Hoja1!$I$13,Hoja1!$F$28,Hoja1!$I$28,Hoja1!$F$43)</c:f>
              <c:numCache>
                <c:formatCode>0.000000</c:formatCode>
                <c:ptCount val="5"/>
                <c:pt idx="0">
                  <c:v>0.79869739693984854</c:v>
                </c:pt>
                <c:pt idx="1">
                  <c:v>0.90350888424253328</c:v>
                </c:pt>
                <c:pt idx="2">
                  <c:v>0.91336988273427078</c:v>
                </c:pt>
                <c:pt idx="3">
                  <c:v>0.93033546572758641</c:v>
                </c:pt>
                <c:pt idx="4">
                  <c:v>0.90970600888052777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C-4E4F-A8F1-94D847C232FD}"/>
            </c:ext>
          </c:extLst>
        </c:ser>
        <c:ser>
          <c:idx val="2"/>
          <c:order val="1"/>
          <c:tx>
            <c:strRef>
              <c:f>Hoja1!$C$14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(Hoja1!$F$14,Hoja1!$I$14,Hoja1!$F$29,Hoja1!$I$29,Hoja1!$F$44)</c:f>
              <c:numCache>
                <c:formatCode>0.000000</c:formatCode>
                <c:ptCount val="5"/>
                <c:pt idx="0">
                  <c:v>0.54967508492098649</c:v>
                </c:pt>
                <c:pt idx="1">
                  <c:v>0.80262119140225419</c:v>
                </c:pt>
                <c:pt idx="2">
                  <c:v>0.80879730720780163</c:v>
                </c:pt>
                <c:pt idx="3">
                  <c:v>0.86270298804319878</c:v>
                </c:pt>
                <c:pt idx="4">
                  <c:v>0.81068476933966438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C-4E4F-A8F1-94D847C232FD}"/>
            </c:ext>
          </c:extLst>
        </c:ser>
        <c:ser>
          <c:idx val="3"/>
          <c:order val="2"/>
          <c:tx>
            <c:strRef>
              <c:f>Hoja1!$C$15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(Hoja1!$F$15,Hoja1!$I$15,Hoja1!$F$30,Hoja1!$I$30,Hoja1!$F$45)</c:f>
              <c:numCache>
                <c:formatCode>0.000000</c:formatCode>
                <c:ptCount val="5"/>
                <c:pt idx="0">
                  <c:v>0.31369367698868905</c:v>
                </c:pt>
                <c:pt idx="1">
                  <c:v>0.57722889615033124</c:v>
                </c:pt>
                <c:pt idx="2">
                  <c:v>0.66842847863211319</c:v>
                </c:pt>
                <c:pt idx="3">
                  <c:v>0.79600821077516026</c:v>
                </c:pt>
                <c:pt idx="4">
                  <c:v>0.72692956273527609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C-4E4F-A8F1-94D847C232FD}"/>
            </c:ext>
          </c:extLst>
        </c:ser>
        <c:ser>
          <c:idx val="4"/>
          <c:order val="3"/>
          <c:tx>
            <c:strRef>
              <c:f>Hoja1!$C$16</c:f>
              <c:strCache>
                <c:ptCount val="1"/>
                <c:pt idx="0">
                  <c:v>16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(Hoja1!$F$16,Hoja1!$I$16,Hoja1!$F$31,Hoja1!$I$31,Hoja1!$F$46)</c:f>
              <c:numCache>
                <c:formatCode>0.000000</c:formatCode>
                <c:ptCount val="5"/>
                <c:pt idx="0">
                  <c:v>0.1770859105875188</c:v>
                </c:pt>
                <c:pt idx="1">
                  <c:v>0.2795999664282956</c:v>
                </c:pt>
                <c:pt idx="2">
                  <c:v>0.46605796609021205</c:v>
                </c:pt>
                <c:pt idx="3">
                  <c:v>0.65718417869337498</c:v>
                </c:pt>
                <c:pt idx="4">
                  <c:v>0.50708844042927448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C-4E4F-A8F1-94D847C232FD}"/>
            </c:ext>
          </c:extLst>
        </c:ser>
        <c:ser>
          <c:idx val="5"/>
          <c:order val="4"/>
          <c:tx>
            <c:strRef>
              <c:f>Hoja1!$C$17</c:f>
              <c:strCache>
                <c:ptCount val="1"/>
                <c:pt idx="0">
                  <c:v>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(Hoja1!$F$17,Hoja1!$I$17,Hoja1!$F$32,Hoja1!$I$32,Hoja1!$F$47)</c:f>
              <c:numCache>
                <c:formatCode>0.000000</c:formatCode>
                <c:ptCount val="5"/>
                <c:pt idx="0">
                  <c:v>0.11807075648273281</c:v>
                </c:pt>
                <c:pt idx="1">
                  <c:v>0.19573643573133617</c:v>
                </c:pt>
                <c:pt idx="2">
                  <c:v>0.29996069096153433</c:v>
                </c:pt>
                <c:pt idx="3">
                  <c:v>0.52608708426355</c:v>
                </c:pt>
                <c:pt idx="4">
                  <c:v>0.41633649321948707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C-4E4F-A8F1-94D847C232FD}"/>
            </c:ext>
          </c:extLst>
        </c:ser>
        <c:ser>
          <c:idx val="6"/>
          <c:order val="5"/>
          <c:tx>
            <c:strRef>
              <c:f>Hoja1!$C$18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(Hoja1!$F$18,Hoja1!$I$18,Hoja1!$F$33,Hoja1!$I$33,Hoja1!$F$48)</c:f>
              <c:numCache>
                <c:formatCode>0.000000</c:formatCode>
                <c:ptCount val="5"/>
                <c:pt idx="0">
                  <c:v>8.0527452270091573E-2</c:v>
                </c:pt>
                <c:pt idx="1">
                  <c:v>0.14863834421503483</c:v>
                </c:pt>
                <c:pt idx="2">
                  <c:v>0.23340517063476504</c:v>
                </c:pt>
                <c:pt idx="3">
                  <c:v>0.37815614916605705</c:v>
                </c:pt>
                <c:pt idx="4">
                  <c:v>0.3259069363036286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CC-4E4F-A8F1-94D847C232FD}"/>
            </c:ext>
          </c:extLst>
        </c:ser>
        <c:ser>
          <c:idx val="7"/>
          <c:order val="6"/>
          <c:tx>
            <c:strRef>
              <c:f>Hoja1!$C$19</c:f>
              <c:strCache>
                <c:ptCount val="1"/>
                <c:pt idx="0">
                  <c:v>48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(Hoja1!$F$19,Hoja1!$I$19,Hoja1!$F$34,Hoja1!$I$34,Hoja1!$F$49)</c:f>
              <c:numCache>
                <c:formatCode>0.000000</c:formatCode>
                <c:ptCount val="5"/>
                <c:pt idx="0">
                  <c:v>5.4907176282448462E-2</c:v>
                </c:pt>
                <c:pt idx="1">
                  <c:v>0.11518927666962749</c:v>
                </c:pt>
                <c:pt idx="2">
                  <c:v>0.18471718554181912</c:v>
                </c:pt>
                <c:pt idx="3">
                  <c:v>0.29097947885795622</c:v>
                </c:pt>
                <c:pt idx="4">
                  <c:v>0.23404421737137618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C-4E4F-A8F1-94D847C232FD}"/>
            </c:ext>
          </c:extLst>
        </c:ser>
        <c:ser>
          <c:idx val="8"/>
          <c:order val="7"/>
          <c:tx>
            <c:strRef>
              <c:f>Hoja1!$C$20</c:f>
              <c:strCache>
                <c:ptCount val="1"/>
                <c:pt idx="0">
                  <c:v>64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2225" cap="rnd">
                <a:solidFill>
                  <a:schemeClr val="accent3">
                    <a:lumMod val="60000"/>
                  </a:schemeClr>
                </a:solidFill>
              </a:ln>
              <a:effectLst>
                <a:glow rad="139700">
                  <a:schemeClr val="accent3">
                    <a:lumMod val="6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E8CC-4E4F-A8F1-94D847C232FD}"/>
              </c:ext>
            </c:extLst>
          </c:dPt>
          <c:cat>
            <c:numLit>
              <c:formatCode>General</c:formatCode>
              <c:ptCount val="5"/>
              <c:pt idx="0">
                <c:v>1000</c:v>
              </c:pt>
              <c:pt idx="1">
                <c:v>50000</c:v>
              </c:pt>
              <c:pt idx="2">
                <c:v>100000</c:v>
              </c:pt>
              <c:pt idx="3">
                <c:v>150000</c:v>
              </c:pt>
              <c:pt idx="4">
                <c:v>211000</c:v>
              </c:pt>
            </c:numLit>
          </c:cat>
          <c:val>
            <c:numRef>
              <c:f>(Hoja1!$F$20,Hoja1!$I$20,Hoja1!$F$35,Hoja1!$I$35,Hoja1!$F$50)</c:f>
              <c:numCache>
                <c:formatCode>0.000000</c:formatCode>
                <c:ptCount val="5"/>
                <c:pt idx="0">
                  <c:v>8.5019087805733827E-3</c:v>
                </c:pt>
                <c:pt idx="1">
                  <c:v>6.9000586045927667E-2</c:v>
                </c:pt>
                <c:pt idx="2">
                  <c:v>0.11297158087186764</c:v>
                </c:pt>
                <c:pt idx="3">
                  <c:v>0.22184657487018819</c:v>
                </c:pt>
                <c:pt idx="4">
                  <c:v>0.18071496048765642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CC-4E4F-A8F1-94D847C2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22584"/>
        <c:axId val="536020624"/>
      </c:lineChart>
      <c:catAx>
        <c:axId val="536022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la muestra</a:t>
                </a:r>
              </a:p>
            </c:rich>
          </c:tx>
          <c:layout>
            <c:manualLayout>
              <c:xMode val="edge"/>
              <c:yMode val="edge"/>
              <c:x val="0.42752223182630611"/>
              <c:y val="0.94407793879581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0624"/>
        <c:crosses val="autoZero"/>
        <c:auto val="1"/>
        <c:lblAlgn val="ctr"/>
        <c:lblOffset val="100"/>
        <c:noMultiLvlLbl val="0"/>
      </c:catAx>
      <c:valAx>
        <c:axId val="536020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eficiencia</a:t>
                </a:r>
              </a:p>
            </c:rich>
          </c:tx>
          <c:layout>
            <c:manualLayout>
              <c:xMode val="edge"/>
              <c:yMode val="edge"/>
              <c:x val="2.2880305792520109E-2"/>
              <c:y val="0.45589083194788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183679</xdr:colOff>
      <xdr:row>3</xdr:row>
      <xdr:rowOff>22673</xdr:rowOff>
    </xdr:from>
    <xdr:to>
      <xdr:col>24</xdr:col>
      <xdr:colOff>313764</xdr:colOff>
      <xdr:row>27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216478</xdr:colOff>
      <xdr:row>27</xdr:row>
      <xdr:rowOff>172266</xdr:rowOff>
    </xdr:from>
    <xdr:to>
      <xdr:col>24</xdr:col>
      <xdr:colOff>311728</xdr:colOff>
      <xdr:row>53</xdr:row>
      <xdr:rowOff>51957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190501</xdr:colOff>
      <xdr:row>55</xdr:row>
      <xdr:rowOff>44824</xdr:rowOff>
    </xdr:from>
    <xdr:to>
      <xdr:col>24</xdr:col>
      <xdr:colOff>285751</xdr:colOff>
      <xdr:row>81</xdr:row>
      <xdr:rowOff>182251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50"/>
  <sheetViews>
    <sheetView tabSelected="1" zoomScale="85" zoomScaleNormal="85" workbookViewId="0">
      <selection activeCell="H41" sqref="H41"/>
    </sheetView>
  </sheetViews>
  <sheetFormatPr baseColWidth="10" defaultColWidth="9.140625" defaultRowHeight="15" x14ac:dyDescent="0.25"/>
  <cols>
    <col min="1" max="1" width="9.140625" customWidth="1"/>
    <col min="2" max="2" width="6" customWidth="1"/>
    <col min="3" max="3" width="13" customWidth="1"/>
    <col min="4" max="9" width="20.7109375" customWidth="1"/>
    <col min="10" max="10" width="5.85546875" customWidth="1"/>
    <col min="16" max="16" width="9.85546875" customWidth="1"/>
    <col min="17" max="17" width="9.42578125" customWidth="1"/>
  </cols>
  <sheetData>
    <row r="3" spans="2:13" ht="15.75" thickBot="1" x14ac:dyDescent="0.3"/>
    <row r="4" spans="2:13" ht="15" customHeight="1" x14ac:dyDescent="0.25">
      <c r="C4" s="75" t="s">
        <v>0</v>
      </c>
      <c r="D4" s="76"/>
      <c r="E4" s="76"/>
      <c r="F4" s="76"/>
      <c r="G4" s="76"/>
      <c r="H4" s="76"/>
      <c r="I4" s="76"/>
      <c r="J4" s="77"/>
    </row>
    <row r="5" spans="2:13" x14ac:dyDescent="0.25">
      <c r="C5" s="78"/>
      <c r="D5" s="79"/>
      <c r="E5" s="79"/>
      <c r="F5" s="79"/>
      <c r="G5" s="79"/>
      <c r="H5" s="79"/>
      <c r="I5" s="79"/>
      <c r="J5" s="80"/>
    </row>
    <row r="6" spans="2:13" x14ac:dyDescent="0.25">
      <c r="C6" s="78"/>
      <c r="D6" s="79"/>
      <c r="E6" s="79"/>
      <c r="F6" s="79"/>
      <c r="G6" s="79"/>
      <c r="H6" s="79"/>
      <c r="I6" s="79"/>
      <c r="J6" s="80"/>
    </row>
    <row r="7" spans="2:13" ht="16.5" thickBot="1" x14ac:dyDescent="0.3">
      <c r="C7" s="81" t="s">
        <v>1</v>
      </c>
      <c r="D7" s="82"/>
      <c r="E7" s="82"/>
      <c r="F7" s="82"/>
      <c r="G7" s="82"/>
      <c r="H7" s="82"/>
      <c r="I7" s="82"/>
      <c r="J7" s="83"/>
    </row>
    <row r="9" spans="2:13" ht="15.75" thickBot="1" x14ac:dyDescent="0.3"/>
    <row r="10" spans="2:13" ht="15.75" thickBot="1" x14ac:dyDescent="0.3">
      <c r="C10" s="11"/>
      <c r="D10" s="87" t="s">
        <v>2</v>
      </c>
      <c r="E10" s="88"/>
      <c r="F10" s="88"/>
      <c r="G10" s="84" t="s">
        <v>9</v>
      </c>
      <c r="H10" s="85"/>
      <c r="I10" s="86"/>
    </row>
    <row r="11" spans="2:13" ht="31.5" customHeight="1" thickBot="1" x14ac:dyDescent="0.3">
      <c r="C11" s="3" t="s">
        <v>3</v>
      </c>
      <c r="D11" s="3" t="s">
        <v>13</v>
      </c>
      <c r="E11" s="9" t="s">
        <v>6</v>
      </c>
      <c r="F11" s="10" t="s">
        <v>7</v>
      </c>
      <c r="G11" s="39" t="s">
        <v>5</v>
      </c>
      <c r="H11" s="14" t="s">
        <v>6</v>
      </c>
      <c r="I11" s="15" t="s">
        <v>7</v>
      </c>
      <c r="M11" s="1"/>
    </row>
    <row r="12" spans="2:13" ht="15.75" thickBot="1" x14ac:dyDescent="0.3">
      <c r="B12" s="2" t="s">
        <v>4</v>
      </c>
      <c r="C12" s="4">
        <v>1</v>
      </c>
      <c r="D12" s="35">
        <v>0.14887400000000001</v>
      </c>
      <c r="E12" s="47">
        <f>$D$12/D12</f>
        <v>1</v>
      </c>
      <c r="F12" s="48">
        <f>E12/C12</f>
        <v>1</v>
      </c>
      <c r="G12" s="35">
        <v>22.440152000000001</v>
      </c>
      <c r="H12" s="54">
        <f t="shared" ref="H12:H20" si="0">$G$12/G12</f>
        <v>1</v>
      </c>
      <c r="I12" s="55">
        <f>H12/C12</f>
        <v>1</v>
      </c>
    </row>
    <row r="13" spans="2:13" x14ac:dyDescent="0.25">
      <c r="C13" s="5">
        <v>2</v>
      </c>
      <c r="D13" s="36">
        <v>9.3198000000000003E-2</v>
      </c>
      <c r="E13" s="47">
        <f t="shared" ref="E13:E20" si="1">$D$12/D13</f>
        <v>1.5973947938796971</v>
      </c>
      <c r="F13" s="49">
        <f t="shared" ref="F13:F20" si="2">E13/C13</f>
        <v>0.79869739693984854</v>
      </c>
      <c r="G13" s="40">
        <v>12.418335000000001</v>
      </c>
      <c r="H13" s="54">
        <f>$G$12/G13</f>
        <v>1.8070177684850666</v>
      </c>
      <c r="I13" s="55">
        <f t="shared" ref="I13:I20" si="3">H13/C13</f>
        <v>0.90350888424253328</v>
      </c>
    </row>
    <row r="14" spans="2:13" x14ac:dyDescent="0.25">
      <c r="C14" s="5">
        <v>4</v>
      </c>
      <c r="D14" s="36">
        <v>6.7710000000000006E-2</v>
      </c>
      <c r="E14" s="47">
        <f t="shared" si="1"/>
        <v>2.198700339683946</v>
      </c>
      <c r="F14" s="50">
        <f t="shared" si="2"/>
        <v>0.54967508492098649</v>
      </c>
      <c r="G14" s="36">
        <v>6.9896459999999996</v>
      </c>
      <c r="H14" s="54">
        <f t="shared" si="0"/>
        <v>3.2104847656090167</v>
      </c>
      <c r="I14" s="55">
        <f t="shared" si="3"/>
        <v>0.80262119140225419</v>
      </c>
    </row>
    <row r="15" spans="2:13" x14ac:dyDescent="0.25">
      <c r="C15" s="5">
        <v>8</v>
      </c>
      <c r="D15" s="36">
        <v>5.9323000000000001E-2</v>
      </c>
      <c r="E15" s="47">
        <f t="shared" si="1"/>
        <v>2.5095494159095124</v>
      </c>
      <c r="F15" s="49">
        <f t="shared" si="2"/>
        <v>0.31369367698868905</v>
      </c>
      <c r="G15" s="40">
        <v>4.8594569999999999</v>
      </c>
      <c r="H15" s="54">
        <f t="shared" si="0"/>
        <v>4.6178311692026499</v>
      </c>
      <c r="I15" s="55">
        <f t="shared" si="3"/>
        <v>0.57722889615033124</v>
      </c>
    </row>
    <row r="16" spans="2:13" x14ac:dyDescent="0.25">
      <c r="C16" s="6">
        <v>16</v>
      </c>
      <c r="D16" s="36">
        <v>5.2542999999999999E-2</v>
      </c>
      <c r="E16" s="47">
        <f t="shared" si="1"/>
        <v>2.8333745694003007</v>
      </c>
      <c r="F16" s="50">
        <f t="shared" si="2"/>
        <v>0.1770859105875188</v>
      </c>
      <c r="G16" s="40">
        <v>5.0161290000000003</v>
      </c>
      <c r="H16" s="54">
        <f t="shared" si="0"/>
        <v>4.4735994628527296</v>
      </c>
      <c r="I16" s="55">
        <f t="shared" si="3"/>
        <v>0.2795999664282956</v>
      </c>
    </row>
    <row r="17" spans="2:9" x14ac:dyDescent="0.25">
      <c r="C17" s="7">
        <v>24</v>
      </c>
      <c r="D17" s="36">
        <v>5.2537E-2</v>
      </c>
      <c r="E17" s="47">
        <f t="shared" si="1"/>
        <v>2.8336981555855876</v>
      </c>
      <c r="F17" s="51">
        <f t="shared" si="2"/>
        <v>0.11807075648273281</v>
      </c>
      <c r="G17" s="36">
        <v>4.7768639999999998</v>
      </c>
      <c r="H17" s="54">
        <f t="shared" si="0"/>
        <v>4.6976744575520684</v>
      </c>
      <c r="I17" s="55">
        <f t="shared" si="3"/>
        <v>0.19573643573133617</v>
      </c>
    </row>
    <row r="18" spans="2:9" x14ac:dyDescent="0.25">
      <c r="C18" s="5">
        <v>32</v>
      </c>
      <c r="D18" s="36">
        <v>5.7772999999999998E-2</v>
      </c>
      <c r="E18" s="47">
        <f t="shared" si="1"/>
        <v>2.5768784726429304</v>
      </c>
      <c r="F18" s="51">
        <f t="shared" si="2"/>
        <v>8.0527452270091573E-2</v>
      </c>
      <c r="G18" s="40">
        <v>4.7178589999999998</v>
      </c>
      <c r="H18" s="54">
        <f t="shared" si="0"/>
        <v>4.7564270148811145</v>
      </c>
      <c r="I18" s="55">
        <f t="shared" si="3"/>
        <v>0.14863834421503483</v>
      </c>
    </row>
    <row r="19" spans="2:9" ht="15.75" thickBot="1" x14ac:dyDescent="0.3">
      <c r="C19" s="8">
        <v>48</v>
      </c>
      <c r="D19" s="36">
        <v>5.6487000000000002E-2</v>
      </c>
      <c r="E19" s="47">
        <f t="shared" si="1"/>
        <v>2.6355444615575263</v>
      </c>
      <c r="F19" s="51">
        <f t="shared" si="2"/>
        <v>5.4907176282448462E-2</v>
      </c>
      <c r="G19" s="40">
        <v>4.0585649999999998</v>
      </c>
      <c r="H19" s="54">
        <f t="shared" si="0"/>
        <v>5.5290852801421195</v>
      </c>
      <c r="I19" s="55">
        <f t="shared" si="3"/>
        <v>0.11518927666962749</v>
      </c>
    </row>
    <row r="20" spans="2:9" ht="15.75" thickBot="1" x14ac:dyDescent="0.3">
      <c r="C20" s="8">
        <v>64</v>
      </c>
      <c r="D20" s="37">
        <v>0.27360400000000001</v>
      </c>
      <c r="E20" s="52">
        <f t="shared" si="1"/>
        <v>0.54412216195669649</v>
      </c>
      <c r="F20" s="53">
        <f t="shared" si="2"/>
        <v>8.5019087805733827E-3</v>
      </c>
      <c r="G20" s="41">
        <v>5.0815130000000002</v>
      </c>
      <c r="H20" s="56">
        <f t="shared" si="0"/>
        <v>4.4160375069393707</v>
      </c>
      <c r="I20" s="57">
        <f t="shared" si="3"/>
        <v>6.9000586045927667E-2</v>
      </c>
    </row>
    <row r="21" spans="2:9" x14ac:dyDescent="0.25">
      <c r="E21" s="45"/>
      <c r="F21" s="45"/>
    </row>
    <row r="24" spans="2:9" ht="15.75" thickBot="1" x14ac:dyDescent="0.3"/>
    <row r="25" spans="2:9" ht="15.75" thickBot="1" x14ac:dyDescent="0.3">
      <c r="C25" s="11"/>
      <c r="D25" s="67" t="s">
        <v>8</v>
      </c>
      <c r="E25" s="68"/>
      <c r="F25" s="69"/>
      <c r="G25" s="70" t="s">
        <v>10</v>
      </c>
      <c r="H25" s="70"/>
      <c r="I25" s="71"/>
    </row>
    <row r="26" spans="2:9" ht="30.75" thickBot="1" x14ac:dyDescent="0.3">
      <c r="C26" s="16" t="s">
        <v>3</v>
      </c>
      <c r="D26" s="16" t="s">
        <v>13</v>
      </c>
      <c r="E26" s="17" t="s">
        <v>6</v>
      </c>
      <c r="F26" s="43" t="s">
        <v>7</v>
      </c>
      <c r="G26" s="42" t="s">
        <v>5</v>
      </c>
      <c r="H26" s="33" t="s">
        <v>6</v>
      </c>
      <c r="I26" s="34" t="s">
        <v>7</v>
      </c>
    </row>
    <row r="27" spans="2:9" ht="15.75" thickBot="1" x14ac:dyDescent="0.3">
      <c r="B27" s="25" t="s">
        <v>4</v>
      </c>
      <c r="C27" s="20">
        <v>1</v>
      </c>
      <c r="D27" s="35">
        <v>123.054806</v>
      </c>
      <c r="E27" s="47">
        <f>$D$27/D27</f>
        <v>1</v>
      </c>
      <c r="F27" s="58">
        <f>E27/C27</f>
        <v>1</v>
      </c>
      <c r="G27" s="44">
        <v>579.14920400000005</v>
      </c>
      <c r="H27" s="60">
        <f>$G$27/G27</f>
        <v>1</v>
      </c>
      <c r="I27" s="55">
        <f>H27/C27</f>
        <v>1</v>
      </c>
    </row>
    <row r="28" spans="2:9" x14ac:dyDescent="0.25">
      <c r="C28" s="21">
        <v>2</v>
      </c>
      <c r="D28" s="36">
        <v>67.363073999999997</v>
      </c>
      <c r="E28" s="47">
        <f t="shared" ref="E28:E35" si="4">$D$27/D28</f>
        <v>1.8267397654685416</v>
      </c>
      <c r="F28" s="58">
        <f t="shared" ref="F28:F35" si="5">E28/C28</f>
        <v>0.91336988273427078</v>
      </c>
      <c r="G28" s="40">
        <v>311.258264</v>
      </c>
      <c r="H28" s="60">
        <f t="shared" ref="H28:H35" si="6">$G$27/G28</f>
        <v>1.8606709314551728</v>
      </c>
      <c r="I28" s="55">
        <f t="shared" ref="I28:I35" si="7">H28/C28</f>
        <v>0.93033546572758641</v>
      </c>
    </row>
    <row r="29" spans="2:9" x14ac:dyDescent="0.25">
      <c r="C29" s="21">
        <v>4</v>
      </c>
      <c r="D29" s="36">
        <v>38.036355</v>
      </c>
      <c r="E29" s="47">
        <f t="shared" si="4"/>
        <v>3.2351892288312065</v>
      </c>
      <c r="F29" s="58">
        <f t="shared" si="5"/>
        <v>0.80879730720780163</v>
      </c>
      <c r="G29" s="40">
        <v>167.829836</v>
      </c>
      <c r="H29" s="60">
        <f t="shared" si="6"/>
        <v>3.4508119521727951</v>
      </c>
      <c r="I29" s="55">
        <f t="shared" si="7"/>
        <v>0.86270298804319878</v>
      </c>
    </row>
    <row r="30" spans="2:9" x14ac:dyDescent="0.25">
      <c r="C30" s="21">
        <v>8</v>
      </c>
      <c r="D30" s="36">
        <v>23.011962</v>
      </c>
      <c r="E30" s="47">
        <f t="shared" si="4"/>
        <v>5.3474278290569055</v>
      </c>
      <c r="F30" s="58">
        <f t="shared" si="5"/>
        <v>0.66842847863211319</v>
      </c>
      <c r="G30" s="40">
        <v>90.945858999999999</v>
      </c>
      <c r="H30" s="60">
        <f t="shared" si="6"/>
        <v>6.3680656862012821</v>
      </c>
      <c r="I30" s="55">
        <f t="shared" si="7"/>
        <v>0.79600821077516026</v>
      </c>
    </row>
    <row r="31" spans="2:9" x14ac:dyDescent="0.25">
      <c r="C31" s="22">
        <v>16</v>
      </c>
      <c r="D31" s="36">
        <v>16.502078999999998</v>
      </c>
      <c r="E31" s="47">
        <f t="shared" si="4"/>
        <v>7.4569274574433928</v>
      </c>
      <c r="F31" s="58">
        <f t="shared" si="5"/>
        <v>0.46605796609021205</v>
      </c>
      <c r="G31" s="40">
        <v>55.078662000000001</v>
      </c>
      <c r="H31" s="60">
        <f t="shared" si="6"/>
        <v>10.514946859094</v>
      </c>
      <c r="I31" s="55">
        <f t="shared" si="7"/>
        <v>0.65718417869337498</v>
      </c>
    </row>
    <row r="32" spans="2:9" x14ac:dyDescent="0.25">
      <c r="C32" s="23">
        <v>24</v>
      </c>
      <c r="D32" s="36">
        <v>17.093184999999998</v>
      </c>
      <c r="E32" s="47">
        <f t="shared" si="4"/>
        <v>7.1990565830768238</v>
      </c>
      <c r="F32" s="58">
        <f t="shared" si="5"/>
        <v>0.29996069096153433</v>
      </c>
      <c r="G32" s="40">
        <v>45.869244000000002</v>
      </c>
      <c r="H32" s="60">
        <f t="shared" si="6"/>
        <v>12.626090022325199</v>
      </c>
      <c r="I32" s="55">
        <f t="shared" si="7"/>
        <v>0.52608708426355</v>
      </c>
    </row>
    <row r="33" spans="2:9" x14ac:dyDescent="0.25">
      <c r="C33" s="21">
        <v>32</v>
      </c>
      <c r="D33" s="36">
        <v>16.475482</v>
      </c>
      <c r="E33" s="47">
        <f t="shared" si="4"/>
        <v>7.4689654603124813</v>
      </c>
      <c r="F33" s="58">
        <f t="shared" si="5"/>
        <v>0.23340517063476504</v>
      </c>
      <c r="G33" s="40">
        <v>47.859628000000001</v>
      </c>
      <c r="H33" s="60">
        <f t="shared" si="6"/>
        <v>12.100996773313826</v>
      </c>
      <c r="I33" s="55">
        <f t="shared" si="7"/>
        <v>0.37815614916605705</v>
      </c>
    </row>
    <row r="34" spans="2:9" x14ac:dyDescent="0.25">
      <c r="C34" s="21">
        <v>48</v>
      </c>
      <c r="D34" s="36">
        <v>13.878740000000001</v>
      </c>
      <c r="E34" s="47">
        <f t="shared" si="4"/>
        <v>8.8664249060073175</v>
      </c>
      <c r="F34" s="58">
        <f t="shared" si="5"/>
        <v>0.18471718554181912</v>
      </c>
      <c r="G34" s="40">
        <v>41.465496000000002</v>
      </c>
      <c r="H34" s="60">
        <f t="shared" si="6"/>
        <v>13.967014985181898</v>
      </c>
      <c r="I34" s="55">
        <f t="shared" si="7"/>
        <v>0.29097947885795622</v>
      </c>
    </row>
    <row r="35" spans="2:9" ht="15.75" thickBot="1" x14ac:dyDescent="0.3">
      <c r="C35" s="24">
        <v>64</v>
      </c>
      <c r="D35" s="37">
        <v>17.019601999999999</v>
      </c>
      <c r="E35" s="52">
        <f t="shared" si="4"/>
        <v>7.2301811757995287</v>
      </c>
      <c r="F35" s="59">
        <f t="shared" si="5"/>
        <v>0.11297158087186764</v>
      </c>
      <c r="G35" s="41">
        <v>40.790380999999996</v>
      </c>
      <c r="H35" s="61">
        <f t="shared" si="6"/>
        <v>14.198180791692044</v>
      </c>
      <c r="I35" s="57">
        <f t="shared" si="7"/>
        <v>0.22184657487018819</v>
      </c>
    </row>
    <row r="36" spans="2:9" x14ac:dyDescent="0.25">
      <c r="E36" s="45"/>
      <c r="F36" s="45"/>
      <c r="H36" s="45"/>
    </row>
    <row r="39" spans="2:9" ht="15.75" thickBot="1" x14ac:dyDescent="0.3"/>
    <row r="40" spans="2:9" ht="15.75" thickBot="1" x14ac:dyDescent="0.3">
      <c r="C40" s="11"/>
      <c r="D40" s="72" t="s">
        <v>11</v>
      </c>
      <c r="E40" s="73"/>
      <c r="F40" s="74"/>
      <c r="G40" s="11"/>
      <c r="H40" s="11"/>
      <c r="I40" s="11"/>
    </row>
    <row r="41" spans="2:9" ht="30.75" thickBot="1" x14ac:dyDescent="0.3">
      <c r="C41" s="18" t="s">
        <v>3</v>
      </c>
      <c r="D41" s="19" t="s">
        <v>12</v>
      </c>
      <c r="E41" s="26" t="s">
        <v>14</v>
      </c>
      <c r="F41" s="19" t="s">
        <v>7</v>
      </c>
      <c r="G41" s="12"/>
      <c r="H41" s="13"/>
      <c r="I41" s="13"/>
    </row>
    <row r="42" spans="2:9" ht="15.75" thickBot="1" x14ac:dyDescent="0.3">
      <c r="B42" s="32" t="s">
        <v>4</v>
      </c>
      <c r="C42" s="27">
        <v>1</v>
      </c>
      <c r="D42" s="46">
        <v>583.03649600000006</v>
      </c>
      <c r="E42" s="62">
        <f>$D$42/D42</f>
        <v>1</v>
      </c>
      <c r="F42" s="63">
        <f>E42/C42</f>
        <v>1</v>
      </c>
    </row>
    <row r="43" spans="2:9" x14ac:dyDescent="0.25">
      <c r="C43" s="28">
        <v>2</v>
      </c>
      <c r="D43" s="38">
        <v>320.45325100000002</v>
      </c>
      <c r="E43" s="52">
        <f t="shared" ref="E43:E50" si="8">$D$42/D43</f>
        <v>1.8194120177610555</v>
      </c>
      <c r="F43" s="65">
        <f t="shared" ref="F43:F50" si="9">E43/C43</f>
        <v>0.90970600888052777</v>
      </c>
    </row>
    <row r="44" spans="2:9" x14ac:dyDescent="0.25">
      <c r="C44" s="28">
        <v>4</v>
      </c>
      <c r="D44" s="38">
        <v>179.79753600000001</v>
      </c>
      <c r="E44" s="54">
        <f t="shared" si="8"/>
        <v>3.2427390773586575</v>
      </c>
      <c r="F44" s="64">
        <f t="shared" si="9"/>
        <v>0.81068476933966438</v>
      </c>
    </row>
    <row r="45" spans="2:9" x14ac:dyDescent="0.25">
      <c r="C45" s="28">
        <v>8</v>
      </c>
      <c r="D45" s="38">
        <v>100.256704</v>
      </c>
      <c r="E45" s="54">
        <f t="shared" si="8"/>
        <v>5.8154365018822087</v>
      </c>
      <c r="F45" s="66">
        <f t="shared" si="9"/>
        <v>0.72692956273527609</v>
      </c>
    </row>
    <row r="46" spans="2:9" x14ac:dyDescent="0.25">
      <c r="C46" s="29">
        <v>16</v>
      </c>
      <c r="D46" s="38">
        <v>71.860799999999998</v>
      </c>
      <c r="E46" s="54">
        <f t="shared" si="8"/>
        <v>8.1134150468683917</v>
      </c>
      <c r="F46" s="66">
        <f t="shared" si="9"/>
        <v>0.50708844042927448</v>
      </c>
    </row>
    <row r="47" spans="2:9" x14ac:dyDescent="0.25">
      <c r="C47" s="29">
        <v>24</v>
      </c>
      <c r="D47" s="38">
        <v>58.349887000000003</v>
      </c>
      <c r="E47" s="60">
        <f t="shared" si="8"/>
        <v>9.9920758372676897</v>
      </c>
      <c r="F47" s="66">
        <f t="shared" si="9"/>
        <v>0.41633649321948707</v>
      </c>
    </row>
    <row r="48" spans="2:9" x14ac:dyDescent="0.25">
      <c r="C48" s="30">
        <v>32</v>
      </c>
      <c r="D48" s="38">
        <v>55.905194000000002</v>
      </c>
      <c r="E48" s="52">
        <f t="shared" si="8"/>
        <v>10.429021961716115</v>
      </c>
      <c r="F48" s="66">
        <f t="shared" si="9"/>
        <v>0.3259069363036286</v>
      </c>
    </row>
    <row r="49" spans="3:8" x14ac:dyDescent="0.25">
      <c r="C49" s="28">
        <v>48</v>
      </c>
      <c r="D49" s="38">
        <v>51.898713000000001</v>
      </c>
      <c r="E49" s="54">
        <f t="shared" si="8"/>
        <v>11.234122433826057</v>
      </c>
      <c r="F49" s="66">
        <f t="shared" si="9"/>
        <v>0.23404421737137618</v>
      </c>
    </row>
    <row r="50" spans="3:8" ht="15.75" thickBot="1" x14ac:dyDescent="0.3">
      <c r="C50" s="31">
        <v>64</v>
      </c>
      <c r="D50" s="37">
        <v>50.410575999999999</v>
      </c>
      <c r="E50" s="56">
        <f t="shared" si="8"/>
        <v>11.565757471210011</v>
      </c>
      <c r="F50" s="57">
        <f t="shared" si="9"/>
        <v>0.18071496048765642</v>
      </c>
      <c r="H50" s="1"/>
    </row>
  </sheetData>
  <mergeCells count="7">
    <mergeCell ref="D25:F25"/>
    <mergeCell ref="G25:I25"/>
    <mergeCell ref="D40:F40"/>
    <mergeCell ref="C4:J6"/>
    <mergeCell ref="C7:J7"/>
    <mergeCell ref="G10:I10"/>
    <mergeCell ref="D10:F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2022-12-28T17:15:34Z</dcterms:modified>
</cp:coreProperties>
</file>