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collection" sheetId="1" r:id="rId4"/>
    <sheet state="visible" name="solution" sheetId="2" r:id="rId5"/>
  </sheets>
  <definedNames/>
  <calcPr/>
  <extLst>
    <ext uri="GoogleSheetsCustomDataVersion1">
      <go:sheetsCustomData xmlns:go="http://customooxmlschemas.google.com/" r:id="rId6" roundtripDataSignature="AMtx7mi153dQ0oFOmjHgmohtOsSq0aFgJw=="/>
    </ext>
  </extLst>
</workbook>
</file>

<file path=xl/sharedStrings.xml><?xml version="1.0" encoding="utf-8"?>
<sst xmlns="http://schemas.openxmlformats.org/spreadsheetml/2006/main" count="115" uniqueCount="62">
  <si>
    <t>Question:</t>
  </si>
  <si>
    <t>Do customers drink the same beverage all day long?</t>
  </si>
  <si>
    <t>Is there a relationship between time of day and type of beverage?</t>
  </si>
  <si>
    <t>Ho:  ____________________ and _____________________ are independent.</t>
  </si>
  <si>
    <t>Ha:  ____________________ and _____________________ are not independent.</t>
  </si>
  <si>
    <t>Data Collection:</t>
  </si>
  <si>
    <t>Summarize into a 2-way table:</t>
  </si>
  <si>
    <t>Type of Beverage</t>
  </si>
  <si>
    <t>Time of Day</t>
  </si>
  <si>
    <t>Regular Coffee</t>
  </si>
  <si>
    <t>Decaf Coffee</t>
  </si>
  <si>
    <t>Specialty Drink</t>
  </si>
  <si>
    <t>Tea</t>
  </si>
  <si>
    <t>Totals</t>
  </si>
  <si>
    <t>Morning (7am-10am)</t>
  </si>
  <si>
    <t>Afternoon (10am- 1pm)</t>
  </si>
  <si>
    <t>Late Afternoon (1pm-4pm)</t>
  </si>
  <si>
    <t>&lt;--- N</t>
  </si>
  <si>
    <t>Calculate observed and expected frequencies:</t>
  </si>
  <si>
    <t>f (observed)</t>
  </si>
  <si>
    <t>F (expected)</t>
  </si>
  <si>
    <t>(f-F)^2 / F</t>
  </si>
  <si>
    <t>Morn/Reg Coffee</t>
  </si>
  <si>
    <t>Morn/Decaf Coffee</t>
  </si>
  <si>
    <t>Morn/Special</t>
  </si>
  <si>
    <t>Morn/Tea</t>
  </si>
  <si>
    <t>Afternoon/Reg Coffee</t>
  </si>
  <si>
    <t>Afternoon/Decaf Coffee</t>
  </si>
  <si>
    <t>Afternoon/Special</t>
  </si>
  <si>
    <t>Afternoon/Tea</t>
  </si>
  <si>
    <t>Late/Reg Coffee</t>
  </si>
  <si>
    <t>Late/Decaf Coffee</t>
  </si>
  <si>
    <t>Late/Special</t>
  </si>
  <si>
    <t>Late/Tea</t>
  </si>
  <si>
    <t>&lt;--- chi-square</t>
  </si>
  <si>
    <t>note: F(expected) = (f row total * f column total) / N</t>
  </si>
  <si>
    <t>Calculate degrees of freedom:</t>
  </si>
  <si>
    <t xml:space="preserve">df = (r-1) * (c-1) = </t>
  </si>
  <si>
    <t>Pick an alpha = 0.05</t>
  </si>
  <si>
    <t>&lt;--This is your choice</t>
  </si>
  <si>
    <t>Use Table E to find the p-value</t>
  </si>
  <si>
    <r>
      <rPr>
        <rFont val="Calibri"/>
        <color theme="1"/>
      </rPr>
      <t>Or use Excel = CHISQ.DIST.RT(x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, df)</t>
    </r>
  </si>
  <si>
    <t xml:space="preserve">p-value = </t>
  </si>
  <si>
    <t>if p is low Ho must go</t>
  </si>
  <si>
    <t>Reject Ho?</t>
  </si>
  <si>
    <t>Fail to reject Ho?</t>
  </si>
  <si>
    <t>What does this mean?</t>
  </si>
  <si>
    <r>
      <rPr>
        <rFont val="Calibri"/>
        <color rgb="FFFF0000"/>
        <sz val="11.0"/>
      </rPr>
      <t xml:space="preserve">Ho:  </t>
    </r>
    <r>
      <rPr>
        <rFont val="Calibri"/>
        <color rgb="FFFF0000"/>
        <sz val="11.0"/>
        <u/>
      </rPr>
      <t>_time of day</t>
    </r>
    <r>
      <rPr>
        <rFont val="Calibri"/>
        <color rgb="FFFF0000"/>
        <sz val="11.0"/>
      </rPr>
      <t>_____ and ______</t>
    </r>
    <r>
      <rPr>
        <rFont val="Calibri"/>
        <color rgb="FFFF0000"/>
        <sz val="11.0"/>
        <u/>
      </rPr>
      <t>beverage type_</t>
    </r>
    <r>
      <rPr>
        <rFont val="Calibri"/>
        <color rgb="FFFF0000"/>
        <sz val="11.0"/>
      </rPr>
      <t>______________ are independent.</t>
    </r>
  </si>
  <si>
    <r>
      <rPr>
        <rFont val="Calibri"/>
        <color rgb="FFFF0000"/>
        <sz val="11.0"/>
      </rPr>
      <t>Ha:  _______</t>
    </r>
    <r>
      <rPr>
        <rFont val="Calibri"/>
        <color rgb="FFFF0000"/>
        <sz val="11.0"/>
        <u/>
      </rPr>
      <t>time of day</t>
    </r>
    <r>
      <rPr>
        <rFont val="Calibri"/>
        <color rgb="FFFF0000"/>
        <sz val="11.0"/>
      </rPr>
      <t>________ and _______</t>
    </r>
    <r>
      <rPr>
        <rFont val="Calibri"/>
        <color rgb="FFFF0000"/>
        <sz val="11.0"/>
        <u/>
      </rPr>
      <t>beverage type</t>
    </r>
    <r>
      <rPr>
        <rFont val="Calibri"/>
        <color rgb="FFFF0000"/>
        <sz val="11.0"/>
      </rPr>
      <t>_______ are not independent.</t>
    </r>
  </si>
  <si>
    <t>Or Expected Table</t>
  </si>
  <si>
    <t>pvalue =</t>
  </si>
  <si>
    <t xml:space="preserve"> (3-1) x (4-1) = 6</t>
  </si>
  <si>
    <r>
      <rPr>
        <rFont val="Calibri"/>
        <color theme="1"/>
      </rPr>
      <t>Or use Excel = CHISQ.DIST.RT(x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, df)</t>
    </r>
  </si>
  <si>
    <t>(this is really small…close to 0)</t>
  </si>
  <si>
    <t>at df=6 the table only goes as high as 18.548</t>
  </si>
  <si>
    <t>(above answer not in scientific notation)</t>
  </si>
  <si>
    <t>with a respective probability = 0.005</t>
  </si>
  <si>
    <t>"if p is low Ho must go"</t>
  </si>
  <si>
    <t>YES</t>
  </si>
  <si>
    <t>pvalue is less than 0.05 alpha so we reject the null.</t>
  </si>
  <si>
    <r>
      <rPr>
        <rFont val="Calibri"/>
        <b/>
        <color theme="1"/>
        <sz val="11.0"/>
      </rPr>
      <t xml:space="preserve">There is evidence that </t>
    </r>
    <r>
      <rPr>
        <rFont val="Calibri"/>
        <b/>
        <color theme="1"/>
        <sz val="11.0"/>
        <u/>
      </rPr>
      <t>time of day</t>
    </r>
    <r>
      <rPr>
        <rFont val="Calibri"/>
        <b/>
        <color theme="1"/>
        <sz val="11.0"/>
      </rPr>
      <t xml:space="preserve"> and </t>
    </r>
    <r>
      <rPr>
        <rFont val="Calibri"/>
        <b/>
        <color theme="1"/>
        <sz val="11.0"/>
        <u/>
      </rPr>
      <t>type of beverage</t>
    </r>
    <r>
      <rPr>
        <rFont val="Calibri"/>
        <b/>
        <color theme="1"/>
        <sz val="11.0"/>
      </rPr>
      <t xml:space="preserve"> are not independent.</t>
    </r>
  </si>
  <si>
    <t>There appears to be a relationship.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</si>
</sst>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"/>
    <numFmt numFmtId="166" formatCode="0.0000000000"/>
  </numFmts>
  <fonts count="11">
    <font>
      <sz val="11.0"/>
      <color theme="1"/>
      <name val="Arial"/>
    </font>
    <font>
      <b/>
      <u/>
      <sz val="11.0"/>
      <color theme="1"/>
      <name val="Calibri"/>
    </font>
    <font>
      <b/>
      <sz val="14.0"/>
      <color theme="1"/>
      <name val="Calibri"/>
    </font>
    <font>
      <color theme="1"/>
      <name val="Calibri"/>
    </font>
    <font>
      <u/>
      <sz val="11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sz val="11.0"/>
      <color theme="1"/>
    </font>
    <font>
      <b/>
      <sz val="11.0"/>
      <color rgb="FFFF0000"/>
      <name val="Calibri"/>
    </font>
    <font>
      <b/>
      <u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8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5" numFmtId="0" xfId="0" applyBorder="1" applyFont="1"/>
    <xf borderId="2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3" fillId="0" fontId="5" numFmtId="0" xfId="0" applyBorder="1" applyFont="1"/>
    <xf borderId="4" fillId="0" fontId="6" numFmtId="0" xfId="0" applyBorder="1" applyFont="1"/>
    <xf borderId="5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6" fillId="0" fontId="5" numFmtId="0" xfId="0" applyBorder="1" applyFont="1"/>
    <xf borderId="7" fillId="0" fontId="5" numFmtId="0" xfId="0" applyAlignment="1" applyBorder="1" applyFont="1">
      <alignment horizontal="right"/>
    </xf>
    <xf borderId="8" fillId="0" fontId="5" numFmtId="0" xfId="0" applyBorder="1" applyFont="1"/>
    <xf borderId="9" fillId="0" fontId="5" numFmtId="0" xfId="0" applyBorder="1" applyFont="1"/>
    <xf borderId="10" fillId="0" fontId="6" numFmtId="0" xfId="0" applyAlignment="1" applyBorder="1" applyFont="1">
      <alignment horizontal="center"/>
    </xf>
    <xf borderId="7" fillId="0" fontId="5" numFmtId="0" xfId="0" applyBorder="1" applyFont="1"/>
    <xf borderId="2" fillId="0" fontId="5" numFmtId="0" xfId="0" applyBorder="1" applyFont="1"/>
    <xf borderId="10" fillId="0" fontId="5" numFmtId="0" xfId="0" applyBorder="1" applyFont="1"/>
    <xf borderId="0" fillId="0" fontId="6" numFmtId="0" xfId="0" applyFont="1"/>
    <xf borderId="11" fillId="0" fontId="6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right"/>
    </xf>
    <xf borderId="0" fillId="0" fontId="7" numFmtId="0" xfId="0" applyFont="1"/>
    <xf borderId="3" fillId="0" fontId="5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10" numFmtId="0" xfId="0" applyAlignment="1" applyFont="1">
      <alignment horizontal="center"/>
    </xf>
    <xf borderId="8" fillId="0" fontId="5" numFmtId="0" xfId="0" applyAlignment="1" applyBorder="1" applyFont="1">
      <alignment horizontal="center"/>
    </xf>
    <xf borderId="8" fillId="0" fontId="7" numFmtId="164" xfId="0" applyAlignment="1" applyBorder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5" fillId="0" fontId="7" numFmtId="165" xfId="0" applyAlignment="1" applyBorder="1" applyFont="1" applyNumberFormat="1">
      <alignment horizontal="center"/>
    </xf>
    <xf borderId="4" fillId="0" fontId="7" numFmtId="165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2" fillId="0" fontId="5" numFmtId="0" xfId="0" applyAlignment="1" applyBorder="1" applyFont="1">
      <alignment horizontal="center"/>
    </xf>
    <xf borderId="2" fillId="0" fontId="7" numFmtId="164" xfId="0" applyAlignment="1" applyBorder="1" applyFont="1" applyNumberFormat="1">
      <alignment horizontal="center"/>
    </xf>
    <xf borderId="12" fillId="0" fontId="7" numFmtId="164" xfId="0" applyAlignment="1" applyBorder="1" applyFont="1" applyNumberFormat="1">
      <alignment horizontal="center"/>
    </xf>
    <xf borderId="12" fillId="0" fontId="5" numFmtId="0" xfId="0" applyBorder="1" applyFont="1"/>
    <xf borderId="13" fillId="2" fontId="9" numFmtId="164" xfId="0" applyAlignment="1" applyBorder="1" applyFill="1" applyFont="1" applyNumberFormat="1">
      <alignment horizontal="center"/>
    </xf>
    <xf quotePrefix="1" borderId="0" fillId="0" fontId="7" numFmtId="0" xfId="0" applyFont="1"/>
    <xf borderId="14" fillId="2" fontId="6" numFmtId="0" xfId="0" applyAlignment="1" applyBorder="1" applyFont="1">
      <alignment horizontal="right"/>
    </xf>
    <xf borderId="15" fillId="2" fontId="9" numFmtId="11" xfId="0" applyBorder="1" applyFont="1" applyNumberFormat="1"/>
    <xf borderId="16" fillId="0" fontId="5" numFmtId="0" xfId="0" applyBorder="1" applyFont="1"/>
    <xf borderId="17" fillId="0" fontId="5" numFmtId="0" xfId="0" applyBorder="1" applyFont="1"/>
    <xf borderId="13" fillId="0" fontId="5" numFmtId="166" xfId="0" applyBorder="1" applyFont="1" applyNumberFormat="1"/>
    <xf borderId="18" fillId="0" fontId="5" numFmtId="0" xfId="0" applyBorder="1" applyFont="1"/>
    <xf borderId="19" fillId="0" fontId="5" numFmtId="0" xfId="0" applyBorder="1" applyFont="1"/>
    <xf borderId="0" fillId="0" fontId="9" numFmtId="0" xfId="0" applyFont="1"/>
    <xf borderId="20" fillId="2" fontId="6" numFmtId="0" xfId="0" applyBorder="1" applyFont="1"/>
    <xf borderId="21" fillId="2" fontId="6" numFmtId="0" xfId="0" applyBorder="1" applyFont="1"/>
    <xf borderId="15" fillId="2" fontId="6" numFmtId="0" xfId="0" applyBorder="1" applyFont="1"/>
    <xf borderId="22" fillId="2" fontId="6" numFmtId="0" xfId="0" applyBorder="1" applyFont="1"/>
    <xf borderId="23" fillId="2" fontId="6" numFmtId="0" xfId="0" applyBorder="1" applyFont="1"/>
    <xf borderId="24" fillId="2" fontId="6" numFmtId="0" xfId="0" applyBorder="1" applyFont="1"/>
    <xf borderId="25" fillId="2" fontId="6" numFmtId="0" xfId="0" applyBorder="1" applyFont="1"/>
    <xf borderId="26" fillId="2" fontId="6" numFmtId="0" xfId="0" applyBorder="1" applyFont="1"/>
    <xf borderId="27" fillId="2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14.38"/>
    <col customWidth="1" min="3" max="3" width="16.88"/>
    <col customWidth="1" min="4" max="4" width="12.5"/>
    <col customWidth="1" min="5" max="5" width="10.25"/>
    <col customWidth="1" min="6" max="6" width="11.88"/>
    <col customWidth="1" min="7" max="7" width="9.88"/>
    <col customWidth="1" min="8" max="26" width="7.63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5">
      <c r="A5" s="3" t="s">
        <v>3</v>
      </c>
    </row>
    <row r="6" ht="34.5" customHeight="1">
      <c r="A6" s="3" t="s">
        <v>4</v>
      </c>
    </row>
    <row r="7" ht="9.0" customHeight="1"/>
    <row r="8">
      <c r="A8" s="4" t="s">
        <v>5</v>
      </c>
    </row>
    <row r="10">
      <c r="A10" s="4" t="s">
        <v>6</v>
      </c>
    </row>
    <row r="11">
      <c r="A11" s="4"/>
    </row>
    <row r="12">
      <c r="B12" s="3" t="s">
        <v>7</v>
      </c>
    </row>
    <row r="13">
      <c r="A13" s="5" t="s">
        <v>8</v>
      </c>
      <c r="B13" s="6" t="s">
        <v>9</v>
      </c>
      <c r="C13" s="6" t="s">
        <v>10</v>
      </c>
      <c r="D13" s="6" t="s">
        <v>11</v>
      </c>
      <c r="E13" s="7" t="s">
        <v>12</v>
      </c>
      <c r="F13" s="8" t="s">
        <v>13</v>
      </c>
    </row>
    <row r="14">
      <c r="A14" s="9" t="s">
        <v>14</v>
      </c>
      <c r="B14" s="10">
        <v>51.0</v>
      </c>
      <c r="C14" s="10">
        <v>24.0</v>
      </c>
      <c r="D14" s="10">
        <v>14.0</v>
      </c>
      <c r="E14" s="11">
        <v>10.0</v>
      </c>
      <c r="F14" s="12"/>
    </row>
    <row r="15">
      <c r="A15" s="9" t="s">
        <v>15</v>
      </c>
      <c r="B15" s="10">
        <v>14.0</v>
      </c>
      <c r="C15" s="10">
        <v>30.0</v>
      </c>
      <c r="D15" s="10">
        <v>40.0</v>
      </c>
      <c r="E15" s="11">
        <v>12.0</v>
      </c>
      <c r="F15" s="12"/>
    </row>
    <row r="16">
      <c r="A16" s="9" t="s">
        <v>16</v>
      </c>
      <c r="B16" s="10">
        <v>20.0</v>
      </c>
      <c r="C16" s="10">
        <v>37.0</v>
      </c>
      <c r="D16" s="10">
        <v>18.0</v>
      </c>
      <c r="E16" s="11">
        <v>15.0</v>
      </c>
      <c r="F16" s="12"/>
    </row>
    <row r="17">
      <c r="A17" s="13" t="s">
        <v>13</v>
      </c>
      <c r="B17" s="14"/>
      <c r="C17" s="14"/>
      <c r="D17" s="14"/>
      <c r="F17" s="15"/>
      <c r="G17" s="3" t="s">
        <v>17</v>
      </c>
    </row>
    <row r="18" ht="8.25" customHeight="1"/>
    <row r="19" ht="8.25" customHeight="1"/>
    <row r="20">
      <c r="A20" s="4" t="s">
        <v>18</v>
      </c>
      <c r="B20" s="4"/>
      <c r="C20" s="4"/>
      <c r="D20" s="4"/>
    </row>
    <row r="21" ht="8.25" customHeight="1">
      <c r="A21" s="4"/>
      <c r="B21" s="4"/>
      <c r="C21" s="4"/>
      <c r="D21" s="4"/>
    </row>
    <row r="22" ht="15.75" customHeight="1">
      <c r="A22" s="5"/>
      <c r="B22" s="6" t="s">
        <v>19</v>
      </c>
      <c r="C22" s="6" t="s">
        <v>20</v>
      </c>
      <c r="D22" s="16" t="s">
        <v>21</v>
      </c>
    </row>
    <row r="23" ht="15.75" customHeight="1">
      <c r="A23" s="17" t="s">
        <v>22</v>
      </c>
      <c r="B23" s="14"/>
      <c r="C23" s="14"/>
    </row>
    <row r="24" ht="15.75" customHeight="1">
      <c r="A24" s="17" t="s">
        <v>23</v>
      </c>
      <c r="B24" s="14"/>
      <c r="C24" s="14"/>
    </row>
    <row r="25" ht="15.75" customHeight="1">
      <c r="A25" s="17" t="s">
        <v>24</v>
      </c>
      <c r="B25" s="14"/>
      <c r="C25" s="14"/>
    </row>
    <row r="26" ht="15.75" customHeight="1">
      <c r="A26" s="17" t="s">
        <v>25</v>
      </c>
      <c r="B26" s="14"/>
      <c r="C26" s="14"/>
    </row>
    <row r="27" ht="15.75" customHeight="1">
      <c r="A27" s="17" t="s">
        <v>26</v>
      </c>
      <c r="B27" s="14"/>
      <c r="C27" s="14"/>
    </row>
    <row r="28" ht="15.75" customHeight="1">
      <c r="A28" s="17" t="s">
        <v>27</v>
      </c>
      <c r="B28" s="14"/>
      <c r="C28" s="14"/>
    </row>
    <row r="29" ht="15.75" customHeight="1">
      <c r="A29" s="17" t="s">
        <v>28</v>
      </c>
      <c r="B29" s="14"/>
      <c r="C29" s="14"/>
    </row>
    <row r="30" ht="15.75" customHeight="1">
      <c r="A30" s="17" t="s">
        <v>29</v>
      </c>
      <c r="B30" s="14"/>
      <c r="C30" s="14"/>
    </row>
    <row r="31" ht="15.75" customHeight="1">
      <c r="A31" s="17" t="s">
        <v>30</v>
      </c>
      <c r="B31" s="14"/>
      <c r="C31" s="14"/>
    </row>
    <row r="32" ht="15.75" customHeight="1">
      <c r="A32" s="17" t="s">
        <v>31</v>
      </c>
      <c r="B32" s="14"/>
      <c r="C32" s="14"/>
    </row>
    <row r="33" ht="15.75" customHeight="1">
      <c r="A33" s="17" t="s">
        <v>32</v>
      </c>
      <c r="B33" s="14"/>
      <c r="C33" s="14"/>
    </row>
    <row r="34" ht="15.75" customHeight="1">
      <c r="A34" s="5" t="s">
        <v>33</v>
      </c>
      <c r="B34" s="18"/>
      <c r="C34" s="18"/>
      <c r="D34" s="19"/>
    </row>
    <row r="35" ht="15.75" customHeight="1">
      <c r="A35" s="13" t="s">
        <v>13</v>
      </c>
      <c r="B35" s="14"/>
      <c r="C35" s="14"/>
      <c r="E35" s="3" t="s">
        <v>34</v>
      </c>
    </row>
    <row r="36" ht="10.5" customHeight="1"/>
    <row r="37" ht="15.75" customHeight="1">
      <c r="A37" s="3" t="s">
        <v>35</v>
      </c>
    </row>
    <row r="38" ht="9.75" customHeight="1"/>
    <row r="39" ht="15.75" customHeight="1">
      <c r="A39" s="4" t="s">
        <v>36</v>
      </c>
    </row>
    <row r="40" ht="15.75" customHeight="1">
      <c r="A40" s="20" t="s">
        <v>37</v>
      </c>
    </row>
    <row r="41" ht="15.75" customHeight="1">
      <c r="A41" s="20"/>
    </row>
    <row r="42" ht="15.75" customHeight="1">
      <c r="A42" s="21" t="s">
        <v>38</v>
      </c>
      <c r="B42" s="22"/>
      <c r="C42" s="3" t="s">
        <v>39</v>
      </c>
    </row>
    <row r="43" ht="15.75" customHeight="1">
      <c r="A43" s="3" t="s">
        <v>40</v>
      </c>
    </row>
    <row r="44" ht="15.75" customHeight="1">
      <c r="A44" s="3" t="s">
        <v>41</v>
      </c>
    </row>
    <row r="45" ht="15.75" customHeight="1">
      <c r="A45" s="23" t="s">
        <v>42</v>
      </c>
    </row>
    <row r="46" ht="15.75" customHeight="1"/>
    <row r="47" ht="15.75" customHeight="1">
      <c r="A47" s="1" t="s">
        <v>43</v>
      </c>
    </row>
    <row r="48" ht="15.75" customHeight="1">
      <c r="A48" s="3" t="s">
        <v>44</v>
      </c>
    </row>
    <row r="49" ht="15.75" customHeight="1">
      <c r="A49" s="3" t="s">
        <v>45</v>
      </c>
    </row>
    <row r="50" ht="15.75" customHeight="1">
      <c r="A50" s="3" t="s">
        <v>46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25" footer="0.0" header="0.0" left="0.7" right="0.7" top="0.2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14.38"/>
    <col customWidth="1" min="3" max="3" width="21.25"/>
    <col customWidth="1" min="4" max="4" width="12.5"/>
    <col customWidth="1" min="5" max="5" width="17.75"/>
    <col customWidth="1" min="6" max="6" width="15.5"/>
    <col customWidth="1" min="7" max="7" width="21.38"/>
    <col customWidth="1" min="8" max="8" width="12.5"/>
    <col customWidth="1" min="9" max="9" width="10.88"/>
    <col customWidth="1" min="10" max="10" width="12.5"/>
    <col customWidth="1" min="11" max="11" width="8.38"/>
    <col customWidth="1" min="12" max="26" width="7.63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5">
      <c r="A5" s="24" t="s">
        <v>47</v>
      </c>
    </row>
    <row r="6" ht="34.5" customHeight="1">
      <c r="A6" s="24" t="s">
        <v>48</v>
      </c>
    </row>
    <row r="7" ht="9.0" customHeight="1"/>
    <row r="8">
      <c r="A8" s="4" t="s">
        <v>5</v>
      </c>
    </row>
    <row r="10">
      <c r="A10" s="4" t="s">
        <v>6</v>
      </c>
    </row>
    <row r="11">
      <c r="A11" s="4"/>
    </row>
    <row r="12">
      <c r="B12" s="3" t="s">
        <v>7</v>
      </c>
    </row>
    <row r="13">
      <c r="A13" s="5" t="s">
        <v>8</v>
      </c>
      <c r="B13" s="6" t="s">
        <v>9</v>
      </c>
      <c r="C13" s="6" t="s">
        <v>10</v>
      </c>
      <c r="D13" s="6" t="s">
        <v>11</v>
      </c>
      <c r="E13" s="7" t="s">
        <v>12</v>
      </c>
      <c r="F13" s="25" t="s">
        <v>13</v>
      </c>
    </row>
    <row r="14">
      <c r="A14" s="9" t="s">
        <v>14</v>
      </c>
      <c r="B14" s="26">
        <v>51.0</v>
      </c>
      <c r="C14" s="26">
        <v>24.0</v>
      </c>
      <c r="D14" s="26">
        <v>14.0</v>
      </c>
      <c r="E14" s="27">
        <v>10.0</v>
      </c>
      <c r="F14" s="28">
        <f t="shared" ref="F14:F16" si="1">SUM(B14:E14)</f>
        <v>99</v>
      </c>
    </row>
    <row r="15">
      <c r="A15" s="9" t="s">
        <v>15</v>
      </c>
      <c r="B15" s="26">
        <v>14.0</v>
      </c>
      <c r="C15" s="26">
        <v>30.0</v>
      </c>
      <c r="D15" s="26">
        <v>40.0</v>
      </c>
      <c r="E15" s="27">
        <v>12.0</v>
      </c>
      <c r="F15" s="28">
        <f t="shared" si="1"/>
        <v>96</v>
      </c>
    </row>
    <row r="16">
      <c r="A16" s="9" t="s">
        <v>16</v>
      </c>
      <c r="B16" s="26">
        <v>20.0</v>
      </c>
      <c r="C16" s="26">
        <v>37.0</v>
      </c>
      <c r="D16" s="26">
        <v>18.0</v>
      </c>
      <c r="E16" s="27">
        <v>15.0</v>
      </c>
      <c r="F16" s="28">
        <f t="shared" si="1"/>
        <v>90</v>
      </c>
    </row>
    <row r="17">
      <c r="A17" s="13" t="s">
        <v>13</v>
      </c>
      <c r="B17" s="29">
        <f t="shared" ref="B17:F17" si="2">SUM(B14:B16)</f>
        <v>85</v>
      </c>
      <c r="C17" s="29">
        <f t="shared" si="2"/>
        <v>91</v>
      </c>
      <c r="D17" s="29">
        <f t="shared" si="2"/>
        <v>72</v>
      </c>
      <c r="E17" s="29">
        <f t="shared" si="2"/>
        <v>37</v>
      </c>
      <c r="F17" s="30">
        <f t="shared" si="2"/>
        <v>285</v>
      </c>
      <c r="G17" s="3" t="s">
        <v>17</v>
      </c>
      <c r="H17" s="31"/>
    </row>
    <row r="18" ht="8.25" customHeight="1"/>
    <row r="19" ht="8.25" customHeight="1"/>
    <row r="20">
      <c r="A20" s="4" t="s">
        <v>18</v>
      </c>
      <c r="B20" s="4"/>
      <c r="C20" s="4"/>
      <c r="D20" s="4"/>
    </row>
    <row r="21" ht="8.25" customHeight="1">
      <c r="A21" s="4"/>
      <c r="B21" s="4"/>
      <c r="C21" s="4"/>
      <c r="D21" s="4"/>
    </row>
    <row r="22" ht="15.75" customHeight="1">
      <c r="A22" s="5"/>
      <c r="B22" s="6" t="s">
        <v>19</v>
      </c>
      <c r="C22" s="6" t="s">
        <v>20</v>
      </c>
      <c r="D22" s="16" t="s">
        <v>21</v>
      </c>
      <c r="G22" s="32" t="s">
        <v>49</v>
      </c>
    </row>
    <row r="23" ht="15.75" customHeight="1">
      <c r="A23" s="17" t="s">
        <v>22</v>
      </c>
      <c r="B23" s="33">
        <f>B14</f>
        <v>51</v>
      </c>
      <c r="C23" s="34">
        <f>F14*B17/F17</f>
        <v>29.52631579</v>
      </c>
      <c r="D23" s="35">
        <f t="shared" ref="D23:D34" si="3">((B23-C23)^2)/C23</f>
        <v>15.61722488</v>
      </c>
      <c r="G23" s="5" t="s">
        <v>8</v>
      </c>
      <c r="H23" s="6" t="s">
        <v>9</v>
      </c>
      <c r="I23" s="6" t="s">
        <v>10</v>
      </c>
      <c r="J23" s="6" t="s">
        <v>11</v>
      </c>
      <c r="K23" s="7" t="s">
        <v>12</v>
      </c>
    </row>
    <row r="24" ht="15.75" customHeight="1">
      <c r="A24" s="17" t="s">
        <v>23</v>
      </c>
      <c r="B24" s="33">
        <f>C14</f>
        <v>24</v>
      </c>
      <c r="C24" s="34">
        <f>F14*C17/F17</f>
        <v>31.61052632</v>
      </c>
      <c r="D24" s="35">
        <f t="shared" si="3"/>
        <v>1.832304538</v>
      </c>
      <c r="G24" s="9" t="s">
        <v>14</v>
      </c>
      <c r="H24" s="36">
        <f>F14*B17/F17</f>
        <v>29.52631579</v>
      </c>
      <c r="I24" s="36">
        <f>F14*C17/F17</f>
        <v>31.61052632</v>
      </c>
      <c r="J24" s="36">
        <f>F14*D17/F17</f>
        <v>25.01052632</v>
      </c>
      <c r="K24" s="37">
        <f>F14*E17/F17</f>
        <v>12.85263158</v>
      </c>
    </row>
    <row r="25" ht="15.75" customHeight="1">
      <c r="A25" s="17" t="s">
        <v>24</v>
      </c>
      <c r="B25" s="33">
        <f>D14</f>
        <v>14</v>
      </c>
      <c r="C25" s="34">
        <f>F14*D17/F17</f>
        <v>25.01052632</v>
      </c>
      <c r="D25" s="35">
        <f t="shared" si="3"/>
        <v>4.847226652</v>
      </c>
      <c r="G25" s="9" t="s">
        <v>15</v>
      </c>
      <c r="H25" s="36">
        <f>F15*B17/F17</f>
        <v>28.63157895</v>
      </c>
      <c r="I25" s="36">
        <f>F15*C17/F17</f>
        <v>30.65263158</v>
      </c>
      <c r="J25" s="36">
        <f>F15*D17/F17</f>
        <v>24.25263158</v>
      </c>
      <c r="K25" s="37">
        <f>F15*E17/F17</f>
        <v>12.46315789</v>
      </c>
    </row>
    <row r="26" ht="15.75" customHeight="1">
      <c r="A26" s="17" t="s">
        <v>25</v>
      </c>
      <c r="B26" s="33">
        <f>E14</f>
        <v>10</v>
      </c>
      <c r="C26" s="34">
        <f>F14*E17/F17</f>
        <v>12.85263158</v>
      </c>
      <c r="D26" s="35">
        <f t="shared" si="3"/>
        <v>0.6331393595</v>
      </c>
      <c r="G26" s="9" t="s">
        <v>16</v>
      </c>
      <c r="H26" s="36">
        <f>F16*B17/F17</f>
        <v>26.84210526</v>
      </c>
      <c r="I26" s="36">
        <f>F16*C17/F17</f>
        <v>28.73684211</v>
      </c>
      <c r="J26" s="36">
        <f>F16*D17/F17</f>
        <v>22.73684211</v>
      </c>
      <c r="K26" s="37">
        <f>F16*E17/F17</f>
        <v>11.68421053</v>
      </c>
    </row>
    <row r="27" ht="15.75" customHeight="1">
      <c r="A27" s="17" t="s">
        <v>26</v>
      </c>
      <c r="B27" s="33">
        <f>B15</f>
        <v>14</v>
      </c>
      <c r="C27" s="34">
        <f>F15*B17/F17</f>
        <v>28.63157895</v>
      </c>
      <c r="D27" s="35">
        <f t="shared" si="3"/>
        <v>7.477167183</v>
      </c>
    </row>
    <row r="28" ht="15.75" customHeight="1">
      <c r="A28" s="17" t="s">
        <v>27</v>
      </c>
      <c r="B28" s="33">
        <f>C15</f>
        <v>30</v>
      </c>
      <c r="C28" s="34">
        <f>F15*C17/F17</f>
        <v>30.65263158</v>
      </c>
      <c r="D28" s="35">
        <f t="shared" si="3"/>
        <v>0.01389531521</v>
      </c>
      <c r="G28" s="23" t="s">
        <v>50</v>
      </c>
      <c r="H28" s="38">
        <f>_xlfn.CHISQ.TEST(B14:E16,H24:K26)</f>
        <v>0.00000002136700905</v>
      </c>
    </row>
    <row r="29" ht="15.75" customHeight="1">
      <c r="A29" s="17" t="s">
        <v>28</v>
      </c>
      <c r="B29" s="33">
        <f>D15</f>
        <v>40</v>
      </c>
      <c r="C29" s="34">
        <f>F15*D17/F17</f>
        <v>24.25263158</v>
      </c>
      <c r="D29" s="35">
        <f t="shared" si="3"/>
        <v>10.2248538</v>
      </c>
    </row>
    <row r="30" ht="15.75" customHeight="1">
      <c r="A30" s="17" t="s">
        <v>29</v>
      </c>
      <c r="B30" s="33">
        <f>E15</f>
        <v>12</v>
      </c>
      <c r="C30" s="34">
        <f>F15*E17/F17</f>
        <v>12.46315789</v>
      </c>
      <c r="D30" s="35">
        <f t="shared" si="3"/>
        <v>0.01721194879</v>
      </c>
    </row>
    <row r="31" ht="15.75" customHeight="1">
      <c r="A31" s="17" t="s">
        <v>30</v>
      </c>
      <c r="B31" s="33">
        <f>B16</f>
        <v>20</v>
      </c>
      <c r="C31" s="34">
        <f>F16*B17/F17</f>
        <v>26.84210526</v>
      </c>
      <c r="D31" s="35">
        <f t="shared" si="3"/>
        <v>1.744066047</v>
      </c>
    </row>
    <row r="32" ht="15.75" customHeight="1">
      <c r="A32" s="17" t="s">
        <v>31</v>
      </c>
      <c r="B32" s="33">
        <f>C16</f>
        <v>37</v>
      </c>
      <c r="C32" s="34">
        <f>F16*C17/F17</f>
        <v>28.73684211</v>
      </c>
      <c r="D32" s="35">
        <f t="shared" si="3"/>
        <v>2.376036244</v>
      </c>
    </row>
    <row r="33" ht="15.75" customHeight="1">
      <c r="A33" s="17" t="s">
        <v>32</v>
      </c>
      <c r="B33" s="33">
        <f>D16</f>
        <v>18</v>
      </c>
      <c r="C33" s="34">
        <f>F16*D17/F17</f>
        <v>22.73684211</v>
      </c>
      <c r="D33" s="35">
        <f t="shared" si="3"/>
        <v>0.9868421053</v>
      </c>
    </row>
    <row r="34" ht="15.75" customHeight="1">
      <c r="A34" s="5" t="s">
        <v>33</v>
      </c>
      <c r="B34" s="39">
        <f>E16</f>
        <v>15</v>
      </c>
      <c r="C34" s="40">
        <f>F16*E17/F17</f>
        <v>11.68421053</v>
      </c>
      <c r="D34" s="41">
        <f t="shared" si="3"/>
        <v>0.9409672831</v>
      </c>
    </row>
    <row r="35" ht="15.75" customHeight="1">
      <c r="A35" s="13" t="s">
        <v>13</v>
      </c>
      <c r="B35" s="14"/>
      <c r="C35" s="42"/>
      <c r="D35" s="43">
        <f>SUM(D23:D34)</f>
        <v>46.71093536</v>
      </c>
      <c r="E35" s="3" t="s">
        <v>34</v>
      </c>
    </row>
    <row r="36" ht="10.5" customHeight="1"/>
    <row r="37" ht="15.75" customHeight="1">
      <c r="A37" s="3" t="s">
        <v>35</v>
      </c>
    </row>
    <row r="38" ht="9.75" customHeight="1"/>
    <row r="39" ht="15.75" customHeight="1">
      <c r="A39" s="4" t="s">
        <v>36</v>
      </c>
    </row>
    <row r="40" ht="15.75" customHeight="1">
      <c r="A40" s="20" t="s">
        <v>37</v>
      </c>
      <c r="B40" s="44" t="s">
        <v>51</v>
      </c>
    </row>
    <row r="41" ht="15.75" customHeight="1">
      <c r="A41" s="20"/>
    </row>
    <row r="42" ht="15.75" customHeight="1">
      <c r="A42" s="21" t="s">
        <v>38</v>
      </c>
      <c r="B42" s="22"/>
      <c r="C42" s="3" t="s">
        <v>39</v>
      </c>
    </row>
    <row r="43" ht="15.75" customHeight="1">
      <c r="A43" s="3" t="s">
        <v>40</v>
      </c>
    </row>
    <row r="44" ht="15.75" customHeight="1">
      <c r="A44" s="3" t="s">
        <v>52</v>
      </c>
    </row>
    <row r="45" ht="15.75" customHeight="1">
      <c r="A45" s="45" t="s">
        <v>42</v>
      </c>
      <c r="B45" s="46">
        <f>_xlfn.CHISQ.DIST.RT(D35, 6)</f>
        <v>0.00000002136700905</v>
      </c>
      <c r="C45" s="3" t="s">
        <v>53</v>
      </c>
      <c r="E45" s="47" t="s">
        <v>54</v>
      </c>
      <c r="F45" s="48"/>
    </row>
    <row r="46" ht="15.75" customHeight="1">
      <c r="B46" s="49">
        <f>B45</f>
        <v>0.00000002136700905</v>
      </c>
      <c r="C46" s="3" t="s">
        <v>55</v>
      </c>
      <c r="E46" s="50" t="s">
        <v>56</v>
      </c>
      <c r="F46" s="51"/>
    </row>
    <row r="47" ht="15.75" customHeight="1">
      <c r="A47" s="1" t="s">
        <v>57</v>
      </c>
    </row>
    <row r="48" ht="15.75" customHeight="1">
      <c r="A48" s="3" t="s">
        <v>44</v>
      </c>
      <c r="B48" s="52" t="s">
        <v>58</v>
      </c>
    </row>
    <row r="49" ht="15.75" customHeight="1">
      <c r="A49" s="53" t="s">
        <v>59</v>
      </c>
      <c r="B49" s="54"/>
      <c r="C49" s="54"/>
      <c r="D49" s="54"/>
      <c r="E49" s="55"/>
    </row>
    <row r="50" ht="15.75" customHeight="1">
      <c r="A50" s="56" t="s">
        <v>60</v>
      </c>
      <c r="B50" s="57"/>
      <c r="C50" s="57"/>
      <c r="D50" s="57"/>
      <c r="E50" s="58"/>
    </row>
    <row r="51" ht="15.75" customHeight="1">
      <c r="A51" s="59" t="s">
        <v>61</v>
      </c>
      <c r="B51" s="60"/>
      <c r="C51" s="60"/>
      <c r="D51" s="60"/>
      <c r="E51" s="6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25" footer="0.0" header="0.0" left="0.7" right="0.7" top="0.2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2011-05-13T20:29:11Z</dcterms:created>
  <dc:creator>Owner</dc:creator>
</cp:coreProperties>
</file>