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V" sheetId="1" r:id="rId4"/>
    <sheet state="visible" name="NPVSolution" sheetId="2" r:id="rId5"/>
    <sheet state="visible" name="IRR" sheetId="3" r:id="rId6"/>
    <sheet state="visible" name="IRRSolution" sheetId="4" r:id="rId7"/>
    <sheet state="visible" name="DescriptiveStatistics" sheetId="5" r:id="rId8"/>
    <sheet state="visible" name="DescriptiveSolution" sheetId="6" r:id="rId9"/>
    <sheet state="visible" name="Correlation" sheetId="7" r:id="rId10"/>
    <sheet state="visible" name="CorrelationSolution" sheetId="8" r:id="rId11"/>
    <sheet state="visible" name="Regression" sheetId="9" r:id="rId12"/>
    <sheet state="visible" name="RegressionSolution" sheetId="10" r:id="rId13"/>
    <sheet state="visible" name="Exponential" sheetId="11" r:id="rId14"/>
    <sheet state="visible" name="ExponentialSolution" sheetId="12" r:id="rId15"/>
    <sheet state="visible" name="Power" sheetId="13" r:id="rId16"/>
    <sheet state="visible" name="PowerSolution" sheetId="14" r:id="rId17"/>
    <sheet state="visible" name="MultipleRegression" sheetId="15" r:id="rId18"/>
    <sheet state="visible" name="MultipleRegressionSolution" sheetId="16" r:id="rId19"/>
    <sheet state="visible" name="TimeSeries" sheetId="17" r:id="rId20"/>
    <sheet state="visible" name="TimeSeriesSolution" sheetId="18" r:id="rId21"/>
  </sheets>
  <externalReferences>
    <externalReference r:id="rId22"/>
  </externalReferences>
  <definedNames>
    <definedName name="unit_cost2">#REF!</definedName>
    <definedName name="profit">#REF!</definedName>
    <definedName name="price2">#REF!</definedName>
    <definedName name="revenue2">#REF!</definedName>
    <definedName name="NPV">#REF!</definedName>
    <definedName name="variable_cost2">#REF!</definedName>
    <definedName name="doit">#REF!</definedName>
    <definedName name="fixed_cost2">#REF!</definedName>
    <definedName name="demand2">#REF!</definedName>
  </definedNames>
  <calcPr/>
  <extLst>
    <ext uri="GoogleSheetsCustomDataVersion1">
      <go:sheetsCustomData xmlns:go="http://customooxmlschemas.google.com/" r:id="rId23" roundtripDataSignature="AMtx7miJJCQgl5q+xXJs8dqTzGQxvMWW2A=="/>
    </ext>
  </extLst>
</workbook>
</file>

<file path=xl/sharedStrings.xml><?xml version="1.0" encoding="utf-8"?>
<sst xmlns="http://schemas.openxmlformats.org/spreadsheetml/2006/main" count="130" uniqueCount="73">
  <si>
    <t>Option 1</t>
  </si>
  <si>
    <t>Option 2</t>
  </si>
  <si>
    <t>Option 3</t>
  </si>
  <si>
    <t>interest</t>
  </si>
  <si>
    <t>Dates</t>
  </si>
  <si>
    <t>Option 4</t>
  </si>
  <si>
    <t>NPV of Returns:</t>
  </si>
  <si>
    <t>r:</t>
  </si>
  <si>
    <t>Investment:</t>
  </si>
  <si>
    <t>Returns:</t>
  </si>
  <si>
    <t>IRR</t>
  </si>
  <si>
    <t>IQ's</t>
  </si>
  <si>
    <t>Conception to birth</t>
  </si>
  <si>
    <t>Income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</si>
  <si>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</si>
  <si>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</si>
  <si>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</si>
  <si>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</si>
  <si>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</si>
  <si>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</si>
  <si>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</si>
  <si>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</si>
  <si>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</si>
  <si>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</si>
  <si>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</si>
  <si>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</si>
  <si>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</si>
  <si>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</si>
  <si>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Date</t>
  </si>
  <si>
    <t>CAT</t>
  </si>
  <si>
    <t>GE</t>
  </si>
  <si>
    <t>GM</t>
  </si>
  <si>
    <t>IBM</t>
  </si>
  <si>
    <t>INTC</t>
  </si>
  <si>
    <t>MCD</t>
  </si>
  <si>
    <t>MSFT</t>
  </si>
  <si>
    <t>Month</t>
  </si>
  <si>
    <t>Units Produced</t>
  </si>
  <si>
    <t>Monthly Plant cost</t>
  </si>
  <si>
    <t>Year 1=1990</t>
  </si>
  <si>
    <t>Year</t>
  </si>
  <si>
    <t>Sales</t>
  </si>
  <si>
    <t>Cumulative Production</t>
  </si>
  <si>
    <t>Hours to produce Product</t>
  </si>
  <si>
    <t>Cost</t>
  </si>
  <si>
    <t>A Made</t>
  </si>
  <si>
    <t>B Made</t>
  </si>
  <si>
    <t>C Made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</si>
  <si>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</si>
  <si>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</si>
  <si>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</si>
  <si>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</si>
  <si>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</si>
  <si>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</si>
  <si>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</si>
  <si>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</si>
  <si>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</si>
  <si>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</si>
  <si>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</si>
  <si>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</si>
  <si>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</si>
  <si>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</si>
  <si>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</si>
  <si>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</si>
  <si>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</si>
  <si>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</si>
  <si>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</si>
  <si>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</si>
  <si>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</si>
  <si>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</si>
  <si>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</si>
  <si>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Quarter</t>
  </si>
  <si>
    <t>Sales (in million 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</si>
</sst>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[$-409]d\-mmm\-yyyy"/>
    <numFmt numFmtId="166" formatCode="0.0"/>
  </numFmts>
  <fonts count="7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/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2" numFmtId="14" xfId="0" applyFont="1" applyNumberFormat="1"/>
    <xf borderId="0" fillId="0" fontId="2" numFmtId="10" xfId="0" applyFont="1" applyNumberFormat="1"/>
    <xf borderId="0" fillId="0" fontId="0" numFmtId="0" xfId="0" applyAlignment="1" applyFont="1">
      <alignment shrinkToFit="0" wrapText="1"/>
    </xf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0" fillId="0" fontId="2" numFmtId="0" xfId="0" applyFont="1"/>
    <xf borderId="2" fillId="0" fontId="2" numFmtId="0" xfId="0" applyBorder="1" applyFont="1"/>
    <xf borderId="0" fillId="0" fontId="2" numFmtId="164" xfId="0" applyFont="1" applyNumberFormat="1"/>
    <xf borderId="0" fillId="0" fontId="5" numFmtId="0" xfId="0" applyFont="1"/>
    <xf borderId="0" fillId="0" fontId="6" numFmtId="0" xfId="0" applyFont="1"/>
    <xf borderId="0" fillId="0" fontId="6" numFmtId="1" xfId="0" applyFont="1" applyNumberFormat="1"/>
    <xf borderId="0" fillId="0" fontId="0" numFmtId="0" xfId="0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165" xfId="0" applyFont="1" applyNumberFormat="1"/>
    <xf borderId="0" fillId="0" fontId="6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Monthly Plant cost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(Monthly Plant cost)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RegressionSolution!$B$2:$B$15</c:f>
            </c:numRef>
          </c:xVal>
          <c:yVal>
            <c:numRef>
              <c:f>RegressionSolution!$C$2:$C$15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37577"/>
        <c:axId val="274659607"/>
      </c:scatterChart>
      <c:valAx>
        <c:axId val="21350375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74659607"/>
      </c:valAx>
      <c:valAx>
        <c:axId val="2746596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35037577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Sales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Expon. (Sales)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xVal>
            <c:numRef>
              <c:f>ExponentialSolution!$A$4:$A$13</c:f>
            </c:numRef>
          </c:xVal>
          <c:yVal>
            <c:numRef>
              <c:f>ExponentialSolution!$B$4:$B$13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383912"/>
        <c:axId val="1307426757"/>
      </c:scatterChart>
      <c:valAx>
        <c:axId val="20773839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07426757"/>
      </c:valAx>
      <c:valAx>
        <c:axId val="13074267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77383912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Hours to produce Product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PowerSolution!$A$2:$A$6</c:f>
            </c:numRef>
          </c:xVal>
          <c:yVal>
            <c:numRef>
              <c:f>PowerSolution!$B$2:$B$6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202893"/>
        <c:axId val="1460615026"/>
      </c:scatterChart>
      <c:valAx>
        <c:axId val="8032028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60615026"/>
      </c:valAx>
      <c:valAx>
        <c:axId val="14606150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03202893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Sales (in million $)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TimeSeriesSolution!$B$2:$B$39</c:f>
            </c:numRef>
          </c:xVal>
          <c:yVal>
            <c:numRef>
              <c:f>TimeSeriesSolution!$C$2:$C$39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30456"/>
        <c:axId val="2019098380"/>
      </c:scatterChart>
      <c:valAx>
        <c:axId val="1206304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19098380"/>
      </c:valAx>
      <c:valAx>
        <c:axId val="20190983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0630456"/>
      </c:valAx>
    </c:plotArea>
    <c:plotVisOnly val="1"/>
  </c:chart>
</c:chartSpace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333375</xdr:colOff>
      <xdr:row>1</xdr:row>
      <xdr:rowOff>85725</xdr:rowOff>
    </xdr:from>
    <xdr:ext cx="4343400" cy="2876550"/>
    <xdr:graphicFrame>
      <xdr:nvGraphicFramePr>
        <xdr:cNvPr id="147383466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438150</xdr:colOff>
      <xdr:row>0</xdr:row>
      <xdr:rowOff>19050</xdr:rowOff>
    </xdr:from>
    <xdr:ext cx="4343400" cy="2876550"/>
    <xdr:graphicFrame>
      <xdr:nvGraphicFramePr>
        <xdr:cNvPr id="34423966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304800</xdr:colOff>
      <xdr:row>0</xdr:row>
      <xdr:rowOff>0</xdr:rowOff>
    </xdr:from>
    <xdr:ext cx="4572000" cy="2743200"/>
    <xdr:graphicFrame>
      <xdr:nvGraphicFramePr>
        <xdr:cNvPr id="117109300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342900</xdr:colOff>
      <xdr:row>0</xdr:row>
      <xdr:rowOff>9525</xdr:rowOff>
    </xdr:from>
    <xdr:ext cx="4343400" cy="2876550"/>
    <xdr:graphicFrame>
      <xdr:nvGraphicFramePr>
        <xdr:cNvPr id="1599521196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N:\Teaching\MBC606\MBC606_Summer2009\Labs\Session2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ensitivity"/>
      <sheetName val="SensitivitySolution"/>
      <sheetName val="GoalSeek"/>
      <sheetName val="ScenarioMgr"/>
      <sheetName val="Scenario Summary Ex"/>
      <sheetName val="Count"/>
      <sheetName val="CountSolution"/>
      <sheetName val="SumAvg"/>
      <sheetName val="SumAvgSol"/>
      <sheetName val="GlobalWarming"/>
      <sheetName val="Highlight"/>
      <sheetName val="Experience"/>
      <sheetName val="Sor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25"/>
    <col customWidth="1" min="3" max="5" width="8.63"/>
    <col customWidth="1" min="6" max="10" width="7.63"/>
    <col customWidth="1" min="11" max="11" width="9.38"/>
    <col customWidth="1" min="12" max="12" width="11.25"/>
    <col customWidth="1" min="13" max="26" width="7.63"/>
  </cols>
  <sheetData>
    <row r="1">
      <c r="C1" s="1" t="s">
        <v>0</v>
      </c>
      <c r="D1" s="1" t="s">
        <v>1</v>
      </c>
      <c r="E1" s="1" t="s">
        <v>2</v>
      </c>
      <c r="G1" s="1" t="s">
        <v>3</v>
      </c>
      <c r="K1" s="1" t="s">
        <v>4</v>
      </c>
      <c r="L1" s="1" t="s">
        <v>5</v>
      </c>
    </row>
    <row r="2">
      <c r="C2" s="2"/>
      <c r="D2" s="2"/>
      <c r="E2" s="2"/>
    </row>
    <row r="3">
      <c r="B3" s="1" t="s">
        <v>6</v>
      </c>
      <c r="C3" s="2">
        <f t="array" ref="C3">npv(G4,C4:C16)</f>
        <v>-170189.8764</v>
      </c>
      <c r="D3" s="2">
        <f t="array" ref="D3">npv(G4,D4:D16)</f>
        <v>52856.24477</v>
      </c>
      <c r="E3" s="2">
        <f t="array" ref="E3">npv(G4,E4:E16)</f>
        <v>-219054.4131</v>
      </c>
      <c r="G3" s="1" t="s">
        <v>7</v>
      </c>
      <c r="J3" s="1" t="s">
        <v>6</v>
      </c>
      <c r="L3" s="1">
        <f>xnpv(G4,L4:L8,K4:K8)</f>
        <v>-124270.0733</v>
      </c>
    </row>
    <row r="4">
      <c r="A4" s="1" t="s">
        <v>8</v>
      </c>
      <c r="B4" s="1">
        <v>2008.0</v>
      </c>
      <c r="C4" s="2">
        <v>-1000000.0</v>
      </c>
      <c r="D4" s="2">
        <v>-2000000.0</v>
      </c>
      <c r="E4" s="2">
        <v>-5000000.0</v>
      </c>
      <c r="G4" s="1">
        <v>0.07</v>
      </c>
      <c r="J4" s="1" t="s">
        <v>8</v>
      </c>
      <c r="K4" s="3">
        <v>39813.0</v>
      </c>
      <c r="L4" s="2">
        <v>-3000000.0</v>
      </c>
    </row>
    <row r="5">
      <c r="A5" s="1" t="s">
        <v>9</v>
      </c>
      <c r="B5" s="1">
        <v>2009.0</v>
      </c>
      <c r="C5" s="2">
        <v>150000.0</v>
      </c>
      <c r="D5" s="2">
        <v>400000.0</v>
      </c>
      <c r="E5" s="2">
        <v>600000.0</v>
      </c>
      <c r="J5" s="1" t="s">
        <v>9</v>
      </c>
      <c r="K5" s="3">
        <v>40025.0</v>
      </c>
      <c r="L5" s="2">
        <v>750000.0</v>
      </c>
    </row>
    <row r="6">
      <c r="B6" s="1">
        <f t="shared" ref="B6:B16" si="1">B5+1</f>
        <v>2010</v>
      </c>
      <c r="C6" s="2">
        <f t="shared" ref="C6:C16" si="2">C5-10000</f>
        <v>140000</v>
      </c>
      <c r="D6" s="2">
        <f t="shared" ref="D6:D16" si="3">D5-30000</f>
        <v>370000</v>
      </c>
      <c r="E6" s="2">
        <v>600000.0</v>
      </c>
      <c r="K6" s="3">
        <v>40178.0</v>
      </c>
      <c r="L6" s="2">
        <v>750000.0</v>
      </c>
    </row>
    <row r="7">
      <c r="B7" s="1">
        <f t="shared" si="1"/>
        <v>2011</v>
      </c>
      <c r="C7" s="2">
        <f t="shared" si="2"/>
        <v>130000</v>
      </c>
      <c r="D7" s="2">
        <f t="shared" si="3"/>
        <v>340000</v>
      </c>
      <c r="E7" s="2">
        <v>600000.0</v>
      </c>
      <c r="K7" s="3">
        <v>40298.0</v>
      </c>
      <c r="L7" s="2">
        <v>750000.0</v>
      </c>
    </row>
    <row r="8">
      <c r="B8" s="1">
        <f t="shared" si="1"/>
        <v>2012</v>
      </c>
      <c r="C8" s="2">
        <f t="shared" si="2"/>
        <v>120000</v>
      </c>
      <c r="D8" s="2">
        <f t="shared" si="3"/>
        <v>310000</v>
      </c>
      <c r="E8" s="2">
        <v>600000.0</v>
      </c>
      <c r="K8" s="3">
        <v>40359.0</v>
      </c>
      <c r="L8" s="2">
        <v>850000.0</v>
      </c>
    </row>
    <row r="9">
      <c r="B9" s="1">
        <f t="shared" si="1"/>
        <v>2013</v>
      </c>
      <c r="C9" s="2">
        <f t="shared" si="2"/>
        <v>110000</v>
      </c>
      <c r="D9" s="2">
        <f t="shared" si="3"/>
        <v>280000</v>
      </c>
      <c r="E9" s="2">
        <v>600000.0</v>
      </c>
    </row>
    <row r="10">
      <c r="B10" s="1">
        <f t="shared" si="1"/>
        <v>2014</v>
      </c>
      <c r="C10" s="2">
        <f t="shared" si="2"/>
        <v>100000</v>
      </c>
      <c r="D10" s="2">
        <f t="shared" si="3"/>
        <v>250000</v>
      </c>
      <c r="E10" s="2">
        <v>600000.0</v>
      </c>
    </row>
    <row r="11">
      <c r="B11" s="1">
        <f t="shared" si="1"/>
        <v>2015</v>
      </c>
      <c r="C11" s="2">
        <f t="shared" si="2"/>
        <v>90000</v>
      </c>
      <c r="D11" s="2">
        <f t="shared" si="3"/>
        <v>220000</v>
      </c>
      <c r="E11" s="2">
        <v>600000.0</v>
      </c>
    </row>
    <row r="12">
      <c r="B12" s="1">
        <f t="shared" si="1"/>
        <v>2016</v>
      </c>
      <c r="C12" s="2">
        <f t="shared" si="2"/>
        <v>80000</v>
      </c>
      <c r="D12" s="2">
        <f t="shared" si="3"/>
        <v>190000</v>
      </c>
      <c r="E12" s="2">
        <v>600000.0</v>
      </c>
    </row>
    <row r="13">
      <c r="B13" s="1">
        <f t="shared" si="1"/>
        <v>2017</v>
      </c>
      <c r="C13" s="2">
        <f t="shared" si="2"/>
        <v>70000</v>
      </c>
      <c r="D13" s="2">
        <f t="shared" si="3"/>
        <v>160000</v>
      </c>
      <c r="E13" s="2">
        <v>600000.0</v>
      </c>
    </row>
    <row r="14">
      <c r="B14" s="1">
        <f t="shared" si="1"/>
        <v>2018</v>
      </c>
      <c r="C14" s="2">
        <f t="shared" si="2"/>
        <v>60000</v>
      </c>
      <c r="D14" s="2">
        <f t="shared" si="3"/>
        <v>130000</v>
      </c>
      <c r="E14" s="2">
        <v>600000.0</v>
      </c>
    </row>
    <row r="15">
      <c r="B15" s="1">
        <f t="shared" si="1"/>
        <v>2019</v>
      </c>
      <c r="C15" s="2">
        <f t="shared" si="2"/>
        <v>50000</v>
      </c>
      <c r="D15" s="2">
        <f t="shared" si="3"/>
        <v>100000</v>
      </c>
      <c r="E15" s="2">
        <v>600000.0</v>
      </c>
    </row>
    <row r="16">
      <c r="B16" s="1">
        <f t="shared" si="1"/>
        <v>2020</v>
      </c>
      <c r="C16" s="2">
        <f t="shared" si="2"/>
        <v>40000</v>
      </c>
      <c r="D16" s="2">
        <f t="shared" si="3"/>
        <v>70000</v>
      </c>
      <c r="E16" s="2">
        <v>600000.0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5" width="8.63"/>
    <col customWidth="1" min="6" max="9" width="7.63"/>
    <col customWidth="1" min="10" max="10" width="13.25"/>
    <col customWidth="1" min="11" max="11" width="9.38"/>
    <col customWidth="1" min="12" max="26" width="7.63"/>
  </cols>
  <sheetData>
    <row r="1">
      <c r="C1" s="1" t="s">
        <v>0</v>
      </c>
      <c r="D1" s="1" t="s">
        <v>1</v>
      </c>
      <c r="E1" s="1" t="s">
        <v>2</v>
      </c>
      <c r="G1" s="1" t="s">
        <v>3</v>
      </c>
      <c r="K1" s="1" t="s">
        <v>4</v>
      </c>
      <c r="L1" s="1" t="s">
        <v>5</v>
      </c>
    </row>
    <row r="2">
      <c r="C2" s="2"/>
      <c r="D2" s="2"/>
      <c r="E2" s="2"/>
    </row>
    <row r="3">
      <c r="B3" s="1" t="s">
        <v>6</v>
      </c>
      <c r="C3" s="2">
        <f t="shared" ref="C3:E3" si="1">NPV($G4,C4:C16)</f>
        <v>-170189.8764</v>
      </c>
      <c r="D3" s="2">
        <f t="shared" si="1"/>
        <v>52856.24477</v>
      </c>
      <c r="E3" s="2">
        <f t="shared" si="1"/>
        <v>-219054.4131</v>
      </c>
      <c r="G3" s="1" t="s">
        <v>7</v>
      </c>
      <c r="J3" s="1" t="s">
        <v>6</v>
      </c>
      <c r="L3" s="1">
        <f>XNPV(G4,L4:L8,K4:K8)</f>
        <v>-124270.0733</v>
      </c>
    </row>
    <row r="4">
      <c r="A4" s="1" t="s">
        <v>8</v>
      </c>
      <c r="B4" s="1">
        <v>2008.0</v>
      </c>
      <c r="C4" s="2">
        <v>-1000000.0</v>
      </c>
      <c r="D4" s="2">
        <v>-2000000.0</v>
      </c>
      <c r="E4" s="2">
        <v>-5000000.0</v>
      </c>
      <c r="G4" s="1">
        <v>0.07</v>
      </c>
      <c r="J4" s="1" t="s">
        <v>8</v>
      </c>
      <c r="K4" s="3">
        <v>39813.0</v>
      </c>
      <c r="L4" s="1">
        <v>-3000000.0</v>
      </c>
    </row>
    <row r="5">
      <c r="A5" s="1" t="s">
        <v>9</v>
      </c>
      <c r="B5" s="1">
        <v>2009.0</v>
      </c>
      <c r="C5" s="2">
        <v>150000.0</v>
      </c>
      <c r="D5" s="2">
        <v>400000.0</v>
      </c>
      <c r="E5" s="2">
        <v>600000.0</v>
      </c>
      <c r="J5" s="1" t="s">
        <v>9</v>
      </c>
      <c r="K5" s="3">
        <v>40025.0</v>
      </c>
      <c r="L5" s="1">
        <v>750000.0</v>
      </c>
    </row>
    <row r="6">
      <c r="B6" s="1">
        <f t="shared" ref="B6:B16" si="2">B5+1</f>
        <v>2010</v>
      </c>
      <c r="C6" s="2">
        <f t="shared" ref="C6:C16" si="3">C5-10000</f>
        <v>140000</v>
      </c>
      <c r="D6" s="2">
        <f t="shared" ref="D6:D16" si="4">D5-30000</f>
        <v>370000</v>
      </c>
      <c r="E6" s="2">
        <v>600000.0</v>
      </c>
      <c r="K6" s="3">
        <v>40178.0</v>
      </c>
      <c r="L6" s="1">
        <v>750000.0</v>
      </c>
    </row>
    <row r="7">
      <c r="B7" s="1">
        <f t="shared" si="2"/>
        <v>2011</v>
      </c>
      <c r="C7" s="2">
        <f t="shared" si="3"/>
        <v>130000</v>
      </c>
      <c r="D7" s="2">
        <f t="shared" si="4"/>
        <v>340000</v>
      </c>
      <c r="E7" s="2">
        <v>600000.0</v>
      </c>
      <c r="K7" s="3">
        <v>40298.0</v>
      </c>
      <c r="L7" s="1">
        <v>750000.0</v>
      </c>
    </row>
    <row r="8">
      <c r="B8" s="1">
        <f t="shared" si="2"/>
        <v>2012</v>
      </c>
      <c r="C8" s="2">
        <f t="shared" si="3"/>
        <v>120000</v>
      </c>
      <c r="D8" s="2">
        <f t="shared" si="4"/>
        <v>310000</v>
      </c>
      <c r="E8" s="2">
        <v>600000.0</v>
      </c>
      <c r="K8" s="3">
        <v>40359.0</v>
      </c>
      <c r="L8" s="1">
        <v>850000.0</v>
      </c>
    </row>
    <row r="9">
      <c r="B9" s="1">
        <f t="shared" si="2"/>
        <v>2013</v>
      </c>
      <c r="C9" s="2">
        <f t="shared" si="3"/>
        <v>110000</v>
      </c>
      <c r="D9" s="2">
        <f t="shared" si="4"/>
        <v>280000</v>
      </c>
      <c r="E9" s="2">
        <v>600000.0</v>
      </c>
    </row>
    <row r="10">
      <c r="B10" s="1">
        <f t="shared" si="2"/>
        <v>2014</v>
      </c>
      <c r="C10" s="2">
        <f t="shared" si="3"/>
        <v>100000</v>
      </c>
      <c r="D10" s="2">
        <f t="shared" si="4"/>
        <v>250000</v>
      </c>
      <c r="E10" s="2">
        <v>600000.0</v>
      </c>
    </row>
    <row r="11">
      <c r="B11" s="1">
        <f t="shared" si="2"/>
        <v>2015</v>
      </c>
      <c r="C11" s="2">
        <f t="shared" si="3"/>
        <v>90000</v>
      </c>
      <c r="D11" s="2">
        <f t="shared" si="4"/>
        <v>220000</v>
      </c>
      <c r="E11" s="2">
        <v>600000.0</v>
      </c>
    </row>
    <row r="12">
      <c r="B12" s="1">
        <f t="shared" si="2"/>
        <v>2016</v>
      </c>
      <c r="C12" s="2">
        <f t="shared" si="3"/>
        <v>80000</v>
      </c>
      <c r="D12" s="2">
        <f t="shared" si="4"/>
        <v>190000</v>
      </c>
      <c r="E12" s="2">
        <v>600000.0</v>
      </c>
    </row>
    <row r="13">
      <c r="B13" s="1">
        <f t="shared" si="2"/>
        <v>2017</v>
      </c>
      <c r="C13" s="2">
        <f t="shared" si="3"/>
        <v>70000</v>
      </c>
      <c r="D13" s="2">
        <f t="shared" si="4"/>
        <v>160000</v>
      </c>
      <c r="E13" s="2">
        <v>600000.0</v>
      </c>
    </row>
    <row r="14">
      <c r="B14" s="1">
        <f t="shared" si="2"/>
        <v>2018</v>
      </c>
      <c r="C14" s="2">
        <f t="shared" si="3"/>
        <v>60000</v>
      </c>
      <c r="D14" s="2">
        <f t="shared" si="4"/>
        <v>130000</v>
      </c>
      <c r="E14" s="2">
        <v>600000.0</v>
      </c>
    </row>
    <row r="15">
      <c r="B15" s="1">
        <f t="shared" si="2"/>
        <v>2019</v>
      </c>
      <c r="C15" s="2">
        <f t="shared" si="3"/>
        <v>50000</v>
      </c>
      <c r="D15" s="2">
        <f t="shared" si="4"/>
        <v>100000</v>
      </c>
      <c r="E15" s="2">
        <v>600000.0</v>
      </c>
    </row>
    <row r="16">
      <c r="B16" s="1">
        <f t="shared" si="2"/>
        <v>2020</v>
      </c>
      <c r="C16" s="2">
        <f t="shared" si="3"/>
        <v>40000</v>
      </c>
      <c r="D16" s="2">
        <f t="shared" si="4"/>
        <v>70000</v>
      </c>
      <c r="E16" s="2">
        <v>600000.0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4" width="8.63"/>
    <col customWidth="1" min="5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10</v>
      </c>
      <c r="B2" s="4">
        <f t="shared" ref="B2:D2" si="1">irr(B3:B15)</f>
        <v>0.02594866872</v>
      </c>
      <c r="C2" s="4">
        <f t="shared" si="1"/>
        <v>0.076898125</v>
      </c>
      <c r="D2" s="4">
        <f t="shared" si="1"/>
        <v>0.06110398953</v>
      </c>
    </row>
    <row r="3">
      <c r="A3" s="1">
        <v>2008.0</v>
      </c>
      <c r="B3" s="2">
        <v>-1000000.0</v>
      </c>
      <c r="C3" s="2">
        <v>-2000000.0</v>
      </c>
      <c r="D3" s="2">
        <v>-5000000.0</v>
      </c>
    </row>
    <row r="4">
      <c r="A4" s="1">
        <v>2009.0</v>
      </c>
      <c r="B4" s="2">
        <v>150000.0</v>
      </c>
      <c r="C4" s="2">
        <v>400000.0</v>
      </c>
      <c r="D4" s="2">
        <v>600000.0</v>
      </c>
    </row>
    <row r="5">
      <c r="A5" s="1">
        <f t="shared" ref="A5:A15" si="2">A4+1</f>
        <v>2010</v>
      </c>
      <c r="B5" s="2">
        <f t="shared" ref="B5:B15" si="3">B4-10000</f>
        <v>140000</v>
      </c>
      <c r="C5" s="2">
        <f t="shared" ref="C5:C15" si="4">C4-30000</f>
        <v>370000</v>
      </c>
      <c r="D5" s="2">
        <v>600000.0</v>
      </c>
    </row>
    <row r="6">
      <c r="A6" s="1">
        <f t="shared" si="2"/>
        <v>2011</v>
      </c>
      <c r="B6" s="2">
        <f t="shared" si="3"/>
        <v>130000</v>
      </c>
      <c r="C6" s="2">
        <f t="shared" si="4"/>
        <v>340000</v>
      </c>
      <c r="D6" s="2">
        <v>600000.0</v>
      </c>
    </row>
    <row r="7">
      <c r="A7" s="1">
        <f t="shared" si="2"/>
        <v>2012</v>
      </c>
      <c r="B7" s="2">
        <f t="shared" si="3"/>
        <v>120000</v>
      </c>
      <c r="C7" s="2">
        <f t="shared" si="4"/>
        <v>310000</v>
      </c>
      <c r="D7" s="2">
        <v>600000.0</v>
      </c>
    </row>
    <row r="8">
      <c r="A8" s="1">
        <f t="shared" si="2"/>
        <v>2013</v>
      </c>
      <c r="B8" s="2">
        <f t="shared" si="3"/>
        <v>110000</v>
      </c>
      <c r="C8" s="2">
        <f t="shared" si="4"/>
        <v>280000</v>
      </c>
      <c r="D8" s="2">
        <v>600000.0</v>
      </c>
    </row>
    <row r="9">
      <c r="A9" s="1">
        <f t="shared" si="2"/>
        <v>2014</v>
      </c>
      <c r="B9" s="2">
        <f t="shared" si="3"/>
        <v>100000</v>
      </c>
      <c r="C9" s="2">
        <f t="shared" si="4"/>
        <v>250000</v>
      </c>
      <c r="D9" s="2">
        <v>600000.0</v>
      </c>
    </row>
    <row r="10">
      <c r="A10" s="1">
        <f t="shared" si="2"/>
        <v>2015</v>
      </c>
      <c r="B10" s="2">
        <f t="shared" si="3"/>
        <v>90000</v>
      </c>
      <c r="C10" s="2">
        <f t="shared" si="4"/>
        <v>220000</v>
      </c>
      <c r="D10" s="2">
        <v>600000.0</v>
      </c>
    </row>
    <row r="11">
      <c r="A11" s="1">
        <f t="shared" si="2"/>
        <v>2016</v>
      </c>
      <c r="B11" s="2">
        <f t="shared" si="3"/>
        <v>80000</v>
      </c>
      <c r="C11" s="2">
        <f t="shared" si="4"/>
        <v>190000</v>
      </c>
      <c r="D11" s="2">
        <v>600000.0</v>
      </c>
    </row>
    <row r="12">
      <c r="A12" s="1">
        <f t="shared" si="2"/>
        <v>2017</v>
      </c>
      <c r="B12" s="2">
        <f t="shared" si="3"/>
        <v>70000</v>
      </c>
      <c r="C12" s="2">
        <f t="shared" si="4"/>
        <v>160000</v>
      </c>
      <c r="D12" s="2">
        <v>600000.0</v>
      </c>
    </row>
    <row r="13">
      <c r="A13" s="1">
        <f t="shared" si="2"/>
        <v>2018</v>
      </c>
      <c r="B13" s="2">
        <f t="shared" si="3"/>
        <v>60000</v>
      </c>
      <c r="C13" s="2">
        <f t="shared" si="4"/>
        <v>130000</v>
      </c>
      <c r="D13" s="2">
        <v>600000.0</v>
      </c>
    </row>
    <row r="14">
      <c r="A14" s="1">
        <f t="shared" si="2"/>
        <v>2019</v>
      </c>
      <c r="B14" s="2">
        <f t="shared" si="3"/>
        <v>50000</v>
      </c>
      <c r="C14" s="2">
        <f t="shared" si="4"/>
        <v>100000</v>
      </c>
      <c r="D14" s="2">
        <v>600000.0</v>
      </c>
    </row>
    <row r="15">
      <c r="A15" s="1">
        <f t="shared" si="2"/>
        <v>2020</v>
      </c>
      <c r="B15" s="2">
        <f t="shared" si="3"/>
        <v>40000</v>
      </c>
      <c r="C15" s="2">
        <f t="shared" si="4"/>
        <v>70000</v>
      </c>
      <c r="D15" s="2">
        <v>600000.0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4" width="8.63"/>
    <col customWidth="1" min="5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10</v>
      </c>
      <c r="B2" s="4">
        <f t="shared" ref="B2:D2" si="1">IRR(B3:B15)</f>
        <v>0.02594866872</v>
      </c>
      <c r="C2" s="4">
        <f t="shared" si="1"/>
        <v>0.076898125</v>
      </c>
      <c r="D2" s="4">
        <f t="shared" si="1"/>
        <v>0.06110398953</v>
      </c>
    </row>
    <row r="3">
      <c r="A3" s="1">
        <v>2008.0</v>
      </c>
      <c r="B3" s="2">
        <v>-1000000.0</v>
      </c>
      <c r="C3" s="2">
        <v>-2000000.0</v>
      </c>
      <c r="D3" s="2">
        <v>-5000000.0</v>
      </c>
    </row>
    <row r="4">
      <c r="A4" s="1">
        <v>2009.0</v>
      </c>
      <c r="B4" s="2">
        <v>150000.0</v>
      </c>
      <c r="C4" s="2">
        <v>400000.0</v>
      </c>
      <c r="D4" s="2">
        <v>600000.0</v>
      </c>
    </row>
    <row r="5">
      <c r="A5" s="1">
        <f t="shared" ref="A5:A15" si="2">A4+1</f>
        <v>2010</v>
      </c>
      <c r="B5" s="2">
        <f t="shared" ref="B5:B15" si="3">B4-10000</f>
        <v>140000</v>
      </c>
      <c r="C5" s="2">
        <f t="shared" ref="C5:C15" si="4">C4-30000</f>
        <v>370000</v>
      </c>
      <c r="D5" s="2">
        <v>600000.0</v>
      </c>
    </row>
    <row r="6">
      <c r="A6" s="1">
        <f t="shared" si="2"/>
        <v>2011</v>
      </c>
      <c r="B6" s="2">
        <f t="shared" si="3"/>
        <v>130000</v>
      </c>
      <c r="C6" s="2">
        <f t="shared" si="4"/>
        <v>340000</v>
      </c>
      <c r="D6" s="2">
        <v>600000.0</v>
      </c>
    </row>
    <row r="7">
      <c r="A7" s="1">
        <f t="shared" si="2"/>
        <v>2012</v>
      </c>
      <c r="B7" s="2">
        <f t="shared" si="3"/>
        <v>120000</v>
      </c>
      <c r="C7" s="2">
        <f t="shared" si="4"/>
        <v>310000</v>
      </c>
      <c r="D7" s="2">
        <v>600000.0</v>
      </c>
    </row>
    <row r="8">
      <c r="A8" s="1">
        <f t="shared" si="2"/>
        <v>2013</v>
      </c>
      <c r="B8" s="2">
        <f t="shared" si="3"/>
        <v>110000</v>
      </c>
      <c r="C8" s="2">
        <f t="shared" si="4"/>
        <v>280000</v>
      </c>
      <c r="D8" s="2">
        <v>600000.0</v>
      </c>
    </row>
    <row r="9">
      <c r="A9" s="1">
        <f t="shared" si="2"/>
        <v>2014</v>
      </c>
      <c r="B9" s="2">
        <f t="shared" si="3"/>
        <v>100000</v>
      </c>
      <c r="C9" s="2">
        <f t="shared" si="4"/>
        <v>250000</v>
      </c>
      <c r="D9" s="2">
        <v>600000.0</v>
      </c>
    </row>
    <row r="10">
      <c r="A10" s="1">
        <f t="shared" si="2"/>
        <v>2015</v>
      </c>
      <c r="B10" s="2">
        <f t="shared" si="3"/>
        <v>90000</v>
      </c>
      <c r="C10" s="2">
        <f t="shared" si="4"/>
        <v>220000</v>
      </c>
      <c r="D10" s="2">
        <v>600000.0</v>
      </c>
    </row>
    <row r="11">
      <c r="A11" s="1">
        <f t="shared" si="2"/>
        <v>2016</v>
      </c>
      <c r="B11" s="2">
        <f t="shared" si="3"/>
        <v>80000</v>
      </c>
      <c r="C11" s="2">
        <f t="shared" si="4"/>
        <v>190000</v>
      </c>
      <c r="D11" s="2">
        <v>600000.0</v>
      </c>
    </row>
    <row r="12">
      <c r="A12" s="1">
        <f t="shared" si="2"/>
        <v>2017</v>
      </c>
      <c r="B12" s="2">
        <f t="shared" si="3"/>
        <v>70000</v>
      </c>
      <c r="C12" s="2">
        <f t="shared" si="4"/>
        <v>160000</v>
      </c>
      <c r="D12" s="2">
        <v>600000.0</v>
      </c>
    </row>
    <row r="13">
      <c r="A13" s="1">
        <f t="shared" si="2"/>
        <v>2018</v>
      </c>
      <c r="B13" s="2">
        <f t="shared" si="3"/>
        <v>60000</v>
      </c>
      <c r="C13" s="2">
        <f t="shared" si="4"/>
        <v>130000</v>
      </c>
      <c r="D13" s="2">
        <v>600000.0</v>
      </c>
    </row>
    <row r="14">
      <c r="A14" s="1">
        <f t="shared" si="2"/>
        <v>2019</v>
      </c>
      <c r="B14" s="2">
        <f t="shared" si="3"/>
        <v>50000</v>
      </c>
      <c r="C14" s="2">
        <f t="shared" si="4"/>
        <v>100000</v>
      </c>
      <c r="D14" s="2">
        <v>600000.0</v>
      </c>
    </row>
    <row r="15">
      <c r="A15" s="1">
        <f t="shared" si="2"/>
        <v>2020</v>
      </c>
      <c r="B15" s="2">
        <f t="shared" si="3"/>
        <v>40000</v>
      </c>
      <c r="C15" s="2">
        <f t="shared" si="4"/>
        <v>70000</v>
      </c>
      <c r="D15" s="2">
        <v>600000.0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63"/>
    <col customWidth="1" min="3" max="26" width="7.63"/>
  </cols>
  <sheetData>
    <row r="1">
      <c r="A1" s="5" t="s">
        <v>11</v>
      </c>
      <c r="B1" s="5" t="s">
        <v>12</v>
      </c>
      <c r="C1" s="5" t="s">
        <v>13</v>
      </c>
    </row>
    <row r="2">
      <c r="A2" s="5">
        <v>114.0</v>
      </c>
      <c r="B2" s="5">
        <v>201.0</v>
      </c>
      <c r="C2" s="5">
        <v>29.0</v>
      </c>
    </row>
    <row r="3">
      <c r="A3" s="5">
        <v>128.0</v>
      </c>
      <c r="B3" s="5">
        <v>235.0</v>
      </c>
      <c r="C3" s="5">
        <v>73.0</v>
      </c>
    </row>
    <row r="4">
      <c r="A4" s="5">
        <v>92.0</v>
      </c>
      <c r="B4" s="5">
        <v>284.0</v>
      </c>
      <c r="C4" s="5">
        <v>43.0</v>
      </c>
    </row>
    <row r="5">
      <c r="A5" s="5">
        <v>119.0</v>
      </c>
      <c r="B5" s="5">
        <v>231.0</v>
      </c>
      <c r="C5" s="5">
        <v>70.0</v>
      </c>
    </row>
    <row r="6">
      <c r="A6" s="5">
        <v>105.0</v>
      </c>
      <c r="B6" s="5">
        <v>284.0</v>
      </c>
      <c r="C6" s="5">
        <v>29.0</v>
      </c>
    </row>
    <row r="7">
      <c r="A7" s="5">
        <v>110.0</v>
      </c>
      <c r="B7" s="5">
        <v>272.0</v>
      </c>
      <c r="C7" s="5">
        <v>64.0</v>
      </c>
    </row>
    <row r="8">
      <c r="A8" s="5">
        <v>106.0</v>
      </c>
      <c r="B8" s="5">
        <v>278.0</v>
      </c>
      <c r="C8" s="5">
        <v>400.0</v>
      </c>
    </row>
    <row r="9">
      <c r="A9" s="5">
        <v>123.0</v>
      </c>
      <c r="B9" s="5">
        <v>280.0</v>
      </c>
      <c r="C9" s="5">
        <v>23.0</v>
      </c>
    </row>
    <row r="10">
      <c r="A10" s="5">
        <v>116.0</v>
      </c>
      <c r="B10" s="5">
        <v>208.0</v>
      </c>
      <c r="C10" s="5">
        <v>61.0</v>
      </c>
    </row>
    <row r="11">
      <c r="A11" s="5">
        <v>96.0</v>
      </c>
      <c r="B11" s="5">
        <v>236.0</v>
      </c>
      <c r="C11" s="5">
        <v>162.0</v>
      </c>
    </row>
    <row r="12">
      <c r="A12" s="5">
        <v>107.0</v>
      </c>
      <c r="B12" s="5">
        <v>245.0</v>
      </c>
      <c r="C12" s="5">
        <v>163.0</v>
      </c>
    </row>
    <row r="13">
      <c r="A13" s="5">
        <v>106.0</v>
      </c>
      <c r="B13" s="5">
        <v>265.0</v>
      </c>
      <c r="C13" s="5">
        <v>164.0</v>
      </c>
    </row>
    <row r="14">
      <c r="A14" s="5">
        <v>94.0</v>
      </c>
      <c r="B14" s="5">
        <v>262.0</v>
      </c>
      <c r="C14" s="5">
        <v>46.0</v>
      </c>
    </row>
    <row r="15">
      <c r="A15" s="5">
        <v>115.0</v>
      </c>
      <c r="B15" s="5">
        <v>284.0</v>
      </c>
      <c r="C15" s="5">
        <v>150.0</v>
      </c>
    </row>
    <row r="16">
      <c r="A16" s="5">
        <v>96.0</v>
      </c>
      <c r="B16" s="5">
        <v>240.0</v>
      </c>
      <c r="C16" s="5">
        <v>145.0</v>
      </c>
    </row>
    <row r="17">
      <c r="A17" s="5">
        <v>101.0</v>
      </c>
      <c r="B17" s="5">
        <v>257.0</v>
      </c>
      <c r="C17" s="5">
        <v>240.0</v>
      </c>
    </row>
    <row r="18">
      <c r="A18" s="5">
        <v>85.0</v>
      </c>
      <c r="B18" s="5">
        <v>284.0</v>
      </c>
      <c r="C18" s="5">
        <v>49.0</v>
      </c>
    </row>
    <row r="19">
      <c r="A19" s="5">
        <v>69.0</v>
      </c>
      <c r="B19" s="5">
        <v>284.0</v>
      </c>
      <c r="C19" s="5">
        <v>235.0</v>
      </c>
    </row>
    <row r="20">
      <c r="A20" s="5">
        <v>89.0</v>
      </c>
      <c r="B20" s="5">
        <v>284.0</v>
      </c>
      <c r="C20" s="5">
        <v>312.0</v>
      </c>
    </row>
    <row r="21" ht="15.75" customHeight="1">
      <c r="A21" s="5">
        <v>100.0</v>
      </c>
      <c r="B21" s="5">
        <v>260.0</v>
      </c>
      <c r="C21" s="5">
        <v>54.0</v>
      </c>
    </row>
    <row r="22" ht="15.75" customHeight="1">
      <c r="A22" s="5">
        <v>103.0</v>
      </c>
      <c r="B22" s="5">
        <v>274.0</v>
      </c>
      <c r="C22" s="5">
        <v>33.0</v>
      </c>
    </row>
    <row r="23" ht="15.75" customHeight="1">
      <c r="A23" s="5">
        <v>132.0</v>
      </c>
      <c r="B23" s="5">
        <v>272.0</v>
      </c>
      <c r="C23" s="5">
        <v>62.0</v>
      </c>
    </row>
    <row r="24" ht="15.75" customHeight="1">
      <c r="A24" s="5">
        <v>119.0</v>
      </c>
      <c r="B24" s="5">
        <v>272.0</v>
      </c>
      <c r="C24" s="5">
        <v>180.0</v>
      </c>
    </row>
    <row r="25" ht="15.75" customHeight="1">
      <c r="A25" s="5">
        <v>111.0</v>
      </c>
      <c r="B25" s="5">
        <v>238.0</v>
      </c>
      <c r="C25" s="5">
        <v>214.0</v>
      </c>
    </row>
    <row r="26" ht="15.75" customHeight="1">
      <c r="A26" s="5">
        <v>110.0</v>
      </c>
      <c r="B26" s="5">
        <v>284.0</v>
      </c>
      <c r="C26" s="5">
        <v>215.0</v>
      </c>
    </row>
    <row r="27" ht="15.75" customHeight="1">
      <c r="A27" s="5">
        <v>95.0</v>
      </c>
      <c r="B27" s="5">
        <v>237.0</v>
      </c>
      <c r="C27" s="5">
        <v>216.0</v>
      </c>
    </row>
    <row r="28" ht="15.75" customHeight="1">
      <c r="A28" s="5">
        <v>79.0</v>
      </c>
      <c r="B28" s="5">
        <v>191.0</v>
      </c>
      <c r="C28" s="5">
        <v>34.0</v>
      </c>
    </row>
    <row r="29" ht="15.75" customHeight="1">
      <c r="A29" s="5">
        <v>69.0</v>
      </c>
      <c r="B29" s="5">
        <v>232.0</v>
      </c>
      <c r="C29" s="5">
        <v>25.0</v>
      </c>
    </row>
    <row r="30" ht="15.75" customHeight="1">
      <c r="A30" s="5">
        <v>102.0</v>
      </c>
      <c r="B30" s="5">
        <v>245.0</v>
      </c>
      <c r="C30" s="5">
        <v>49.0</v>
      </c>
    </row>
    <row r="31" ht="15.75" customHeight="1">
      <c r="A31" s="5">
        <v>82.0</v>
      </c>
      <c r="B31" s="5">
        <v>275.0</v>
      </c>
      <c r="C31" s="5">
        <v>32.0</v>
      </c>
    </row>
    <row r="32" ht="15.75" customHeight="1">
      <c r="A32" s="5">
        <v>95.0</v>
      </c>
      <c r="B32" s="5">
        <v>278.0</v>
      </c>
      <c r="C32" s="5">
        <v>58.0</v>
      </c>
    </row>
    <row r="33" ht="15.75" customHeight="1">
      <c r="A33" s="5">
        <v>102.0</v>
      </c>
      <c r="B33" s="5">
        <v>284.0</v>
      </c>
      <c r="C33" s="5">
        <v>39.0</v>
      </c>
    </row>
    <row r="34" ht="15.75" customHeight="1">
      <c r="A34" s="5">
        <v>100.0</v>
      </c>
      <c r="B34" s="5">
        <v>225.0</v>
      </c>
      <c r="C34" s="5">
        <v>64.0</v>
      </c>
    </row>
    <row r="35" ht="15.75" customHeight="1">
      <c r="A35" s="5">
        <v>90.0</v>
      </c>
      <c r="B35" s="5">
        <v>278.0</v>
      </c>
      <c r="C35" s="5">
        <v>334.0</v>
      </c>
    </row>
    <row r="36" ht="15.75" customHeight="1">
      <c r="A36" s="5">
        <v>83.0</v>
      </c>
      <c r="B36" s="5">
        <v>218.0</v>
      </c>
      <c r="C36" s="5">
        <v>335.0</v>
      </c>
    </row>
    <row r="37" ht="15.75" customHeight="1">
      <c r="A37" s="5">
        <v>101.0</v>
      </c>
      <c r="B37" s="5">
        <v>265.0</v>
      </c>
      <c r="C37" s="5">
        <v>336.0</v>
      </c>
    </row>
    <row r="38" ht="15.75" customHeight="1">
      <c r="A38" s="5">
        <v>110.0</v>
      </c>
      <c r="B38" s="5">
        <v>212.0</v>
      </c>
      <c r="C38" s="5">
        <v>31.0</v>
      </c>
    </row>
    <row r="39" ht="15.75" customHeight="1">
      <c r="A39" s="5">
        <v>101.0</v>
      </c>
      <c r="B39" s="5">
        <v>270.0</v>
      </c>
      <c r="C39" s="5">
        <v>60.0</v>
      </c>
    </row>
    <row r="40" ht="15.75" customHeight="1">
      <c r="A40" s="5">
        <v>93.0</v>
      </c>
      <c r="B40" s="5">
        <v>252.0</v>
      </c>
      <c r="C40" s="5">
        <v>60.0</v>
      </c>
    </row>
    <row r="41" ht="15.75" customHeight="1">
      <c r="A41" s="5">
        <v>108.0</v>
      </c>
      <c r="B41" s="5">
        <v>284.0</v>
      </c>
      <c r="C41" s="5">
        <v>47.0</v>
      </c>
    </row>
    <row r="42" ht="15.75" customHeight="1">
      <c r="A42" s="5">
        <v>90.0</v>
      </c>
      <c r="B42" s="5">
        <v>254.0</v>
      </c>
      <c r="C42" s="5">
        <v>64.0</v>
      </c>
    </row>
    <row r="43" ht="15.75" customHeight="1">
      <c r="A43" s="5">
        <v>87.0</v>
      </c>
      <c r="B43" s="5">
        <v>257.0</v>
      </c>
      <c r="C43" s="5">
        <v>41.0</v>
      </c>
    </row>
    <row r="44" ht="15.75" customHeight="1">
      <c r="A44" s="5">
        <v>92.0</v>
      </c>
      <c r="B44" s="5">
        <v>226.0</v>
      </c>
      <c r="C44" s="5">
        <v>35.0</v>
      </c>
    </row>
    <row r="45" ht="15.75" customHeight="1">
      <c r="A45" s="5">
        <v>98.0</v>
      </c>
      <c r="B45" s="5">
        <v>231.0</v>
      </c>
      <c r="C45" s="5">
        <v>38.0</v>
      </c>
    </row>
    <row r="46" ht="15.75" customHeight="1">
      <c r="A46" s="5">
        <v>107.0</v>
      </c>
      <c r="B46" s="5">
        <v>284.0</v>
      </c>
      <c r="C46" s="5">
        <v>43.0</v>
      </c>
    </row>
    <row r="47" ht="15.75" customHeight="1">
      <c r="A47" s="5">
        <v>105.0</v>
      </c>
      <c r="B47" s="5">
        <v>254.0</v>
      </c>
      <c r="C47" s="5">
        <v>44.0</v>
      </c>
    </row>
    <row r="48" ht="15.75" customHeight="1">
      <c r="A48" s="5">
        <v>79.0</v>
      </c>
      <c r="B48" s="5">
        <v>263.0</v>
      </c>
      <c r="C48" s="5">
        <v>41.0</v>
      </c>
    </row>
    <row r="49" ht="15.75" customHeight="1">
      <c r="A49" s="5">
        <v>138.0</v>
      </c>
      <c r="B49" s="5">
        <v>272.0</v>
      </c>
      <c r="C49" s="5">
        <v>333.0</v>
      </c>
    </row>
    <row r="50" ht="15.75" customHeight="1">
      <c r="A50" s="5">
        <v>115.0</v>
      </c>
      <c r="B50" s="5">
        <v>227.0</v>
      </c>
      <c r="C50" s="5">
        <v>54.0</v>
      </c>
    </row>
    <row r="51" ht="15.75" customHeight="1">
      <c r="A51" s="5">
        <v>106.0</v>
      </c>
      <c r="B51" s="5">
        <v>273.0</v>
      </c>
      <c r="C51" s="5">
        <v>59.0</v>
      </c>
    </row>
    <row r="52" ht="15.75" customHeight="1">
      <c r="A52" s="5">
        <v>92.0</v>
      </c>
      <c r="B52" s="5">
        <v>240.0</v>
      </c>
      <c r="C52" s="5">
        <v>57.0</v>
      </c>
    </row>
    <row r="53" ht="15.75" customHeight="1">
      <c r="A53" s="5">
        <v>109.0</v>
      </c>
      <c r="B53" s="5">
        <v>252.0</v>
      </c>
      <c r="C53" s="5">
        <v>54.0</v>
      </c>
    </row>
    <row r="54" ht="15.75" customHeight="1">
      <c r="A54" s="5">
        <v>122.0</v>
      </c>
      <c r="B54" s="5">
        <v>262.0</v>
      </c>
      <c r="C54" s="5">
        <v>63.0</v>
      </c>
    </row>
    <row r="55" ht="15.75" customHeight="1">
      <c r="A55" s="5">
        <v>99.0</v>
      </c>
      <c r="B55" s="5">
        <v>222.0</v>
      </c>
      <c r="C55" s="5">
        <v>25.0</v>
      </c>
    </row>
    <row r="56" ht="15.75" customHeight="1">
      <c r="A56" s="5">
        <v>100.0</v>
      </c>
      <c r="B56" s="5">
        <v>284.0</v>
      </c>
      <c r="C56" s="5">
        <v>34.0</v>
      </c>
    </row>
    <row r="57" ht="15.75" customHeight="1">
      <c r="A57" s="5">
        <v>94.0</v>
      </c>
      <c r="B57" s="5">
        <v>284.0</v>
      </c>
      <c r="C57" s="5">
        <v>68.0</v>
      </c>
    </row>
    <row r="58" ht="15.75" customHeight="1">
      <c r="A58" s="5">
        <v>99.0</v>
      </c>
      <c r="B58" s="5">
        <v>264.0</v>
      </c>
      <c r="C58" s="5">
        <v>45.0</v>
      </c>
    </row>
    <row r="59" ht="15.75" customHeight="1">
      <c r="A59" s="5">
        <v>74.0</v>
      </c>
      <c r="B59" s="5">
        <v>284.0</v>
      </c>
      <c r="C59" s="5">
        <v>37.0</v>
      </c>
    </row>
    <row r="60" ht="15.75" customHeight="1">
      <c r="A60" s="5">
        <v>111.0</v>
      </c>
      <c r="B60" s="5">
        <v>277.0</v>
      </c>
      <c r="C60" s="5">
        <v>63.0</v>
      </c>
    </row>
    <row r="61" ht="15.75" customHeight="1">
      <c r="A61" s="5">
        <v>82.0</v>
      </c>
      <c r="B61" s="5">
        <v>282.0</v>
      </c>
      <c r="C61" s="5">
        <v>44.0</v>
      </c>
    </row>
    <row r="62" ht="15.75" customHeight="1">
      <c r="A62" s="5">
        <v>68.0</v>
      </c>
      <c r="B62" s="5">
        <v>255.0</v>
      </c>
      <c r="C62" s="5">
        <v>24.0</v>
      </c>
    </row>
    <row r="63" ht="15.75" customHeight="1">
      <c r="A63" s="5">
        <v>83.0</v>
      </c>
      <c r="B63" s="5">
        <v>266.0</v>
      </c>
      <c r="C63" s="5">
        <v>40.0</v>
      </c>
    </row>
    <row r="64" ht="15.75" customHeight="1">
      <c r="A64" s="5">
        <v>104.0</v>
      </c>
      <c r="B64" s="5">
        <v>275.0</v>
      </c>
      <c r="C64" s="5">
        <v>49.0</v>
      </c>
    </row>
    <row r="65" ht="15.75" customHeight="1">
      <c r="A65" s="5">
        <v>86.0</v>
      </c>
      <c r="B65" s="5">
        <v>252.0</v>
      </c>
      <c r="C65" s="5">
        <v>42.0</v>
      </c>
    </row>
    <row r="66" ht="15.75" customHeight="1">
      <c r="A66" s="5">
        <v>84.0</v>
      </c>
      <c r="B66" s="5">
        <v>284.0</v>
      </c>
      <c r="C66" s="5">
        <v>61.0</v>
      </c>
    </row>
    <row r="67" ht="15.75" customHeight="1">
      <c r="A67" s="5">
        <v>100.0</v>
      </c>
      <c r="B67" s="5">
        <v>193.0</v>
      </c>
      <c r="C67" s="5">
        <v>48.0</v>
      </c>
    </row>
    <row r="68" ht="15.75" customHeight="1">
      <c r="A68" s="5">
        <v>95.0</v>
      </c>
      <c r="B68" s="5">
        <v>284.0</v>
      </c>
      <c r="C68" s="5">
        <v>46.0</v>
      </c>
    </row>
    <row r="69" ht="15.75" customHeight="1">
      <c r="A69" s="5">
        <v>119.0</v>
      </c>
      <c r="B69" s="5">
        <v>284.0</v>
      </c>
      <c r="C69" s="5">
        <v>53.0</v>
      </c>
    </row>
    <row r="70" ht="15.75" customHeight="1">
      <c r="A70" s="5">
        <v>85.0</v>
      </c>
      <c r="B70" s="5">
        <v>226.0</v>
      </c>
      <c r="C70" s="5">
        <v>25.0</v>
      </c>
    </row>
    <row r="71" ht="15.75" customHeight="1">
      <c r="A71" s="5">
        <v>111.0</v>
      </c>
      <c r="B71" s="5">
        <v>284.0</v>
      </c>
      <c r="C71" s="5">
        <v>46.0</v>
      </c>
    </row>
    <row r="72" ht="15.75" customHeight="1">
      <c r="A72" s="5">
        <v>97.0</v>
      </c>
      <c r="B72" s="5">
        <v>284.0</v>
      </c>
      <c r="C72" s="5">
        <v>41.0</v>
      </c>
    </row>
    <row r="73" ht="15.75" customHeight="1">
      <c r="A73" s="5">
        <v>85.0</v>
      </c>
      <c r="B73" s="5">
        <v>284.0</v>
      </c>
      <c r="C73" s="5">
        <v>55.0</v>
      </c>
    </row>
    <row r="74" ht="15.75" customHeight="1">
      <c r="A74" s="5">
        <v>86.0</v>
      </c>
      <c r="B74" s="5">
        <v>234.0</v>
      </c>
      <c r="C74" s="5">
        <v>40.0</v>
      </c>
    </row>
    <row r="75" ht="15.75" customHeight="1">
      <c r="A75" s="5">
        <v>103.0</v>
      </c>
      <c r="B75" s="5">
        <v>223.0</v>
      </c>
      <c r="C75" s="5">
        <v>63.0</v>
      </c>
    </row>
    <row r="76" ht="15.75" customHeight="1">
      <c r="A76" s="5">
        <v>87.0</v>
      </c>
      <c r="B76" s="5">
        <v>279.0</v>
      </c>
      <c r="C76" s="5">
        <v>68.0</v>
      </c>
    </row>
    <row r="77" ht="15.75" customHeight="1">
      <c r="A77" s="5">
        <v>116.0</v>
      </c>
      <c r="B77" s="5">
        <v>284.0</v>
      </c>
      <c r="C77" s="5">
        <v>60.0</v>
      </c>
    </row>
    <row r="78" ht="15.75" customHeight="1">
      <c r="A78" s="5">
        <v>76.0</v>
      </c>
      <c r="B78" s="5">
        <v>284.0</v>
      </c>
      <c r="C78" s="5">
        <v>64.0</v>
      </c>
    </row>
    <row r="79" ht="15.75" customHeight="1">
      <c r="A79" s="5">
        <v>97.0</v>
      </c>
      <c r="B79" s="5">
        <v>261.0</v>
      </c>
      <c r="C79" s="5">
        <v>59.0</v>
      </c>
    </row>
    <row r="80" ht="15.75" customHeight="1">
      <c r="A80" s="5">
        <v>91.0</v>
      </c>
      <c r="B80" s="5">
        <v>188.0</v>
      </c>
      <c r="C80" s="5">
        <v>28.0</v>
      </c>
    </row>
    <row r="81" ht="15.75" customHeight="1">
      <c r="A81" s="5">
        <v>96.0</v>
      </c>
      <c r="B81" s="5">
        <v>284.0</v>
      </c>
      <c r="C81" s="5">
        <v>58.0</v>
      </c>
    </row>
    <row r="82" ht="15.75" customHeight="1">
      <c r="A82" s="5">
        <v>120.0</v>
      </c>
      <c r="B82" s="5">
        <v>284.0</v>
      </c>
      <c r="C82" s="5">
        <v>19.0</v>
      </c>
    </row>
    <row r="83" ht="15.75" customHeight="1">
      <c r="A83" s="5">
        <v>73.0</v>
      </c>
      <c r="B83" s="5">
        <v>284.0</v>
      </c>
      <c r="C83" s="5">
        <v>222.0</v>
      </c>
    </row>
    <row r="84" ht="15.75" customHeight="1">
      <c r="A84" s="5">
        <v>90.0</v>
      </c>
      <c r="B84" s="5">
        <v>231.0</v>
      </c>
      <c r="C84" s="5">
        <v>39.0</v>
      </c>
    </row>
    <row r="85" ht="15.75" customHeight="1">
      <c r="A85" s="5">
        <v>97.0</v>
      </c>
      <c r="B85" s="5">
        <v>236.0</v>
      </c>
      <c r="C85" s="5">
        <v>51.0</v>
      </c>
    </row>
    <row r="86" ht="15.75" customHeight="1">
      <c r="A86" s="5">
        <v>80.0</v>
      </c>
      <c r="B86" s="5">
        <v>196.0</v>
      </c>
      <c r="C86" s="5">
        <v>55.0</v>
      </c>
    </row>
    <row r="87" ht="15.75" customHeight="1">
      <c r="A87" s="5">
        <v>89.0</v>
      </c>
      <c r="B87" s="5">
        <v>284.0</v>
      </c>
      <c r="C87" s="5">
        <v>45.0</v>
      </c>
    </row>
    <row r="88" ht="15.75" customHeight="1">
      <c r="A88" s="5">
        <v>124.0</v>
      </c>
      <c r="B88" s="5">
        <v>250.0</v>
      </c>
      <c r="C88" s="5">
        <v>42.0</v>
      </c>
    </row>
    <row r="89" ht="15.75" customHeight="1">
      <c r="A89" s="5">
        <v>94.0</v>
      </c>
      <c r="B89" s="5">
        <v>284.0</v>
      </c>
      <c r="C89" s="5">
        <v>44.0</v>
      </c>
    </row>
    <row r="90" ht="15.75" customHeight="1">
      <c r="A90" s="5">
        <v>82.0</v>
      </c>
      <c r="B90" s="5">
        <v>244.0</v>
      </c>
      <c r="C90" s="5">
        <v>29.0</v>
      </c>
    </row>
    <row r="91" ht="15.75" customHeight="1">
      <c r="A91" s="5">
        <v>106.0</v>
      </c>
      <c r="B91" s="5">
        <v>258.0</v>
      </c>
      <c r="C91" s="5">
        <v>64.0</v>
      </c>
    </row>
    <row r="92" ht="15.75" customHeight="1">
      <c r="A92" s="5">
        <v>84.0</v>
      </c>
      <c r="B92" s="5">
        <v>216.0</v>
      </c>
      <c r="C92" s="5">
        <v>74.0</v>
      </c>
    </row>
    <row r="93" ht="15.75" customHeight="1">
      <c r="A93" s="5">
        <v>115.0</v>
      </c>
      <c r="B93" s="5">
        <v>284.0</v>
      </c>
      <c r="C93" s="5">
        <v>55.0</v>
      </c>
    </row>
    <row r="94" ht="15.75" customHeight="1">
      <c r="A94" s="5">
        <v>95.0</v>
      </c>
      <c r="B94" s="5">
        <v>275.0</v>
      </c>
      <c r="C94" s="5">
        <v>46.0</v>
      </c>
    </row>
    <row r="95" ht="15.75" customHeight="1">
      <c r="A95" s="5">
        <v>102.0</v>
      </c>
      <c r="B95" s="5">
        <v>259.0</v>
      </c>
      <c r="C95" s="5">
        <v>52.0</v>
      </c>
    </row>
    <row r="96" ht="15.75" customHeight="1">
      <c r="A96" s="5">
        <v>90.0</v>
      </c>
      <c r="B96" s="5">
        <v>249.0</v>
      </c>
      <c r="C96" s="5">
        <v>51.0</v>
      </c>
    </row>
    <row r="97" ht="15.75" customHeight="1">
      <c r="A97" s="5">
        <v>80.0</v>
      </c>
      <c r="B97" s="5">
        <v>267.0</v>
      </c>
      <c r="C97" s="5">
        <v>44.0</v>
      </c>
    </row>
    <row r="98" ht="15.75" customHeight="1">
      <c r="A98" s="5">
        <v>65.0</v>
      </c>
      <c r="B98" s="5">
        <v>284.0</v>
      </c>
      <c r="C98" s="5">
        <v>29.0</v>
      </c>
    </row>
    <row r="99" ht="15.75" customHeight="1">
      <c r="A99" s="5">
        <v>108.0</v>
      </c>
      <c r="B99" s="5">
        <v>269.0</v>
      </c>
      <c r="C99" s="5">
        <v>46.0</v>
      </c>
    </row>
    <row r="100" ht="15.75" customHeight="1">
      <c r="A100" s="5">
        <v>90.0</v>
      </c>
      <c r="B100" s="5">
        <v>269.0</v>
      </c>
      <c r="C100" s="5">
        <v>54.0</v>
      </c>
    </row>
    <row r="101" ht="15.75" customHeight="1">
      <c r="A101" s="5">
        <v>114.0</v>
      </c>
      <c r="B101" s="5">
        <v>284.0</v>
      </c>
      <c r="C101" s="5">
        <v>34.0</v>
      </c>
    </row>
    <row r="102" ht="15.75" customHeight="1">
      <c r="A102" s="5">
        <v>103.0</v>
      </c>
      <c r="B102" s="5">
        <v>256.0</v>
      </c>
      <c r="C102" s="5">
        <v>43.0</v>
      </c>
    </row>
    <row r="103" ht="15.75" customHeight="1">
      <c r="A103" s="5">
        <v>106.0</v>
      </c>
      <c r="B103" s="5">
        <v>265.0</v>
      </c>
      <c r="C103" s="5">
        <v>5.0</v>
      </c>
    </row>
    <row r="104" ht="15.75" customHeight="1">
      <c r="A104" s="5">
        <v>109.0</v>
      </c>
      <c r="B104" s="5">
        <v>273.0</v>
      </c>
      <c r="C104" s="5">
        <v>60.0</v>
      </c>
    </row>
    <row r="105" ht="15.75" customHeight="1">
      <c r="A105" s="5">
        <v>98.0</v>
      </c>
      <c r="B105" s="5">
        <v>266.0</v>
      </c>
      <c r="C105" s="5">
        <v>28.0</v>
      </c>
    </row>
    <row r="106" ht="15.75" customHeight="1">
      <c r="A106" s="5">
        <v>110.0</v>
      </c>
      <c r="B106" s="5">
        <v>273.0</v>
      </c>
      <c r="C106" s="5">
        <v>36.0</v>
      </c>
    </row>
    <row r="107" ht="15.75" customHeight="1">
      <c r="A107" s="5">
        <v>90.0</v>
      </c>
      <c r="B107" s="5">
        <v>242.0</v>
      </c>
      <c r="C107" s="5">
        <v>50.0</v>
      </c>
    </row>
    <row r="108" ht="15.75" customHeight="1">
      <c r="A108" s="5">
        <v>98.0</v>
      </c>
      <c r="B108" s="5">
        <v>229.0</v>
      </c>
      <c r="C108" s="5">
        <v>54.0</v>
      </c>
    </row>
    <row r="109" ht="15.75" customHeight="1">
      <c r="A109" s="5">
        <v>100.0</v>
      </c>
      <c r="B109" s="5">
        <v>256.0</v>
      </c>
      <c r="C109" s="5">
        <v>37.0</v>
      </c>
    </row>
    <row r="110" ht="15.75" customHeight="1">
      <c r="A110" s="5">
        <v>95.0</v>
      </c>
      <c r="B110" s="5">
        <v>250.0</v>
      </c>
      <c r="C110" s="5">
        <v>42.0</v>
      </c>
    </row>
    <row r="111" ht="15.75" customHeight="1">
      <c r="A111" s="5">
        <v>91.0</v>
      </c>
      <c r="B111" s="5">
        <v>255.0</v>
      </c>
      <c r="C111" s="5">
        <v>55.0</v>
      </c>
    </row>
    <row r="112" ht="15.75" customHeight="1">
      <c r="A112" s="5">
        <v>97.0</v>
      </c>
      <c r="B112" s="5">
        <v>282.0</v>
      </c>
      <c r="C112" s="5">
        <v>52.0</v>
      </c>
    </row>
    <row r="113" ht="15.75" customHeight="1">
      <c r="A113" s="5">
        <v>83.0</v>
      </c>
      <c r="B113" s="5">
        <v>284.0</v>
      </c>
      <c r="C113" s="5">
        <v>39.0</v>
      </c>
    </row>
    <row r="114" ht="15.75" customHeight="1">
      <c r="A114" s="5">
        <v>122.0</v>
      </c>
      <c r="B114" s="5">
        <v>217.0</v>
      </c>
      <c r="C114" s="5">
        <v>52.0</v>
      </c>
    </row>
    <row r="115" ht="15.75" customHeight="1">
      <c r="A115" s="5">
        <v>82.0</v>
      </c>
      <c r="B115" s="5">
        <v>233.0</v>
      </c>
      <c r="C115" s="5">
        <v>43.0</v>
      </c>
    </row>
    <row r="116" ht="15.75" customHeight="1">
      <c r="A116" s="5">
        <v>129.0</v>
      </c>
      <c r="B116" s="5">
        <v>284.0</v>
      </c>
      <c r="C116" s="5">
        <v>26.0</v>
      </c>
    </row>
    <row r="117" ht="15.75" customHeight="1">
      <c r="A117" s="5">
        <v>86.0</v>
      </c>
      <c r="B117" s="5">
        <v>156.0</v>
      </c>
      <c r="C117" s="5">
        <v>35.0</v>
      </c>
    </row>
    <row r="118" ht="15.75" customHeight="1">
      <c r="A118" s="5">
        <v>111.0</v>
      </c>
      <c r="B118" s="5">
        <v>238.0</v>
      </c>
      <c r="C118" s="5">
        <v>42.0</v>
      </c>
    </row>
    <row r="119" ht="15.75" customHeight="1">
      <c r="A119" s="5">
        <v>74.0</v>
      </c>
      <c r="B119" s="5">
        <v>284.0</v>
      </c>
      <c r="C119" s="5">
        <v>42.0</v>
      </c>
    </row>
    <row r="120" ht="15.75" customHeight="1">
      <c r="A120" s="5">
        <v>120.0</v>
      </c>
      <c r="B120" s="5">
        <v>284.0</v>
      </c>
      <c r="C120" s="5">
        <v>55.0</v>
      </c>
    </row>
    <row r="121" ht="15.75" customHeight="1">
      <c r="A121" s="5">
        <v>77.0</v>
      </c>
      <c r="B121" s="5">
        <v>284.0</v>
      </c>
      <c r="C121" s="5">
        <v>59.0</v>
      </c>
    </row>
    <row r="122" ht="15.75" customHeight="1">
      <c r="A122" s="5">
        <v>99.0</v>
      </c>
      <c r="B122" s="5">
        <v>284.0</v>
      </c>
      <c r="C122" s="5">
        <v>57.0</v>
      </c>
    </row>
    <row r="123" ht="15.75" customHeight="1">
      <c r="A123" s="5">
        <v>107.0</v>
      </c>
      <c r="B123" s="5">
        <v>284.0</v>
      </c>
      <c r="C123" s="5">
        <v>37.0</v>
      </c>
    </row>
    <row r="124" ht="15.75" customHeight="1">
      <c r="A124" s="5">
        <v>105.0</v>
      </c>
      <c r="B124" s="5">
        <v>243.0</v>
      </c>
      <c r="C124" s="5">
        <v>53.0</v>
      </c>
    </row>
    <row r="125" ht="15.75" customHeight="1">
      <c r="A125" s="5">
        <v>94.0</v>
      </c>
      <c r="B125" s="5">
        <v>229.0</v>
      </c>
      <c r="C125" s="5">
        <v>41.0</v>
      </c>
    </row>
    <row r="126" ht="15.75" customHeight="1">
      <c r="A126" s="5">
        <v>86.0</v>
      </c>
      <c r="B126" s="5">
        <v>284.0</v>
      </c>
      <c r="C126" s="5">
        <v>46.0</v>
      </c>
    </row>
    <row r="127" ht="15.75" customHeight="1">
      <c r="A127" s="5">
        <v>112.0</v>
      </c>
      <c r="B127" s="5">
        <v>284.0</v>
      </c>
      <c r="C127" s="5">
        <v>46.0</v>
      </c>
    </row>
    <row r="128" ht="15.75" customHeight="1">
      <c r="A128" s="5">
        <v>98.0</v>
      </c>
      <c r="B128" s="5">
        <v>284.0</v>
      </c>
      <c r="C128" s="5">
        <v>48.0</v>
      </c>
    </row>
    <row r="129" ht="15.75" customHeight="1">
      <c r="A129" s="5">
        <v>109.0</v>
      </c>
      <c r="B129" s="5">
        <v>284.0</v>
      </c>
      <c r="C129" s="5">
        <v>58.0</v>
      </c>
    </row>
    <row r="130" ht="15.75" customHeight="1">
      <c r="A130" s="5">
        <v>115.0</v>
      </c>
      <c r="B130" s="5">
        <v>284.0</v>
      </c>
      <c r="C130" s="5">
        <v>29.0</v>
      </c>
    </row>
    <row r="131" ht="15.75" customHeight="1">
      <c r="A131" s="5">
        <v>123.0</v>
      </c>
      <c r="B131" s="5">
        <v>284.0</v>
      </c>
      <c r="C131" s="5">
        <v>2.0</v>
      </c>
    </row>
    <row r="132" ht="15.75" customHeight="1">
      <c r="A132" s="5">
        <v>96.0</v>
      </c>
      <c r="B132" s="5">
        <v>284.0</v>
      </c>
      <c r="C132" s="5">
        <v>65.0</v>
      </c>
    </row>
    <row r="133" ht="15.75" customHeight="1">
      <c r="A133" s="5">
        <v>102.0</v>
      </c>
      <c r="B133" s="5">
        <v>257.0</v>
      </c>
      <c r="C133" s="5">
        <v>57.0</v>
      </c>
    </row>
    <row r="134" ht="15.75" customHeight="1">
      <c r="A134" s="5">
        <v>78.0</v>
      </c>
      <c r="B134" s="5">
        <v>248.0</v>
      </c>
      <c r="C134" s="5">
        <v>67.0</v>
      </c>
    </row>
    <row r="135" ht="15.75" customHeight="1">
      <c r="A135" s="5">
        <v>67.0</v>
      </c>
      <c r="B135" s="5">
        <v>284.0</v>
      </c>
      <c r="C135" s="5">
        <v>28.0</v>
      </c>
    </row>
    <row r="136" ht="15.75" customHeight="1">
      <c r="A136" s="5">
        <v>129.0</v>
      </c>
      <c r="B136" s="5">
        <v>260.0</v>
      </c>
      <c r="C136" s="5">
        <v>43.0</v>
      </c>
    </row>
    <row r="137" ht="15.75" customHeight="1">
      <c r="A137" s="5">
        <v>112.0</v>
      </c>
      <c r="B137" s="5">
        <v>284.0</v>
      </c>
      <c r="C137" s="5">
        <v>42.0</v>
      </c>
    </row>
    <row r="138" ht="15.75" customHeight="1">
      <c r="A138" s="5">
        <v>81.0</v>
      </c>
      <c r="B138" s="5">
        <v>223.0</v>
      </c>
      <c r="C138" s="5">
        <v>96.0</v>
      </c>
    </row>
    <row r="139" ht="15.75" customHeight="1">
      <c r="A139" s="5">
        <v>84.0</v>
      </c>
      <c r="B139" s="5">
        <v>280.0</v>
      </c>
      <c r="C139" s="5">
        <v>44.0</v>
      </c>
    </row>
    <row r="140" ht="15.75" customHeight="1">
      <c r="A140" s="5">
        <v>98.0</v>
      </c>
      <c r="B140" s="5">
        <v>215.0</v>
      </c>
      <c r="C140" s="5">
        <v>47.0</v>
      </c>
    </row>
    <row r="141" ht="15.75" customHeight="1">
      <c r="A141" s="5">
        <v>122.0</v>
      </c>
      <c r="B141" s="5">
        <v>241.0</v>
      </c>
      <c r="C141" s="5">
        <v>73.0</v>
      </c>
    </row>
    <row r="142" ht="15.75" customHeight="1">
      <c r="A142" s="5">
        <v>99.0</v>
      </c>
      <c r="B142" s="5">
        <v>283.0</v>
      </c>
      <c r="C142" s="5">
        <v>333.0</v>
      </c>
    </row>
    <row r="143" ht="15.75" customHeight="1">
      <c r="A143" s="5">
        <v>120.0</v>
      </c>
      <c r="B143" s="5">
        <v>270.0</v>
      </c>
      <c r="C143" s="5">
        <v>38.0</v>
      </c>
    </row>
    <row r="144" ht="15.75" customHeight="1">
      <c r="A144" s="5">
        <v>97.0</v>
      </c>
      <c r="B144" s="5">
        <v>230.0</v>
      </c>
      <c r="C144" s="5">
        <v>45.0</v>
      </c>
    </row>
    <row r="145" ht="15.75" customHeight="1">
      <c r="A145" s="5">
        <v>75.0</v>
      </c>
      <c r="B145" s="5">
        <v>271.0</v>
      </c>
      <c r="C145" s="5">
        <v>32.0</v>
      </c>
    </row>
    <row r="146" ht="15.75" customHeight="1">
      <c r="A146" s="5">
        <v>85.0</v>
      </c>
      <c r="B146" s="5">
        <v>284.0</v>
      </c>
      <c r="C146" s="5">
        <v>64.0</v>
      </c>
    </row>
    <row r="147" ht="15.75" customHeight="1">
      <c r="A147" s="5">
        <v>99.0</v>
      </c>
      <c r="B147" s="5">
        <v>224.0</v>
      </c>
      <c r="C147" s="5">
        <v>38.0</v>
      </c>
    </row>
    <row r="148" ht="15.75" customHeight="1">
      <c r="A148" s="5">
        <v>88.0</v>
      </c>
      <c r="B148" s="5">
        <v>274.0</v>
      </c>
      <c r="C148" s="5">
        <v>45.0</v>
      </c>
    </row>
    <row r="149" ht="15.75" customHeight="1">
      <c r="A149" s="5">
        <v>71.0</v>
      </c>
      <c r="B149" s="5">
        <v>284.0</v>
      </c>
      <c r="C149" s="5">
        <v>72.0</v>
      </c>
    </row>
    <row r="150" ht="15.75" customHeight="1">
      <c r="A150" s="5">
        <v>96.0</v>
      </c>
      <c r="B150" s="5">
        <v>251.0</v>
      </c>
      <c r="C150" s="5">
        <v>48.0</v>
      </c>
    </row>
    <row r="151" ht="15.75" customHeight="1">
      <c r="A151" s="5">
        <v>99.0</v>
      </c>
      <c r="B151" s="5">
        <v>270.0</v>
      </c>
      <c r="C151" s="5">
        <v>44.0</v>
      </c>
    </row>
    <row r="152" ht="15.75" customHeight="1">
      <c r="A152" s="5">
        <v>105.0</v>
      </c>
      <c r="B152" s="5">
        <v>249.0</v>
      </c>
      <c r="C152" s="5">
        <v>63.0</v>
      </c>
    </row>
    <row r="153" ht="15.75" customHeight="1">
      <c r="A153" s="5">
        <v>92.0</v>
      </c>
      <c r="B153" s="5">
        <v>179.0</v>
      </c>
      <c r="C153" s="5">
        <v>42.0</v>
      </c>
    </row>
    <row r="154" ht="15.75" customHeight="1">
      <c r="A154" s="5">
        <v>116.0</v>
      </c>
      <c r="B154" s="5">
        <v>284.0</v>
      </c>
      <c r="C154" s="5">
        <v>53.0</v>
      </c>
    </row>
    <row r="155" ht="15.75" customHeight="1">
      <c r="A155" s="5">
        <v>93.0</v>
      </c>
      <c r="B155" s="5">
        <v>274.0</v>
      </c>
      <c r="C155" s="5">
        <v>60.0</v>
      </c>
    </row>
    <row r="156" ht="15.75" customHeight="1">
      <c r="A156" s="5">
        <v>97.0</v>
      </c>
      <c r="B156" s="5">
        <v>235.0</v>
      </c>
      <c r="C156" s="5">
        <v>63.0</v>
      </c>
    </row>
    <row r="157" ht="15.75" customHeight="1">
      <c r="A157" s="5">
        <v>71.0</v>
      </c>
      <c r="B157" s="5">
        <v>284.0</v>
      </c>
      <c r="C157" s="5">
        <v>39.0</v>
      </c>
    </row>
    <row r="158" ht="15.75" customHeight="1">
      <c r="A158" s="5">
        <v>103.0</v>
      </c>
      <c r="B158" s="5">
        <v>281.0</v>
      </c>
      <c r="C158" s="5">
        <v>44.0</v>
      </c>
    </row>
    <row r="159" ht="15.75" customHeight="1">
      <c r="A159" s="5">
        <v>108.0</v>
      </c>
      <c r="B159" s="5">
        <v>284.0</v>
      </c>
      <c r="C159" s="5">
        <v>38.0</v>
      </c>
    </row>
    <row r="160" ht="15.75" customHeight="1">
      <c r="A160" s="5">
        <v>99.0</v>
      </c>
      <c r="B160" s="5">
        <v>284.0</v>
      </c>
      <c r="C160" s="5">
        <v>87.0</v>
      </c>
    </row>
    <row r="161" ht="15.75" customHeight="1">
      <c r="A161" s="5">
        <v>127.0</v>
      </c>
      <c r="B161" s="5">
        <v>226.0</v>
      </c>
      <c r="C161" s="5">
        <v>59.0</v>
      </c>
    </row>
    <row r="162" ht="15.75" customHeight="1">
      <c r="A162" s="5">
        <v>85.0</v>
      </c>
      <c r="B162" s="5">
        <v>284.0</v>
      </c>
      <c r="C162" s="5">
        <v>44.0</v>
      </c>
    </row>
    <row r="163" ht="15.75" customHeight="1">
      <c r="A163" s="5">
        <v>93.0</v>
      </c>
      <c r="B163" s="5">
        <v>184.0</v>
      </c>
      <c r="C163" s="5">
        <v>41.0</v>
      </c>
    </row>
    <row r="164" ht="15.75" customHeight="1">
      <c r="A164" s="5">
        <v>73.0</v>
      </c>
      <c r="B164" s="5">
        <v>272.0</v>
      </c>
      <c r="C164" s="5">
        <v>64.0</v>
      </c>
    </row>
    <row r="165" ht="15.75" customHeight="1">
      <c r="A165" s="5">
        <v>98.0</v>
      </c>
      <c r="B165" s="5">
        <v>284.0</v>
      </c>
      <c r="C165" s="5">
        <v>62.0</v>
      </c>
    </row>
    <row r="166" ht="15.75" customHeight="1">
      <c r="A166" s="5">
        <v>113.0</v>
      </c>
      <c r="B166" s="5">
        <v>284.0</v>
      </c>
      <c r="C166" s="5">
        <v>40.0</v>
      </c>
    </row>
    <row r="167" ht="15.75" customHeight="1">
      <c r="A167" s="5">
        <v>100.0</v>
      </c>
      <c r="B167" s="5">
        <v>265.0</v>
      </c>
      <c r="C167" s="5">
        <v>35.0</v>
      </c>
    </row>
    <row r="168" ht="15.75" customHeight="1">
      <c r="A168" s="5">
        <v>108.0</v>
      </c>
      <c r="B168" s="5">
        <v>230.0</v>
      </c>
      <c r="C168" s="5">
        <v>68.0</v>
      </c>
    </row>
    <row r="169" ht="15.75" customHeight="1">
      <c r="A169" s="5">
        <v>118.0</v>
      </c>
      <c r="B169" s="5">
        <v>196.0</v>
      </c>
      <c r="C169" s="5">
        <v>59.0</v>
      </c>
    </row>
    <row r="170" ht="15.75" customHeight="1">
      <c r="A170" s="5">
        <v>125.0</v>
      </c>
      <c r="B170" s="5">
        <v>269.0</v>
      </c>
      <c r="C170" s="5">
        <v>60.0</v>
      </c>
    </row>
    <row r="171" ht="15.75" customHeight="1">
      <c r="A171" s="5">
        <v>100.0</v>
      </c>
      <c r="B171" s="5">
        <v>277.0</v>
      </c>
      <c r="C171" s="5">
        <v>28.0</v>
      </c>
    </row>
    <row r="172" ht="15.75" customHeight="1">
      <c r="A172" s="5">
        <v>127.0</v>
      </c>
      <c r="B172" s="5">
        <v>267.0</v>
      </c>
      <c r="C172" s="5">
        <v>48.0</v>
      </c>
    </row>
    <row r="173" ht="15.75" customHeight="1">
      <c r="A173" s="5">
        <v>109.0</v>
      </c>
      <c r="B173" s="5">
        <v>284.0</v>
      </c>
      <c r="C173" s="5">
        <v>49.0</v>
      </c>
    </row>
    <row r="174" ht="15.75" customHeight="1">
      <c r="A174" s="5">
        <v>106.0</v>
      </c>
      <c r="B174" s="5">
        <v>217.0</v>
      </c>
      <c r="C174" s="5">
        <v>53.0</v>
      </c>
    </row>
    <row r="175" ht="15.75" customHeight="1">
      <c r="A175" s="5">
        <v>97.0</v>
      </c>
      <c r="B175" s="5">
        <v>245.0</v>
      </c>
      <c r="C175" s="5">
        <v>32.0</v>
      </c>
    </row>
    <row r="176" ht="15.75" customHeight="1">
      <c r="A176" s="5">
        <v>97.0</v>
      </c>
      <c r="B176" s="5">
        <v>284.0</v>
      </c>
      <c r="C176" s="5">
        <v>53.0</v>
      </c>
    </row>
    <row r="177" ht="15.75" customHeight="1">
      <c r="A177" s="5">
        <v>87.0</v>
      </c>
      <c r="B177" s="5">
        <v>284.0</v>
      </c>
      <c r="C177" s="5">
        <v>63.0</v>
      </c>
    </row>
    <row r="178" ht="15.75" customHeight="1">
      <c r="A178" s="5">
        <v>113.0</v>
      </c>
      <c r="B178" s="5">
        <v>254.0</v>
      </c>
      <c r="C178" s="5">
        <v>84.0</v>
      </c>
    </row>
    <row r="179" ht="15.75" customHeight="1">
      <c r="A179" s="5">
        <v>93.0</v>
      </c>
      <c r="B179" s="5">
        <v>282.0</v>
      </c>
      <c r="C179" s="5">
        <v>45.0</v>
      </c>
    </row>
    <row r="180" ht="15.75" customHeight="1">
      <c r="A180" s="5">
        <v>121.0</v>
      </c>
      <c r="B180" s="5">
        <v>284.0</v>
      </c>
      <c r="C180" s="5">
        <v>65.0</v>
      </c>
    </row>
    <row r="181" ht="15.75" customHeight="1">
      <c r="A181" s="5">
        <v>85.0</v>
      </c>
      <c r="B181" s="5">
        <v>284.0</v>
      </c>
      <c r="C181" s="5">
        <v>15.0</v>
      </c>
    </row>
    <row r="182" ht="15.75" customHeight="1">
      <c r="A182" s="5">
        <v>87.0</v>
      </c>
      <c r="B182" s="5">
        <v>284.0</v>
      </c>
      <c r="C182" s="5">
        <v>45.0</v>
      </c>
    </row>
    <row r="183" ht="15.75" customHeight="1">
      <c r="A183" s="5">
        <v>110.0</v>
      </c>
      <c r="B183" s="5">
        <v>260.0</v>
      </c>
      <c r="C183" s="5">
        <v>45.0</v>
      </c>
    </row>
    <row r="184" ht="15.75" customHeight="1">
      <c r="A184" s="5">
        <v>89.0</v>
      </c>
      <c r="B184" s="5">
        <v>284.0</v>
      </c>
      <c r="C184" s="5">
        <v>30.0</v>
      </c>
    </row>
    <row r="185" ht="15.75" customHeight="1">
      <c r="A185" s="5">
        <v>117.0</v>
      </c>
      <c r="B185" s="5">
        <v>239.0</v>
      </c>
      <c r="C185" s="5">
        <v>40.0</v>
      </c>
    </row>
    <row r="186" ht="15.75" customHeight="1">
      <c r="A186" s="5">
        <v>112.0</v>
      </c>
      <c r="B186" s="5">
        <v>284.0</v>
      </c>
      <c r="C186" s="5">
        <v>55.0</v>
      </c>
    </row>
    <row r="187" ht="15.75" customHeight="1">
      <c r="A187" s="5">
        <v>80.0</v>
      </c>
      <c r="B187" s="5">
        <v>224.0</v>
      </c>
      <c r="C187" s="5">
        <v>45.0</v>
      </c>
    </row>
    <row r="188" ht="15.75" customHeight="1">
      <c r="A188" s="5">
        <v>101.0</v>
      </c>
      <c r="B188" s="5">
        <v>284.0</v>
      </c>
      <c r="C188" s="5">
        <v>44.0</v>
      </c>
    </row>
    <row r="189" ht="15.75" customHeight="1">
      <c r="A189" s="5">
        <v>105.0</v>
      </c>
      <c r="B189" s="5">
        <v>246.0</v>
      </c>
      <c r="C189" s="5">
        <v>40.0</v>
      </c>
    </row>
    <row r="190" ht="15.75" customHeight="1">
      <c r="A190" s="5">
        <v>88.0</v>
      </c>
      <c r="B190" s="5"/>
      <c r="C190" s="5"/>
    </row>
    <row r="191" ht="15.75" customHeight="1">
      <c r="A191" s="5">
        <v>99.0</v>
      </c>
      <c r="B191" s="5"/>
      <c r="C191" s="5"/>
    </row>
    <row r="192" ht="15.75" customHeight="1">
      <c r="A192" s="5">
        <v>80.0</v>
      </c>
      <c r="B192" s="5"/>
      <c r="C192" s="5"/>
    </row>
    <row r="193" ht="15.75" customHeight="1">
      <c r="A193" s="5">
        <v>88.0</v>
      </c>
      <c r="B193" s="5"/>
      <c r="C193" s="5"/>
    </row>
    <row r="194" ht="15.75" customHeight="1">
      <c r="A194" s="5">
        <v>87.0</v>
      </c>
      <c r="B194" s="5"/>
      <c r="C194" s="5"/>
    </row>
    <row r="195" ht="15.75" customHeight="1">
      <c r="A195" s="5">
        <v>125.0</v>
      </c>
      <c r="B195" s="5"/>
      <c r="C195" s="5"/>
    </row>
    <row r="196" ht="15.75" customHeight="1">
      <c r="A196" s="5">
        <v>127.0</v>
      </c>
      <c r="B196" s="5"/>
      <c r="C196" s="5"/>
    </row>
    <row r="197" ht="15.75" customHeight="1">
      <c r="A197" s="5">
        <v>109.0</v>
      </c>
      <c r="B197" s="5"/>
      <c r="C197" s="5"/>
    </row>
    <row r="198" ht="15.75" customHeight="1">
      <c r="A198" s="5">
        <v>90.0</v>
      </c>
      <c r="B198" s="5"/>
      <c r="C198" s="5"/>
    </row>
    <row r="199" ht="15.75" customHeight="1">
      <c r="A199" s="5">
        <v>57.0</v>
      </c>
      <c r="B199" s="5"/>
      <c r="C199" s="5"/>
    </row>
    <row r="200" ht="15.75" customHeight="1">
      <c r="A200" s="5">
        <v>105.0</v>
      </c>
      <c r="B200" s="5"/>
      <c r="C200" s="5"/>
    </row>
    <row r="201" ht="15.75" customHeight="1">
      <c r="A201" s="5">
        <v>128.0</v>
      </c>
      <c r="B201" s="5"/>
      <c r="C201" s="5"/>
    </row>
    <row r="202" ht="15.75" customHeight="1">
      <c r="A202" s="5">
        <v>106.0</v>
      </c>
      <c r="B202" s="5"/>
      <c r="C202" s="5"/>
    </row>
    <row r="203" ht="15.75" customHeight="1">
      <c r="A203" s="5">
        <v>117.0</v>
      </c>
      <c r="B203" s="5"/>
      <c r="C203" s="5"/>
    </row>
    <row r="204" ht="15.75" customHeight="1">
      <c r="A204" s="5">
        <v>82.0</v>
      </c>
      <c r="B204" s="5"/>
      <c r="C204" s="5"/>
    </row>
    <row r="205" ht="15.75" customHeight="1">
      <c r="A205" s="5">
        <v>89.0</v>
      </c>
      <c r="B205" s="5"/>
      <c r="C205" s="5"/>
    </row>
    <row r="206" ht="15.75" customHeight="1">
      <c r="A206" s="5">
        <v>91.0</v>
      </c>
      <c r="B206" s="5"/>
      <c r="C206" s="5"/>
    </row>
    <row r="207" ht="15.75" customHeight="1">
      <c r="A207" s="5">
        <v>118.0</v>
      </c>
      <c r="B207" s="5"/>
      <c r="C207" s="5"/>
    </row>
    <row r="208" ht="15.75" customHeight="1">
      <c r="A208" s="5">
        <v>75.0</v>
      </c>
      <c r="B208" s="5"/>
      <c r="C208" s="5"/>
    </row>
    <row r="209" ht="15.75" customHeight="1">
      <c r="A209" s="5">
        <v>135.0</v>
      </c>
      <c r="B209" s="5"/>
      <c r="C209" s="5"/>
    </row>
    <row r="210" ht="15.75" customHeight="1">
      <c r="A210" s="5">
        <v>101.0</v>
      </c>
      <c r="B210" s="5"/>
      <c r="C210" s="5"/>
    </row>
    <row r="211" ht="15.75" customHeight="1">
      <c r="A211" s="5">
        <v>93.0</v>
      </c>
      <c r="B211" s="5"/>
      <c r="C211" s="5"/>
    </row>
    <row r="212" ht="15.75" customHeight="1">
      <c r="A212" s="5">
        <v>100.0</v>
      </c>
      <c r="B212" s="5"/>
      <c r="C212" s="5"/>
    </row>
    <row r="213" ht="15.75" customHeight="1">
      <c r="A213" s="5">
        <v>125.0</v>
      </c>
      <c r="B213" s="5"/>
      <c r="C213" s="5"/>
    </row>
    <row r="214" ht="15.75" customHeight="1">
      <c r="A214" s="5">
        <v>100.0</v>
      </c>
      <c r="B214" s="5"/>
      <c r="C214" s="5"/>
    </row>
    <row r="215" ht="15.75" customHeight="1">
      <c r="A215" s="5">
        <v>65.0</v>
      </c>
      <c r="B215" s="5"/>
      <c r="C215" s="5"/>
    </row>
    <row r="216" ht="15.75" customHeight="1">
      <c r="A216" s="5">
        <v>118.0</v>
      </c>
      <c r="B216" s="5"/>
      <c r="C216" s="5"/>
    </row>
    <row r="217" ht="15.75" customHeight="1">
      <c r="A217" s="5">
        <v>122.0</v>
      </c>
      <c r="B217" s="5"/>
      <c r="C217" s="5"/>
    </row>
    <row r="218" ht="15.75" customHeight="1">
      <c r="A218" s="5">
        <v>82.0</v>
      </c>
      <c r="B218" s="5"/>
      <c r="C218" s="5"/>
    </row>
    <row r="219" ht="15.75" customHeight="1">
      <c r="A219" s="5">
        <v>80.0</v>
      </c>
      <c r="B219" s="5"/>
      <c r="C219" s="5"/>
    </row>
    <row r="220" ht="15.75" customHeight="1">
      <c r="A220" s="5">
        <v>99.0</v>
      </c>
      <c r="B220" s="5"/>
      <c r="C220" s="5"/>
    </row>
    <row r="221" ht="15.75" customHeight="1">
      <c r="A221" s="5">
        <v>78.0</v>
      </c>
      <c r="B221" s="5"/>
      <c r="C221" s="5"/>
    </row>
    <row r="222" ht="15.75" customHeight="1">
      <c r="A222" s="5">
        <v>90.0</v>
      </c>
      <c r="B222" s="5"/>
      <c r="C222" s="5"/>
    </row>
    <row r="223" ht="15.75" customHeight="1">
      <c r="A223" s="5">
        <v>108.0</v>
      </c>
      <c r="B223" s="5"/>
      <c r="C223" s="5"/>
    </row>
    <row r="224" ht="15.75" customHeight="1">
      <c r="A224" s="5">
        <v>90.0</v>
      </c>
      <c r="B224" s="5"/>
      <c r="C224" s="5"/>
    </row>
    <row r="225" ht="15.75" customHeight="1">
      <c r="A225" s="5">
        <v>132.0</v>
      </c>
      <c r="B225" s="5"/>
      <c r="C225" s="5"/>
    </row>
    <row r="226" ht="15.75" customHeight="1">
      <c r="A226" s="5">
        <v>116.0</v>
      </c>
      <c r="B226" s="5"/>
      <c r="C226" s="5"/>
    </row>
    <row r="227" ht="15.75" customHeight="1">
      <c r="A227" s="5">
        <v>80.0</v>
      </c>
      <c r="B227" s="5"/>
      <c r="C227" s="5"/>
    </row>
    <row r="228" ht="15.75" customHeight="1">
      <c r="A228" s="5">
        <v>105.0</v>
      </c>
      <c r="B228" s="5"/>
      <c r="C228" s="5"/>
    </row>
    <row r="229" ht="15.75" customHeight="1">
      <c r="A229" s="5">
        <v>97.0</v>
      </c>
      <c r="B229" s="5"/>
      <c r="C229" s="5"/>
    </row>
    <row r="230" ht="15.75" customHeight="1">
      <c r="A230" s="5">
        <v>84.0</v>
      </c>
      <c r="B230" s="5"/>
      <c r="C230" s="5"/>
    </row>
    <row r="231" ht="15.75" customHeight="1">
      <c r="A231" s="5">
        <v>101.0</v>
      </c>
      <c r="B231" s="5"/>
      <c r="C231" s="5"/>
    </row>
    <row r="232" ht="15.75" customHeight="1">
      <c r="A232" s="5">
        <v>84.0</v>
      </c>
      <c r="B232" s="5"/>
      <c r="C232" s="5"/>
    </row>
    <row r="233" ht="15.75" customHeight="1">
      <c r="A233" s="5">
        <v>114.0</v>
      </c>
      <c r="B233" s="5"/>
      <c r="C233" s="5"/>
    </row>
    <row r="234" ht="15.75" customHeight="1">
      <c r="A234" s="5">
        <v>113.0</v>
      </c>
      <c r="B234" s="5"/>
      <c r="C234" s="5"/>
    </row>
    <row r="235" ht="15.75" customHeight="1">
      <c r="A235" s="5">
        <v>103.0</v>
      </c>
      <c r="B235" s="5"/>
      <c r="C235" s="5"/>
    </row>
    <row r="236" ht="15.75" customHeight="1">
      <c r="A236" s="5">
        <v>106.0</v>
      </c>
      <c r="B236" s="5"/>
      <c r="C236" s="5"/>
    </row>
    <row r="237" ht="15.75" customHeight="1">
      <c r="A237" s="5">
        <v>90.0</v>
      </c>
      <c r="B237" s="5"/>
      <c r="C237" s="5"/>
    </row>
    <row r="238" ht="15.75" customHeight="1">
      <c r="A238" s="5">
        <v>90.0</v>
      </c>
      <c r="B238" s="5"/>
      <c r="C238" s="5"/>
    </row>
    <row r="239" ht="15.75" customHeight="1">
      <c r="A239" s="5">
        <v>89.0</v>
      </c>
      <c r="B239" s="5"/>
      <c r="C239" s="5"/>
    </row>
    <row r="240" ht="15.75" customHeight="1">
      <c r="A240" s="5">
        <v>138.0</v>
      </c>
      <c r="B240" s="5"/>
      <c r="C240" s="5"/>
    </row>
    <row r="241" ht="15.75" customHeight="1">
      <c r="A241" s="5">
        <v>116.0</v>
      </c>
      <c r="B241" s="5"/>
      <c r="C241" s="5"/>
    </row>
    <row r="242" ht="15.75" customHeight="1">
      <c r="A242" s="5">
        <v>130.0</v>
      </c>
      <c r="B242" s="5"/>
      <c r="C242" s="5"/>
    </row>
    <row r="243" ht="15.75" customHeight="1">
      <c r="A243" s="5">
        <v>97.0</v>
      </c>
      <c r="B243" s="5"/>
      <c r="C243" s="5"/>
    </row>
    <row r="244" ht="15.75" customHeight="1">
      <c r="A244" s="5">
        <v>85.0</v>
      </c>
      <c r="B244" s="5"/>
      <c r="C244" s="5"/>
    </row>
    <row r="245" ht="15.75" customHeight="1">
      <c r="A245" s="5">
        <v>84.0</v>
      </c>
      <c r="B245" s="5"/>
      <c r="C245" s="5"/>
    </row>
    <row r="246" ht="15.75" customHeight="1">
      <c r="A246" s="5">
        <v>88.0</v>
      </c>
      <c r="B246" s="5"/>
      <c r="C246" s="5"/>
    </row>
    <row r="247" ht="15.75" customHeight="1">
      <c r="A247" s="5">
        <v>96.0</v>
      </c>
      <c r="B247" s="5"/>
      <c r="C247" s="5"/>
    </row>
    <row r="248" ht="15.75" customHeight="1">
      <c r="A248" s="5">
        <v>127.0</v>
      </c>
      <c r="B248" s="5"/>
      <c r="C248" s="5"/>
    </row>
    <row r="249" ht="15.75" customHeight="1">
      <c r="A249" s="5">
        <v>88.0</v>
      </c>
      <c r="B249" s="5"/>
      <c r="C249" s="5"/>
    </row>
    <row r="250" ht="15.75" customHeight="1">
      <c r="A250" s="5">
        <v>81.0</v>
      </c>
      <c r="B250" s="5"/>
      <c r="C250" s="5"/>
    </row>
    <row r="251" ht="15.75" customHeight="1">
      <c r="A251" s="5">
        <v>117.0</v>
      </c>
      <c r="B251" s="5"/>
      <c r="C251" s="5"/>
    </row>
    <row r="252" ht="15.75" customHeight="1">
      <c r="A252" s="5">
        <v>81.0</v>
      </c>
      <c r="B252" s="5"/>
      <c r="C252" s="5"/>
    </row>
    <row r="253" ht="15.75" customHeight="1">
      <c r="A253" s="5">
        <v>114.0</v>
      </c>
      <c r="B253" s="5"/>
      <c r="C253" s="5"/>
    </row>
    <row r="254" ht="15.75" customHeight="1">
      <c r="A254" s="5">
        <v>116.0</v>
      </c>
      <c r="B254" s="5"/>
      <c r="C254" s="5"/>
    </row>
    <row r="255" ht="15.75" customHeight="1">
      <c r="A255" s="5">
        <v>80.0</v>
      </c>
      <c r="B255" s="5"/>
      <c r="C255" s="5"/>
    </row>
    <row r="256" ht="15.75" customHeight="1">
      <c r="A256" s="5">
        <v>114.0</v>
      </c>
      <c r="B256" s="5"/>
      <c r="C256" s="5"/>
    </row>
    <row r="257" ht="15.75" customHeight="1">
      <c r="A257" s="5">
        <v>115.0</v>
      </c>
      <c r="B257" s="5"/>
      <c r="C257" s="5"/>
    </row>
    <row r="258" ht="15.75" customHeight="1">
      <c r="A258" s="5">
        <v>77.0</v>
      </c>
      <c r="B258" s="5"/>
      <c r="C258" s="5"/>
    </row>
    <row r="259" ht="15.75" customHeight="1">
      <c r="A259" s="5">
        <v>101.0</v>
      </c>
      <c r="B259" s="5"/>
      <c r="C259" s="5"/>
    </row>
    <row r="260" ht="15.75" customHeight="1">
      <c r="A260" s="5">
        <v>103.0</v>
      </c>
      <c r="B260" s="5"/>
      <c r="C260" s="5"/>
    </row>
    <row r="261" ht="15.75" customHeight="1">
      <c r="A261" s="5">
        <v>73.0</v>
      </c>
      <c r="B261" s="5"/>
      <c r="C261" s="5"/>
    </row>
    <row r="262" ht="15.75" customHeight="1">
      <c r="A262" s="5">
        <v>105.0</v>
      </c>
      <c r="B262" s="5"/>
      <c r="C262" s="5"/>
    </row>
    <row r="263" ht="15.75" customHeight="1">
      <c r="A263" s="5">
        <v>114.0</v>
      </c>
      <c r="B263" s="5"/>
      <c r="C263" s="5"/>
    </row>
    <row r="264" ht="15.75" customHeight="1">
      <c r="A264" s="5">
        <v>139.0</v>
      </c>
      <c r="B264" s="5"/>
      <c r="C264" s="5"/>
    </row>
    <row r="265" ht="15.75" customHeight="1">
      <c r="A265" s="5">
        <v>106.0</v>
      </c>
      <c r="B265" s="5"/>
      <c r="C265" s="5"/>
    </row>
    <row r="266" ht="15.75" customHeight="1">
      <c r="A266" s="5">
        <v>94.0</v>
      </c>
      <c r="B266" s="5"/>
      <c r="C266" s="5"/>
    </row>
    <row r="267" ht="15.75" customHeight="1">
      <c r="A267" s="5">
        <v>78.0</v>
      </c>
      <c r="B267" s="5"/>
      <c r="C267" s="5"/>
    </row>
    <row r="268" ht="15.75" customHeight="1">
      <c r="A268" s="5">
        <v>112.0</v>
      </c>
      <c r="B268" s="5"/>
      <c r="C268" s="5"/>
    </row>
    <row r="269" ht="15.75" customHeight="1">
      <c r="A269" s="5">
        <v>94.0</v>
      </c>
      <c r="B269" s="5"/>
      <c r="C269" s="5"/>
    </row>
    <row r="270" ht="15.75" customHeight="1">
      <c r="A270" s="5">
        <v>112.0</v>
      </c>
      <c r="B270" s="5"/>
      <c r="C270" s="5"/>
    </row>
    <row r="271" ht="15.75" customHeight="1">
      <c r="A271" s="5">
        <v>99.0</v>
      </c>
      <c r="B271" s="5"/>
      <c r="C271" s="5"/>
    </row>
    <row r="272" ht="15.75" customHeight="1">
      <c r="A272" s="5">
        <v>128.0</v>
      </c>
      <c r="B272" s="5"/>
      <c r="C272" s="5"/>
    </row>
    <row r="273" ht="15.75" customHeight="1">
      <c r="A273" s="5">
        <v>119.0</v>
      </c>
      <c r="B273" s="5"/>
      <c r="C273" s="5"/>
    </row>
    <row r="274" ht="15.75" customHeight="1">
      <c r="A274" s="5">
        <v>135.0</v>
      </c>
      <c r="B274" s="5"/>
      <c r="C274" s="5"/>
    </row>
    <row r="275" ht="15.75" customHeight="1">
      <c r="A275" s="5">
        <v>104.0</v>
      </c>
      <c r="B275" s="5"/>
      <c r="C275" s="5"/>
    </row>
    <row r="276" ht="15.75" customHeight="1">
      <c r="A276" s="5">
        <v>129.0</v>
      </c>
      <c r="B276" s="5"/>
      <c r="C276" s="5"/>
    </row>
    <row r="277" ht="15.75" customHeight="1">
      <c r="A277" s="5">
        <v>97.0</v>
      </c>
      <c r="B277" s="5"/>
      <c r="C277" s="5"/>
    </row>
    <row r="278" ht="15.75" customHeight="1">
      <c r="A278" s="5">
        <v>115.0</v>
      </c>
      <c r="B278" s="5"/>
      <c r="C278" s="5"/>
    </row>
    <row r="279" ht="15.75" customHeight="1">
      <c r="A279" s="5">
        <v>85.0</v>
      </c>
      <c r="B279" s="5"/>
      <c r="C279" s="5"/>
    </row>
    <row r="280" ht="15.75" customHeight="1">
      <c r="A280" s="5">
        <v>85.0</v>
      </c>
      <c r="B280" s="5"/>
      <c r="C280" s="5"/>
    </row>
    <row r="281" ht="15.75" customHeight="1">
      <c r="A281" s="5">
        <v>67.0</v>
      </c>
      <c r="B281" s="5"/>
      <c r="C281" s="5"/>
    </row>
    <row r="282" ht="15.75" customHeight="1">
      <c r="A282" s="5">
        <v>71.0</v>
      </c>
      <c r="B282" s="5"/>
      <c r="C282" s="5"/>
    </row>
    <row r="283" ht="15.75" customHeight="1">
      <c r="A283" s="5">
        <v>81.0</v>
      </c>
      <c r="B283" s="5"/>
      <c r="C283" s="5"/>
    </row>
    <row r="284" ht="15.75" customHeight="1">
      <c r="A284" s="5">
        <v>115.0</v>
      </c>
      <c r="B284" s="5"/>
      <c r="C284" s="5"/>
    </row>
    <row r="285" ht="15.75" customHeight="1">
      <c r="A285" s="5">
        <v>82.0</v>
      </c>
      <c r="B285" s="5"/>
      <c r="C285" s="5"/>
    </row>
    <row r="286" ht="15.75" customHeight="1">
      <c r="A286" s="5">
        <v>119.0</v>
      </c>
      <c r="B286" s="5"/>
      <c r="C286" s="5"/>
    </row>
    <row r="287" ht="15.75" customHeight="1">
      <c r="A287" s="5">
        <v>93.0</v>
      </c>
      <c r="B287" s="5"/>
      <c r="C287" s="5"/>
    </row>
    <row r="288" ht="15.75" customHeight="1">
      <c r="A288" s="5">
        <v>114.0</v>
      </c>
      <c r="B288" s="5"/>
      <c r="C288" s="5"/>
    </row>
    <row r="289" ht="15.75" customHeight="1">
      <c r="A289" s="5">
        <v>84.0</v>
      </c>
      <c r="B289" s="5"/>
      <c r="C289" s="5"/>
    </row>
    <row r="290" ht="15.75" customHeight="1">
      <c r="A290" s="5">
        <v>89.0</v>
      </c>
      <c r="B290" s="5"/>
      <c r="C290" s="5"/>
    </row>
    <row r="291" ht="15.75" customHeight="1">
      <c r="A291" s="5">
        <v>103.0</v>
      </c>
      <c r="B291" s="5"/>
      <c r="C291" s="5"/>
    </row>
    <row r="292" ht="15.75" customHeight="1">
      <c r="A292" s="5">
        <v>98.0</v>
      </c>
      <c r="B292" s="5"/>
      <c r="C292" s="5"/>
    </row>
    <row r="293" ht="15.75" customHeight="1">
      <c r="A293" s="5">
        <v>120.0</v>
      </c>
      <c r="B293" s="5"/>
      <c r="C293" s="5"/>
    </row>
    <row r="294" ht="15.75" customHeight="1">
      <c r="A294" s="5">
        <v>98.0</v>
      </c>
      <c r="B294" s="5"/>
      <c r="C294" s="5"/>
    </row>
    <row r="295" ht="15.75" customHeight="1">
      <c r="A295" s="5">
        <v>100.0</v>
      </c>
      <c r="B295" s="5"/>
      <c r="C295" s="5"/>
    </row>
    <row r="296" ht="15.75" customHeight="1">
      <c r="A296" s="5">
        <v>118.0</v>
      </c>
      <c r="B296" s="5"/>
      <c r="C296" s="5"/>
    </row>
    <row r="297" ht="15.75" customHeight="1">
      <c r="A297" s="5">
        <v>78.0</v>
      </c>
      <c r="B297" s="5"/>
      <c r="C297" s="5"/>
    </row>
    <row r="298" ht="15.75" customHeight="1">
      <c r="A298" s="5">
        <v>98.0</v>
      </c>
      <c r="B298" s="5"/>
      <c r="C298" s="5"/>
    </row>
    <row r="299" ht="15.75" customHeight="1">
      <c r="A299" s="5">
        <v>102.0</v>
      </c>
      <c r="B299" s="5"/>
      <c r="C299" s="5"/>
    </row>
    <row r="300" ht="15.75" customHeight="1">
      <c r="A300" s="5">
        <v>86.0</v>
      </c>
      <c r="B300" s="5"/>
      <c r="C300" s="5"/>
    </row>
    <row r="301" ht="15.75" customHeight="1">
      <c r="A301" s="5">
        <v>112.0</v>
      </c>
      <c r="B301" s="5"/>
      <c r="C301" s="5"/>
    </row>
    <row r="302" ht="15.75" customHeight="1">
      <c r="A302" s="5">
        <v>102.0</v>
      </c>
      <c r="B302" s="5"/>
      <c r="C302" s="5"/>
    </row>
    <row r="303" ht="15.75" customHeight="1">
      <c r="A303" s="5">
        <v>113.0</v>
      </c>
      <c r="B303" s="5"/>
      <c r="C303" s="5"/>
    </row>
    <row r="304" ht="15.75" customHeight="1">
      <c r="A304" s="5">
        <v>76.0</v>
      </c>
      <c r="B304" s="5"/>
      <c r="C304" s="5"/>
    </row>
    <row r="305" ht="15.75" customHeight="1">
      <c r="A305" s="5">
        <v>79.0</v>
      </c>
      <c r="B305" s="5"/>
      <c r="C305" s="5"/>
    </row>
    <row r="306" ht="15.75" customHeight="1">
      <c r="A306" s="5">
        <v>116.0</v>
      </c>
      <c r="B306" s="5"/>
      <c r="C306" s="5"/>
    </row>
    <row r="307" ht="15.75" customHeight="1">
      <c r="A307" s="5">
        <v>48.0</v>
      </c>
      <c r="B307" s="5"/>
      <c r="C307" s="5"/>
    </row>
    <row r="308" ht="15.75" customHeight="1">
      <c r="A308" s="5">
        <v>135.0</v>
      </c>
      <c r="B308" s="5"/>
      <c r="C308" s="5"/>
    </row>
    <row r="309" ht="15.75" customHeight="1">
      <c r="A309" s="5">
        <v>110.0</v>
      </c>
      <c r="B309" s="5"/>
      <c r="C309" s="5"/>
    </row>
    <row r="310" ht="15.75" customHeight="1">
      <c r="A310" s="5">
        <v>87.0</v>
      </c>
      <c r="B310" s="5"/>
      <c r="C310" s="5"/>
    </row>
    <row r="311" ht="15.75" customHeight="1">
      <c r="A311" s="5">
        <v>100.0</v>
      </c>
      <c r="B311" s="5"/>
      <c r="C311" s="5"/>
    </row>
    <row r="312" ht="15.75" customHeight="1">
      <c r="A312" s="5">
        <v>67.0</v>
      </c>
      <c r="B312" s="5"/>
      <c r="C312" s="5"/>
    </row>
    <row r="313" ht="15.75" customHeight="1">
      <c r="A313" s="5">
        <v>121.0</v>
      </c>
      <c r="B313" s="5"/>
      <c r="C313" s="5"/>
    </row>
    <row r="314" ht="15.75" customHeight="1">
      <c r="A314" s="5">
        <v>92.0</v>
      </c>
      <c r="B314" s="5"/>
      <c r="C314" s="5"/>
    </row>
    <row r="315" ht="15.75" customHeight="1">
      <c r="A315" s="5">
        <v>67.0</v>
      </c>
      <c r="B315" s="5"/>
      <c r="C315" s="5"/>
    </row>
    <row r="316" ht="15.75" customHeight="1">
      <c r="A316" s="5">
        <v>103.0</v>
      </c>
      <c r="B316" s="5"/>
      <c r="C316" s="5"/>
    </row>
    <row r="317" ht="15.75" customHeight="1">
      <c r="A317" s="5">
        <v>109.0</v>
      </c>
      <c r="B317" s="5"/>
      <c r="C317" s="5"/>
    </row>
    <row r="318" ht="15.75" customHeight="1">
      <c r="A318" s="5">
        <v>95.0</v>
      </c>
      <c r="B318" s="5"/>
      <c r="C318" s="5"/>
    </row>
    <row r="319" ht="15.75" customHeight="1">
      <c r="A319" s="5">
        <v>100.0</v>
      </c>
      <c r="B319" s="5"/>
      <c r="C319" s="5"/>
    </row>
    <row r="320" ht="15.75" customHeight="1">
      <c r="A320" s="5">
        <v>111.0</v>
      </c>
      <c r="B320" s="5"/>
      <c r="C320" s="5"/>
    </row>
    <row r="321" ht="15.75" customHeight="1">
      <c r="A321" s="5">
        <v>91.0</v>
      </c>
      <c r="B321" s="5"/>
      <c r="C321" s="5"/>
    </row>
    <row r="322" ht="15.75" customHeight="1">
      <c r="A322" s="5">
        <v>105.0</v>
      </c>
      <c r="B322" s="5"/>
      <c r="C322" s="5"/>
    </row>
    <row r="323" ht="15.75" customHeight="1">
      <c r="A323" s="5">
        <v>89.0</v>
      </c>
      <c r="B323" s="5"/>
      <c r="C323" s="5"/>
    </row>
    <row r="324" ht="15.75" customHeight="1">
      <c r="A324" s="5">
        <v>86.0</v>
      </c>
      <c r="B324" s="5"/>
      <c r="C324" s="5"/>
    </row>
    <row r="325" ht="15.75" customHeight="1">
      <c r="A325" s="5">
        <v>144.0</v>
      </c>
      <c r="B325" s="5"/>
      <c r="C325" s="5"/>
    </row>
    <row r="326" ht="15.75" customHeight="1">
      <c r="A326" s="5">
        <v>122.0</v>
      </c>
      <c r="B326" s="5"/>
      <c r="C326" s="5"/>
    </row>
    <row r="327" ht="15.75" customHeight="1">
      <c r="A327" s="5">
        <v>86.0</v>
      </c>
      <c r="B327" s="5"/>
      <c r="C327" s="5"/>
    </row>
    <row r="328" ht="15.75" customHeight="1">
      <c r="A328" s="5">
        <v>115.0</v>
      </c>
      <c r="B328" s="5"/>
      <c r="C328" s="5"/>
    </row>
    <row r="329" ht="15.75" customHeight="1">
      <c r="A329" s="5">
        <v>120.0</v>
      </c>
      <c r="B329" s="5"/>
      <c r="C329" s="5"/>
    </row>
    <row r="330" ht="15.75" customHeight="1">
      <c r="A330" s="5">
        <v>110.0</v>
      </c>
      <c r="B330" s="5"/>
      <c r="C330" s="5"/>
    </row>
    <row r="331" ht="15.75" customHeight="1">
      <c r="A331" s="5">
        <v>129.0</v>
      </c>
      <c r="B331" s="5"/>
      <c r="C331" s="5"/>
    </row>
    <row r="332" ht="15.75" customHeight="1">
      <c r="A332" s="5">
        <v>98.0</v>
      </c>
      <c r="B332" s="5"/>
      <c r="C332" s="5"/>
    </row>
    <row r="333" ht="15.75" customHeight="1">
      <c r="A333" s="5">
        <v>81.0</v>
      </c>
      <c r="B333" s="5"/>
      <c r="C333" s="5"/>
    </row>
    <row r="334" ht="15.75" customHeight="1">
      <c r="A334" s="5">
        <v>128.0</v>
      </c>
      <c r="B334" s="5"/>
      <c r="C334" s="5"/>
    </row>
    <row r="335" ht="15.75" customHeight="1">
      <c r="A335" s="5">
        <v>106.0</v>
      </c>
      <c r="B335" s="5"/>
      <c r="C335" s="5"/>
    </row>
    <row r="336" ht="15.75" customHeight="1">
      <c r="A336" s="5">
        <v>54.0</v>
      </c>
      <c r="B336" s="5"/>
      <c r="C336" s="5"/>
    </row>
    <row r="337" ht="15.75" customHeight="1">
      <c r="A337" s="5">
        <v>81.0</v>
      </c>
      <c r="B337" s="5"/>
      <c r="C337" s="5"/>
    </row>
    <row r="338" ht="15.75" customHeight="1">
      <c r="A338" s="5">
        <v>113.0</v>
      </c>
      <c r="B338" s="5"/>
      <c r="C338" s="5"/>
    </row>
    <row r="339" ht="15.75" customHeight="1">
      <c r="A339" s="5">
        <v>114.0</v>
      </c>
      <c r="B339" s="5"/>
      <c r="C339" s="5"/>
    </row>
    <row r="340" ht="15.75" customHeight="1">
      <c r="A340" s="5">
        <v>101.0</v>
      </c>
      <c r="B340" s="5"/>
      <c r="C340" s="5"/>
    </row>
    <row r="341" ht="15.75" customHeight="1">
      <c r="A341" s="5">
        <v>86.0</v>
      </c>
      <c r="B341" s="5"/>
      <c r="C341" s="5"/>
    </row>
    <row r="342" ht="15.75" customHeight="1">
      <c r="A342" s="5">
        <v>125.0</v>
      </c>
      <c r="B342" s="5"/>
      <c r="C342" s="5"/>
    </row>
    <row r="343" ht="15.75" customHeight="1">
      <c r="A343" s="5">
        <v>94.0</v>
      </c>
      <c r="B343" s="5"/>
      <c r="C343" s="5"/>
    </row>
    <row r="344" ht="15.75" customHeight="1">
      <c r="A344" s="5">
        <v>95.0</v>
      </c>
      <c r="B344" s="5"/>
      <c r="C344" s="5"/>
    </row>
    <row r="345" ht="15.75" customHeight="1">
      <c r="A345" s="5">
        <v>124.0</v>
      </c>
      <c r="B345" s="5"/>
      <c r="C345" s="5"/>
    </row>
    <row r="346" ht="15.75" customHeight="1">
      <c r="A346" s="5">
        <v>124.0</v>
      </c>
      <c r="B346" s="5"/>
      <c r="C346" s="5"/>
    </row>
    <row r="347" ht="15.75" customHeight="1">
      <c r="A347" s="5">
        <v>88.0</v>
      </c>
      <c r="B347" s="5"/>
      <c r="C347" s="5"/>
    </row>
    <row r="348" ht="15.75" customHeight="1">
      <c r="A348" s="5">
        <v>109.0</v>
      </c>
      <c r="B348" s="5"/>
      <c r="C348" s="5"/>
    </row>
    <row r="349" ht="15.75" customHeight="1">
      <c r="A349" s="5">
        <v>98.0</v>
      </c>
      <c r="B349" s="5"/>
      <c r="C349" s="5"/>
    </row>
    <row r="350" ht="15.75" customHeight="1">
      <c r="A350" s="5">
        <v>103.0</v>
      </c>
      <c r="B350" s="5"/>
      <c r="C350" s="5"/>
    </row>
    <row r="351" ht="15.75" customHeight="1">
      <c r="A351" s="5">
        <v>109.0</v>
      </c>
      <c r="B351" s="5"/>
      <c r="C351" s="5"/>
    </row>
    <row r="352" ht="15.75" customHeight="1">
      <c r="A352" s="5">
        <v>89.0</v>
      </c>
      <c r="B352" s="5"/>
      <c r="C352" s="5"/>
    </row>
    <row r="353" ht="15.75" customHeight="1">
      <c r="A353" s="5">
        <v>101.0</v>
      </c>
      <c r="B353" s="5"/>
      <c r="C353" s="5"/>
    </row>
    <row r="354" ht="15.75" customHeight="1">
      <c r="A354" s="5">
        <v>113.0</v>
      </c>
      <c r="B354" s="5"/>
      <c r="C354" s="5"/>
    </row>
    <row r="355" ht="15.75" customHeight="1">
      <c r="A355" s="5">
        <v>87.0</v>
      </c>
      <c r="B355" s="5"/>
      <c r="C355" s="5"/>
    </row>
    <row r="356" ht="15.75" customHeight="1">
      <c r="A356" s="5">
        <v>95.0</v>
      </c>
      <c r="B356" s="5"/>
      <c r="C356" s="5"/>
    </row>
    <row r="357" ht="15.75" customHeight="1">
      <c r="A357" s="5">
        <v>98.0</v>
      </c>
      <c r="B357" s="5"/>
      <c r="C357" s="5"/>
    </row>
    <row r="358" ht="15.75" customHeight="1">
      <c r="A358" s="5">
        <v>114.0</v>
      </c>
      <c r="B358" s="5"/>
      <c r="C358" s="5"/>
    </row>
    <row r="359" ht="15.75" customHeight="1">
      <c r="A359" s="5">
        <v>96.0</v>
      </c>
      <c r="B359" s="5"/>
      <c r="C359" s="5"/>
    </row>
    <row r="360" ht="15.75" customHeight="1">
      <c r="A360" s="5">
        <v>79.0</v>
      </c>
      <c r="B360" s="5"/>
      <c r="C360" s="5"/>
    </row>
    <row r="361" ht="15.75" customHeight="1">
      <c r="A361" s="5">
        <v>110.0</v>
      </c>
      <c r="B361" s="5"/>
      <c r="C361" s="5"/>
    </row>
    <row r="362" ht="15.75" customHeight="1">
      <c r="A362" s="5">
        <v>87.0</v>
      </c>
      <c r="B362" s="5"/>
      <c r="C362" s="5"/>
    </row>
    <row r="363" ht="15.75" customHeight="1">
      <c r="A363" s="5">
        <v>86.0</v>
      </c>
      <c r="B363" s="5"/>
      <c r="C363" s="5"/>
    </row>
    <row r="364" ht="15.75" customHeight="1">
      <c r="A364" s="5">
        <v>88.0</v>
      </c>
      <c r="B364" s="5"/>
      <c r="C364" s="5"/>
    </row>
    <row r="365" ht="15.75" customHeight="1">
      <c r="A365" s="5">
        <v>67.0</v>
      </c>
      <c r="B365" s="5"/>
      <c r="C365" s="5"/>
    </row>
    <row r="366" ht="15.75" customHeight="1">
      <c r="A366" s="5">
        <v>102.0</v>
      </c>
      <c r="B366" s="5"/>
      <c r="C366" s="5"/>
    </row>
    <row r="367" ht="15.75" customHeight="1">
      <c r="A367" s="5">
        <v>107.0</v>
      </c>
      <c r="B367" s="5"/>
      <c r="C367" s="5"/>
    </row>
    <row r="368" ht="15.75" customHeight="1">
      <c r="A368" s="5">
        <v>102.0</v>
      </c>
      <c r="B368" s="5"/>
      <c r="C368" s="5"/>
    </row>
    <row r="369" ht="15.75" customHeight="1">
      <c r="A369" s="5">
        <v>94.0</v>
      </c>
      <c r="B369" s="5"/>
      <c r="C369" s="5"/>
    </row>
    <row r="370" ht="15.75" customHeight="1">
      <c r="A370" s="5">
        <v>78.0</v>
      </c>
      <c r="B370" s="5"/>
      <c r="C370" s="5"/>
    </row>
    <row r="371" ht="15.75" customHeight="1">
      <c r="A371" s="5">
        <v>95.0</v>
      </c>
      <c r="B371" s="5"/>
      <c r="C371" s="5"/>
    </row>
    <row r="372" ht="15.75" customHeight="1">
      <c r="A372" s="5">
        <v>133.0</v>
      </c>
      <c r="B372" s="5"/>
      <c r="C372" s="5"/>
    </row>
    <row r="373" ht="15.75" customHeight="1">
      <c r="A373" s="5">
        <v>123.0</v>
      </c>
      <c r="B373" s="5"/>
      <c r="C373" s="5"/>
    </row>
    <row r="374" ht="15.75" customHeight="1">
      <c r="A374" s="5">
        <v>120.0</v>
      </c>
      <c r="B374" s="5"/>
      <c r="C374" s="5"/>
    </row>
    <row r="375" ht="15.75" customHeight="1">
      <c r="A375" s="5">
        <v>77.0</v>
      </c>
      <c r="B375" s="5"/>
      <c r="C375" s="5"/>
    </row>
    <row r="376" ht="15.75" customHeight="1">
      <c r="A376" s="5">
        <v>76.0</v>
      </c>
      <c r="B376" s="5"/>
      <c r="C376" s="5"/>
    </row>
    <row r="377" ht="15.75" customHeight="1">
      <c r="A377" s="5">
        <v>81.0</v>
      </c>
      <c r="B377" s="5"/>
      <c r="C377" s="5"/>
    </row>
    <row r="378" ht="15.75" customHeight="1">
      <c r="A378" s="5">
        <v>97.0</v>
      </c>
      <c r="B378" s="5"/>
      <c r="C378" s="5"/>
    </row>
    <row r="379" ht="15.75" customHeight="1">
      <c r="A379" s="5">
        <v>131.0</v>
      </c>
      <c r="B379" s="5"/>
      <c r="C379" s="5"/>
    </row>
    <row r="380" ht="15.75" customHeight="1">
      <c r="A380" s="5">
        <v>105.0</v>
      </c>
      <c r="B380" s="5"/>
      <c r="C380" s="5"/>
    </row>
    <row r="381" ht="15.75" customHeight="1">
      <c r="A381" s="5">
        <v>99.0</v>
      </c>
      <c r="B381" s="5"/>
      <c r="C381" s="5"/>
    </row>
    <row r="382" ht="15.75" customHeight="1">
      <c r="A382" s="5">
        <v>94.0</v>
      </c>
      <c r="B382" s="5"/>
      <c r="C382" s="5"/>
    </row>
    <row r="383" ht="15.75" customHeight="1">
      <c r="A383" s="5">
        <v>99.0</v>
      </c>
      <c r="B383" s="5"/>
      <c r="C383" s="5"/>
    </row>
    <row r="384" ht="15.75" customHeight="1">
      <c r="A384" s="5">
        <v>114.0</v>
      </c>
      <c r="B384" s="5"/>
      <c r="C384" s="5"/>
    </row>
    <row r="385" ht="15.75" customHeight="1">
      <c r="A385" s="5">
        <v>59.0</v>
      </c>
      <c r="B385" s="5"/>
      <c r="C385" s="5"/>
    </row>
    <row r="386" ht="15.75" customHeight="1">
      <c r="A386" s="5">
        <v>111.0</v>
      </c>
      <c r="B386" s="5"/>
      <c r="C386" s="5"/>
    </row>
    <row r="387" ht="15.75" customHeight="1">
      <c r="A387" s="5">
        <v>91.0</v>
      </c>
      <c r="B387" s="5"/>
      <c r="C387" s="5"/>
    </row>
    <row r="388" ht="15.75" customHeight="1">
      <c r="A388" s="5">
        <v>119.0</v>
      </c>
      <c r="B388" s="5"/>
      <c r="C388" s="5"/>
    </row>
    <row r="389" ht="15.75" customHeight="1">
      <c r="A389" s="5">
        <v>125.0</v>
      </c>
      <c r="B389" s="5"/>
      <c r="C389" s="5"/>
    </row>
    <row r="390" ht="15.75" customHeight="1">
      <c r="A390" s="5">
        <v>83.0</v>
      </c>
      <c r="B390" s="5"/>
      <c r="C390" s="5"/>
    </row>
    <row r="391" ht="15.75" customHeight="1">
      <c r="A391" s="5">
        <v>93.0</v>
      </c>
      <c r="B391" s="5"/>
      <c r="C391" s="5"/>
    </row>
    <row r="392" ht="15.75" customHeight="1">
      <c r="A392" s="5">
        <v>102.0</v>
      </c>
      <c r="B392" s="5"/>
      <c r="C392" s="5"/>
    </row>
    <row r="393" ht="15.75" customHeight="1">
      <c r="A393" s="5">
        <v>98.0</v>
      </c>
      <c r="B393" s="5"/>
      <c r="C393" s="5"/>
    </row>
    <row r="394" ht="15.75" customHeight="1">
      <c r="A394" s="5">
        <v>110.0</v>
      </c>
      <c r="B394" s="5"/>
      <c r="C394" s="5"/>
    </row>
    <row r="395" ht="15.75" customHeight="1">
      <c r="A395" s="5">
        <v>85.0</v>
      </c>
      <c r="B395" s="5"/>
      <c r="C395" s="5"/>
    </row>
    <row r="396" ht="15.75" customHeight="1">
      <c r="A396" s="5">
        <v>87.0</v>
      </c>
      <c r="B396" s="5"/>
      <c r="C396" s="5"/>
    </row>
    <row r="397" ht="15.75" customHeight="1">
      <c r="A397" s="5">
        <v>67.0</v>
      </c>
      <c r="B397" s="5"/>
      <c r="C397" s="5"/>
    </row>
    <row r="398" ht="15.75" customHeight="1">
      <c r="A398" s="5">
        <v>97.0</v>
      </c>
      <c r="B398" s="5"/>
      <c r="C398" s="5"/>
    </row>
    <row r="399" ht="15.75" customHeight="1">
      <c r="A399" s="5">
        <v>93.0</v>
      </c>
      <c r="B399" s="5"/>
      <c r="C399" s="5"/>
    </row>
    <row r="400" ht="15.75" customHeight="1">
      <c r="A400" s="5">
        <v>118.0</v>
      </c>
      <c r="B400" s="5"/>
      <c r="C400" s="5"/>
    </row>
    <row r="401" ht="15.75" customHeight="1">
      <c r="A401" s="5">
        <v>115.0</v>
      </c>
      <c r="B401" s="5"/>
      <c r="C401" s="5"/>
    </row>
    <row r="402" ht="15.75" customHeight="1">
      <c r="A402" s="5">
        <v>112.0</v>
      </c>
      <c r="B402" s="5"/>
      <c r="C402" s="5"/>
    </row>
    <row r="403" ht="15.75" customHeight="1">
      <c r="A403" s="5">
        <v>110.0</v>
      </c>
      <c r="B403" s="5"/>
      <c r="C403" s="5"/>
    </row>
    <row r="404" ht="15.75" customHeight="1">
      <c r="A404" s="5">
        <v>113.0</v>
      </c>
      <c r="B404" s="5"/>
      <c r="C404" s="5"/>
    </row>
    <row r="405" ht="15.75" customHeight="1">
      <c r="A405" s="5">
        <v>81.0</v>
      </c>
      <c r="B405" s="5"/>
      <c r="C405" s="5"/>
    </row>
    <row r="406" ht="15.75" customHeight="1">
      <c r="A406" s="5">
        <v>95.0</v>
      </c>
      <c r="B406" s="5"/>
      <c r="C406" s="5"/>
    </row>
    <row r="407" ht="15.75" customHeight="1">
      <c r="A407" s="5">
        <v>111.0</v>
      </c>
      <c r="B407" s="5"/>
      <c r="C407" s="5"/>
    </row>
    <row r="408" ht="15.75" customHeight="1">
      <c r="A408" s="5">
        <v>108.0</v>
      </c>
      <c r="B408" s="5"/>
      <c r="C408" s="5"/>
    </row>
    <row r="409" ht="15.75" customHeight="1">
      <c r="A409" s="5">
        <v>113.0</v>
      </c>
      <c r="B409" s="5"/>
      <c r="C409" s="5"/>
    </row>
    <row r="410" ht="15.75" customHeight="1">
      <c r="A410" s="5">
        <v>97.0</v>
      </c>
      <c r="B410" s="5"/>
      <c r="C410" s="5"/>
    </row>
    <row r="411" ht="15.75" customHeight="1">
      <c r="A411" s="5">
        <v>80.0</v>
      </c>
      <c r="B411" s="5"/>
      <c r="C411" s="5"/>
    </row>
    <row r="412" ht="15.75" customHeight="1">
      <c r="A412" s="5">
        <v>102.0</v>
      </c>
      <c r="B412" s="5"/>
      <c r="C412" s="5"/>
    </row>
    <row r="413" ht="15.75" customHeight="1">
      <c r="A413" s="5">
        <v>117.0</v>
      </c>
      <c r="B413" s="5"/>
      <c r="C413" s="5"/>
    </row>
    <row r="414" ht="15.75" customHeight="1">
      <c r="A414" s="5">
        <v>91.0</v>
      </c>
      <c r="B414" s="5"/>
      <c r="C414" s="5"/>
    </row>
    <row r="415" ht="15.75" customHeight="1">
      <c r="A415" s="5">
        <v>111.0</v>
      </c>
      <c r="B415" s="5"/>
      <c r="C415" s="5"/>
    </row>
    <row r="416" ht="15.75" customHeight="1">
      <c r="A416" s="5">
        <v>86.0</v>
      </c>
      <c r="B416" s="5"/>
      <c r="C416" s="5"/>
    </row>
    <row r="417" ht="15.75" customHeight="1">
      <c r="A417" s="5">
        <v>110.0</v>
      </c>
      <c r="B417" s="5"/>
      <c r="C417" s="5"/>
    </row>
    <row r="418" ht="15.75" customHeight="1">
      <c r="A418" s="5">
        <v>97.0</v>
      </c>
      <c r="B418" s="5"/>
      <c r="C418" s="5"/>
    </row>
    <row r="419" ht="15.75" customHeight="1">
      <c r="A419" s="5">
        <v>74.0</v>
      </c>
      <c r="B419" s="5"/>
      <c r="C419" s="5"/>
    </row>
    <row r="420" ht="15.75" customHeight="1">
      <c r="A420" s="5">
        <v>114.0</v>
      </c>
      <c r="B420" s="5"/>
      <c r="C420" s="5"/>
    </row>
    <row r="421" ht="15.75" customHeight="1">
      <c r="A421" s="5">
        <v>101.0</v>
      </c>
      <c r="B421" s="5"/>
      <c r="C421" s="5"/>
    </row>
    <row r="422" ht="15.75" customHeight="1">
      <c r="A422" s="5">
        <v>90.0</v>
      </c>
      <c r="B422" s="5"/>
      <c r="C422" s="5"/>
    </row>
    <row r="423" ht="15.75" customHeight="1">
      <c r="A423" s="5">
        <v>89.0</v>
      </c>
      <c r="B423" s="5"/>
      <c r="C423" s="5"/>
    </row>
    <row r="424" ht="15.75" customHeight="1">
      <c r="A424" s="5">
        <v>98.0</v>
      </c>
      <c r="B424" s="5"/>
      <c r="C424" s="5"/>
    </row>
    <row r="425" ht="15.75" customHeight="1">
      <c r="A425" s="5">
        <v>89.0</v>
      </c>
      <c r="B425" s="5"/>
      <c r="C425" s="5"/>
    </row>
    <row r="426" ht="15.75" customHeight="1">
      <c r="A426" s="5">
        <v>103.0</v>
      </c>
      <c r="B426" s="5"/>
      <c r="C426" s="5"/>
    </row>
    <row r="427" ht="15.75" customHeight="1">
      <c r="A427" s="5">
        <v>89.0</v>
      </c>
      <c r="B427" s="5"/>
      <c r="C427" s="5"/>
    </row>
    <row r="428" ht="15.75" customHeight="1">
      <c r="A428" s="5">
        <v>84.0</v>
      </c>
      <c r="B428" s="5"/>
      <c r="C428" s="5"/>
    </row>
    <row r="429" ht="15.75" customHeight="1">
      <c r="A429" s="5">
        <v>113.0</v>
      </c>
      <c r="B429" s="5"/>
      <c r="C429" s="5"/>
    </row>
    <row r="430" ht="15.75" customHeight="1">
      <c r="A430" s="5">
        <v>107.0</v>
      </c>
      <c r="B430" s="5"/>
      <c r="C430" s="5"/>
    </row>
    <row r="431" ht="15.75" customHeight="1">
      <c r="A431" s="5">
        <v>92.0</v>
      </c>
      <c r="B431" s="5"/>
      <c r="C431" s="5"/>
    </row>
    <row r="432" ht="15.75" customHeight="1">
      <c r="A432" s="5">
        <v>96.0</v>
      </c>
      <c r="B432" s="5"/>
      <c r="C432" s="5"/>
    </row>
    <row r="433" ht="15.75" customHeight="1">
      <c r="A433" s="5">
        <v>104.0</v>
      </c>
      <c r="B433" s="5"/>
      <c r="C433" s="5"/>
    </row>
    <row r="434" ht="15.75" customHeight="1">
      <c r="A434" s="5">
        <v>102.0</v>
      </c>
      <c r="B434" s="5"/>
      <c r="C434" s="5"/>
    </row>
    <row r="435" ht="15.75" customHeight="1">
      <c r="A435" s="5">
        <v>102.0</v>
      </c>
      <c r="B435" s="5"/>
      <c r="C435" s="5"/>
    </row>
    <row r="436" ht="15.75" customHeight="1">
      <c r="A436" s="5">
        <v>120.0</v>
      </c>
      <c r="B436" s="5"/>
      <c r="C436" s="5"/>
    </row>
    <row r="437" ht="15.75" customHeight="1">
      <c r="A437" s="5">
        <v>99.0</v>
      </c>
      <c r="B437" s="5"/>
      <c r="C437" s="5"/>
    </row>
    <row r="438" ht="15.75" customHeight="1">
      <c r="A438" s="5">
        <v>87.0</v>
      </c>
      <c r="B438" s="5"/>
      <c r="C438" s="5"/>
    </row>
    <row r="439" ht="15.75" customHeight="1">
      <c r="A439" s="5">
        <v>78.0</v>
      </c>
      <c r="B439" s="5"/>
      <c r="C439" s="5"/>
    </row>
    <row r="440" ht="15.75" customHeight="1">
      <c r="A440" s="5">
        <v>114.0</v>
      </c>
      <c r="B440" s="5"/>
      <c r="C440" s="5"/>
    </row>
    <row r="441" ht="15.75" customHeight="1">
      <c r="A441" s="5">
        <v>73.0</v>
      </c>
      <c r="B441" s="5"/>
      <c r="C441" s="5"/>
    </row>
    <row r="442" ht="15.75" customHeight="1">
      <c r="A442" s="5">
        <v>116.0</v>
      </c>
      <c r="B442" s="5"/>
      <c r="C442" s="5"/>
    </row>
    <row r="443" ht="15.75" customHeight="1">
      <c r="A443" s="5">
        <v>115.0</v>
      </c>
      <c r="B443" s="5"/>
      <c r="C443" s="5"/>
    </row>
    <row r="444" ht="15.75" customHeight="1">
      <c r="A444" s="5">
        <v>83.0</v>
      </c>
      <c r="B444" s="5"/>
      <c r="C444" s="5"/>
    </row>
    <row r="445" ht="15.75" customHeight="1">
      <c r="A445" s="5">
        <v>104.0</v>
      </c>
      <c r="B445" s="5"/>
      <c r="C445" s="5"/>
    </row>
    <row r="446" ht="15.75" customHeight="1">
      <c r="A446" s="5">
        <v>78.0</v>
      </c>
      <c r="B446" s="5"/>
      <c r="C446" s="5"/>
    </row>
    <row r="447" ht="15.75" customHeight="1">
      <c r="A447" s="5">
        <v>93.0</v>
      </c>
      <c r="B447" s="5"/>
      <c r="C447" s="5"/>
    </row>
    <row r="448" ht="15.75" customHeight="1">
      <c r="A448" s="5">
        <v>146.0</v>
      </c>
      <c r="B448" s="5"/>
      <c r="C448" s="5"/>
    </row>
    <row r="449" ht="15.75" customHeight="1">
      <c r="A449" s="5">
        <v>101.0</v>
      </c>
      <c r="B449" s="5"/>
      <c r="C449" s="5"/>
    </row>
    <row r="450" ht="15.75" customHeight="1">
      <c r="A450" s="5">
        <v>104.0</v>
      </c>
      <c r="B450" s="5"/>
      <c r="C450" s="5"/>
    </row>
    <row r="451" ht="15.75" customHeight="1">
      <c r="A451" s="5">
        <v>126.0</v>
      </c>
      <c r="B451" s="5"/>
      <c r="C451" s="5"/>
    </row>
    <row r="452" ht="15.75" customHeight="1">
      <c r="A452" s="5">
        <v>117.0</v>
      </c>
      <c r="B452" s="5"/>
      <c r="C452" s="5"/>
    </row>
    <row r="453" ht="15.75" customHeight="1">
      <c r="A453" s="5">
        <v>104.0</v>
      </c>
      <c r="B453" s="5"/>
      <c r="C453" s="5"/>
    </row>
    <row r="454" ht="15.75" customHeight="1">
      <c r="A454" s="5">
        <v>105.0</v>
      </c>
      <c r="B454" s="5"/>
      <c r="C454" s="5"/>
    </row>
    <row r="455" ht="15.75" customHeight="1">
      <c r="A455" s="5">
        <v>104.0</v>
      </c>
      <c r="B455" s="5"/>
      <c r="C455" s="5"/>
    </row>
    <row r="456" ht="15.75" customHeight="1">
      <c r="A456" s="5">
        <v>98.0</v>
      </c>
      <c r="B456" s="5"/>
      <c r="C456" s="5"/>
    </row>
    <row r="457" ht="15.75" customHeight="1">
      <c r="A457" s="5">
        <v>87.0</v>
      </c>
      <c r="B457" s="5"/>
      <c r="C457" s="5"/>
    </row>
    <row r="458" ht="15.75" customHeight="1">
      <c r="A458" s="5">
        <v>87.0</v>
      </c>
      <c r="B458" s="5"/>
      <c r="C458" s="5"/>
    </row>
    <row r="459" ht="15.75" customHeight="1">
      <c r="A459" s="5">
        <v>90.0</v>
      </c>
      <c r="B459" s="5"/>
      <c r="C459" s="5"/>
    </row>
    <row r="460" ht="15.75" customHeight="1">
      <c r="A460" s="5">
        <v>87.0</v>
      </c>
      <c r="B460" s="5"/>
      <c r="C460" s="5"/>
    </row>
    <row r="461" ht="15.75" customHeight="1">
      <c r="A461" s="5">
        <v>121.0</v>
      </c>
      <c r="B461" s="5"/>
      <c r="C461" s="5"/>
    </row>
    <row r="462" ht="15.75" customHeight="1">
      <c r="A462" s="5">
        <v>103.0</v>
      </c>
      <c r="B462" s="5"/>
      <c r="C462" s="5"/>
    </row>
    <row r="463" ht="15.75" customHeight="1">
      <c r="A463" s="5">
        <v>105.0</v>
      </c>
      <c r="B463" s="5"/>
      <c r="C463" s="5"/>
    </row>
    <row r="464" ht="15.75" customHeight="1">
      <c r="A464" s="5">
        <v>136.0</v>
      </c>
      <c r="B464" s="5"/>
      <c r="C464" s="5"/>
    </row>
    <row r="465" ht="15.75" customHeight="1">
      <c r="A465" s="5">
        <v>96.0</v>
      </c>
      <c r="B465" s="5"/>
      <c r="C465" s="5"/>
    </row>
    <row r="466" ht="15.75" customHeight="1">
      <c r="A466" s="5">
        <v>89.0</v>
      </c>
      <c r="B466" s="5"/>
      <c r="C466" s="5"/>
    </row>
    <row r="467" ht="15.75" customHeight="1">
      <c r="A467" s="5">
        <v>109.0</v>
      </c>
      <c r="B467" s="5"/>
      <c r="C467" s="5"/>
    </row>
    <row r="468" ht="15.75" customHeight="1">
      <c r="A468" s="5">
        <v>110.0</v>
      </c>
      <c r="B468" s="5"/>
      <c r="C468" s="5"/>
    </row>
    <row r="469" ht="15.75" customHeight="1">
      <c r="A469" s="5">
        <v>107.0</v>
      </c>
      <c r="B469" s="5"/>
      <c r="C469" s="5"/>
    </row>
    <row r="470" ht="15.75" customHeight="1">
      <c r="A470" s="5">
        <v>107.0</v>
      </c>
      <c r="B470" s="5"/>
      <c r="C470" s="5"/>
    </row>
    <row r="471" ht="15.75" customHeight="1">
      <c r="A471" s="5">
        <v>116.0</v>
      </c>
      <c r="B471" s="5"/>
      <c r="C471" s="5"/>
    </row>
    <row r="472" ht="15.75" customHeight="1">
      <c r="A472" s="5">
        <v>110.0</v>
      </c>
      <c r="B472" s="5"/>
      <c r="C472" s="5"/>
    </row>
    <row r="473" ht="15.75" customHeight="1">
      <c r="A473" s="5">
        <v>118.0</v>
      </c>
      <c r="B473" s="5"/>
      <c r="C473" s="5"/>
    </row>
    <row r="474" ht="15.75" customHeight="1">
      <c r="A474" s="5">
        <v>98.0</v>
      </c>
      <c r="B474" s="5"/>
      <c r="C474" s="5"/>
    </row>
    <row r="475" ht="15.75" customHeight="1">
      <c r="A475" s="5">
        <v>116.0</v>
      </c>
      <c r="B475" s="5"/>
      <c r="C475" s="5"/>
    </row>
    <row r="476" ht="15.75" customHeight="1">
      <c r="A476" s="5">
        <v>106.0</v>
      </c>
      <c r="B476" s="5"/>
      <c r="C476" s="5"/>
    </row>
    <row r="477" ht="15.75" customHeight="1">
      <c r="A477" s="5">
        <v>105.0</v>
      </c>
      <c r="B477" s="5"/>
      <c r="C477" s="5"/>
    </row>
    <row r="478" ht="15.75" customHeight="1">
      <c r="A478" s="5">
        <v>104.0</v>
      </c>
      <c r="B478" s="5"/>
      <c r="C478" s="5"/>
    </row>
    <row r="479" ht="15.75" customHeight="1">
      <c r="A479" s="5">
        <v>116.0</v>
      </c>
      <c r="B479" s="5"/>
      <c r="C479" s="5"/>
    </row>
    <row r="480" ht="15.75" customHeight="1">
      <c r="A480" s="5">
        <v>111.0</v>
      </c>
      <c r="B480" s="5"/>
      <c r="C480" s="5"/>
    </row>
    <row r="481" ht="15.75" customHeight="1">
      <c r="A481" s="5">
        <v>95.0</v>
      </c>
      <c r="B481" s="5"/>
      <c r="C481" s="5"/>
    </row>
    <row r="482" ht="15.75" customHeight="1">
      <c r="A482" s="5">
        <v>73.0</v>
      </c>
      <c r="B482" s="5"/>
      <c r="C482" s="5"/>
    </row>
    <row r="483" ht="15.75" customHeight="1">
      <c r="A483" s="5">
        <v>118.0</v>
      </c>
      <c r="B483" s="5"/>
      <c r="C483" s="5"/>
    </row>
    <row r="484" ht="15.75" customHeight="1">
      <c r="A484" s="5">
        <v>105.0</v>
      </c>
      <c r="B484" s="5"/>
      <c r="C484" s="5"/>
    </row>
    <row r="485" ht="15.75" customHeight="1">
      <c r="A485" s="5">
        <v>111.0</v>
      </c>
      <c r="B485" s="5"/>
      <c r="C485" s="5"/>
    </row>
    <row r="486" ht="15.75" customHeight="1">
      <c r="A486" s="5">
        <v>109.0</v>
      </c>
      <c r="B486" s="5"/>
      <c r="C486" s="5"/>
    </row>
    <row r="487" ht="15.75" customHeight="1">
      <c r="A487" s="5">
        <v>110.0</v>
      </c>
      <c r="B487" s="5"/>
      <c r="C487" s="5"/>
    </row>
    <row r="488" ht="15.75" customHeight="1">
      <c r="A488" s="5">
        <v>104.0</v>
      </c>
      <c r="B488" s="5"/>
      <c r="C488" s="5"/>
    </row>
    <row r="489" ht="15.75" customHeight="1">
      <c r="A489" s="5">
        <v>86.0</v>
      </c>
      <c r="B489" s="5"/>
      <c r="C489" s="5"/>
    </row>
    <row r="490" ht="15.75" customHeight="1">
      <c r="A490" s="5">
        <v>93.0</v>
      </c>
      <c r="B490" s="5"/>
      <c r="C490" s="5"/>
    </row>
    <row r="491" ht="15.75" customHeight="1">
      <c r="A491" s="5">
        <v>87.0</v>
      </c>
      <c r="B491" s="5"/>
      <c r="C491" s="5"/>
    </row>
    <row r="492" ht="15.75" customHeight="1">
      <c r="A492" s="5">
        <v>109.0</v>
      </c>
      <c r="B492" s="5"/>
      <c r="C492" s="5"/>
    </row>
    <row r="493" ht="15.75" customHeight="1">
      <c r="A493" s="5">
        <v>101.0</v>
      </c>
      <c r="B493" s="5"/>
      <c r="C493" s="5"/>
    </row>
    <row r="494" ht="15.75" customHeight="1">
      <c r="A494" s="5">
        <v>95.0</v>
      </c>
      <c r="B494" s="5"/>
      <c r="C494" s="5"/>
    </row>
    <row r="495" ht="15.75" customHeight="1">
      <c r="A495" s="5">
        <v>126.0</v>
      </c>
      <c r="B495" s="5"/>
      <c r="C495" s="5"/>
    </row>
    <row r="496" ht="15.75" customHeight="1">
      <c r="A496" s="5">
        <v>92.0</v>
      </c>
      <c r="B496" s="5"/>
      <c r="C496" s="5"/>
    </row>
    <row r="497" ht="15.75" customHeight="1">
      <c r="A497" s="5">
        <v>127.0</v>
      </c>
      <c r="B497" s="5"/>
      <c r="C497" s="5"/>
    </row>
    <row r="498" ht="15.75" customHeight="1">
      <c r="A498" s="5">
        <v>96.0</v>
      </c>
      <c r="B498" s="5"/>
      <c r="C498" s="5"/>
    </row>
    <row r="499" ht="15.75" customHeight="1">
      <c r="A499" s="5">
        <v>91.0</v>
      </c>
      <c r="B499" s="5"/>
      <c r="C499" s="5"/>
    </row>
    <row r="500" ht="15.75" customHeight="1">
      <c r="A500" s="5">
        <v>124.0</v>
      </c>
      <c r="B500" s="5"/>
      <c r="C500" s="5"/>
    </row>
    <row r="501" ht="15.75" customHeight="1">
      <c r="A501" s="5">
        <v>97.0</v>
      </c>
      <c r="B501" s="5"/>
      <c r="C501" s="5"/>
    </row>
    <row r="502" ht="15.75" customHeight="1">
      <c r="A502" s="5">
        <v>108.0</v>
      </c>
      <c r="B502" s="5"/>
      <c r="C502" s="5"/>
    </row>
    <row r="503" ht="15.75" customHeight="1">
      <c r="A503" s="5">
        <v>84.0</v>
      </c>
      <c r="B503" s="5"/>
      <c r="C503" s="5"/>
    </row>
    <row r="504" ht="15.75" customHeight="1">
      <c r="A504" s="5">
        <v>110.0</v>
      </c>
      <c r="B504" s="5"/>
      <c r="C504" s="5"/>
    </row>
    <row r="505" ht="15.75" customHeight="1">
      <c r="A505" s="5">
        <v>88.0</v>
      </c>
      <c r="B505" s="5"/>
      <c r="C505" s="5"/>
    </row>
    <row r="506" ht="15.75" customHeight="1">
      <c r="A506" s="5">
        <v>121.0</v>
      </c>
      <c r="B506" s="5"/>
      <c r="C506" s="5"/>
    </row>
    <row r="507" ht="15.75" customHeight="1">
      <c r="A507" s="5">
        <v>134.0</v>
      </c>
      <c r="B507" s="5"/>
      <c r="C507" s="5"/>
    </row>
    <row r="508" ht="15.75" customHeight="1">
      <c r="A508" s="5">
        <v>136.0</v>
      </c>
      <c r="B508" s="5"/>
      <c r="C508" s="5"/>
    </row>
    <row r="509" ht="15.75" customHeight="1">
      <c r="A509" s="5">
        <v>116.0</v>
      </c>
      <c r="B509" s="5"/>
      <c r="C509" s="5"/>
    </row>
    <row r="510" ht="15.75" customHeight="1">
      <c r="A510" s="5">
        <v>117.0</v>
      </c>
      <c r="B510" s="5"/>
      <c r="C510" s="5"/>
    </row>
    <row r="511" ht="15.75" customHeight="1">
      <c r="A511" s="5">
        <v>108.0</v>
      </c>
      <c r="B511" s="5"/>
      <c r="C511" s="5"/>
    </row>
    <row r="512" ht="15.75" customHeight="1">
      <c r="A512" s="5">
        <v>103.0</v>
      </c>
      <c r="B512" s="5"/>
      <c r="C512" s="5"/>
    </row>
    <row r="513" ht="15.75" customHeight="1">
      <c r="A513" s="5">
        <v>69.0</v>
      </c>
      <c r="B513" s="5"/>
      <c r="C513" s="5"/>
    </row>
    <row r="514" ht="15.75" customHeight="1">
      <c r="A514" s="5">
        <v>122.0</v>
      </c>
      <c r="B514" s="5"/>
      <c r="C514" s="5"/>
    </row>
    <row r="515" ht="15.75" customHeight="1">
      <c r="A515" s="5">
        <v>136.0</v>
      </c>
      <c r="B515" s="5"/>
      <c r="C515" s="5"/>
    </row>
    <row r="516" ht="15.75" customHeight="1">
      <c r="A516" s="5">
        <v>87.0</v>
      </c>
      <c r="B516" s="5"/>
      <c r="C516" s="5"/>
    </row>
    <row r="517" ht="15.75" customHeight="1">
      <c r="A517" s="5">
        <v>75.0</v>
      </c>
      <c r="B517" s="5"/>
      <c r="C517" s="5"/>
    </row>
    <row r="518" ht="15.75" customHeight="1">
      <c r="A518" s="5">
        <v>90.0</v>
      </c>
      <c r="B518" s="5"/>
      <c r="C518" s="5"/>
    </row>
    <row r="519" ht="15.75" customHeight="1">
      <c r="A519" s="5">
        <v>73.0</v>
      </c>
      <c r="B519" s="5"/>
      <c r="C519" s="5"/>
    </row>
    <row r="520" ht="15.75" customHeight="1">
      <c r="A520" s="5">
        <v>79.0</v>
      </c>
      <c r="B520" s="5"/>
      <c r="C520" s="5"/>
    </row>
    <row r="521" ht="15.75" customHeight="1">
      <c r="A521" s="5">
        <v>91.0</v>
      </c>
      <c r="B521" s="5"/>
      <c r="C521" s="5"/>
    </row>
    <row r="522" ht="15.75" customHeight="1">
      <c r="A522" s="5">
        <v>93.0</v>
      </c>
      <c r="B522" s="5"/>
      <c r="C522" s="5"/>
    </row>
    <row r="523" ht="15.75" customHeight="1">
      <c r="A523" s="5">
        <v>99.0</v>
      </c>
      <c r="B523" s="5"/>
      <c r="C523" s="5"/>
    </row>
    <row r="524" ht="15.75" customHeight="1">
      <c r="A524" s="5">
        <v>109.0</v>
      </c>
      <c r="B524" s="5"/>
      <c r="C524" s="5"/>
    </row>
    <row r="525" ht="15.75" customHeight="1">
      <c r="A525" s="5">
        <v>91.0</v>
      </c>
      <c r="B525" s="5"/>
      <c r="C525" s="5"/>
    </row>
    <row r="526" ht="15.75" customHeight="1">
      <c r="A526" s="5">
        <v>85.0</v>
      </c>
      <c r="B526" s="5"/>
      <c r="C526" s="5"/>
    </row>
    <row r="527" ht="15.75" customHeight="1">
      <c r="A527" s="5">
        <v>104.0</v>
      </c>
      <c r="B527" s="5"/>
      <c r="C527" s="5"/>
    </row>
    <row r="528" ht="15.75" customHeight="1">
      <c r="A528" s="5">
        <v>84.0</v>
      </c>
      <c r="B528" s="5"/>
      <c r="C528" s="5"/>
    </row>
    <row r="529" ht="15.75" customHeight="1">
      <c r="A529" s="5">
        <v>89.0</v>
      </c>
      <c r="B529" s="5"/>
      <c r="C529" s="5"/>
    </row>
    <row r="530" ht="15.75" customHeight="1">
      <c r="A530" s="5">
        <v>123.0</v>
      </c>
      <c r="B530" s="5"/>
      <c r="C530" s="5"/>
    </row>
    <row r="531" ht="15.75" customHeight="1">
      <c r="A531" s="5">
        <v>106.0</v>
      </c>
      <c r="B531" s="5"/>
      <c r="C531" s="5"/>
    </row>
    <row r="532" ht="15.75" customHeight="1">
      <c r="A532" s="5">
        <v>106.0</v>
      </c>
      <c r="B532" s="5"/>
      <c r="C532" s="5"/>
    </row>
    <row r="533" ht="15.75" customHeight="1">
      <c r="A533" s="5">
        <v>110.0</v>
      </c>
      <c r="B533" s="5"/>
      <c r="C533" s="5"/>
    </row>
    <row r="534" ht="15.75" customHeight="1">
      <c r="A534" s="5">
        <v>133.0</v>
      </c>
      <c r="B534" s="5"/>
      <c r="C534" s="5"/>
    </row>
    <row r="535" ht="15.75" customHeight="1">
      <c r="A535" s="5">
        <v>79.0</v>
      </c>
      <c r="B535" s="5"/>
      <c r="C535" s="5"/>
    </row>
    <row r="536" ht="15.75" customHeight="1">
      <c r="A536" s="5">
        <v>113.0</v>
      </c>
      <c r="B536" s="5"/>
      <c r="C536" s="5"/>
    </row>
    <row r="537" ht="15.75" customHeight="1">
      <c r="A537" s="5">
        <v>68.0</v>
      </c>
      <c r="B537" s="5"/>
      <c r="C537" s="5"/>
    </row>
    <row r="538" ht="15.75" customHeight="1">
      <c r="A538" s="5">
        <v>126.0</v>
      </c>
      <c r="B538" s="5"/>
      <c r="C538" s="5"/>
    </row>
    <row r="539" ht="15.75" customHeight="1">
      <c r="A539" s="5">
        <v>105.0</v>
      </c>
      <c r="B539" s="5"/>
      <c r="C539" s="5"/>
    </row>
    <row r="540" ht="15.75" customHeight="1">
      <c r="A540" s="5">
        <v>103.0</v>
      </c>
      <c r="B540" s="5"/>
      <c r="C540" s="5"/>
    </row>
    <row r="541" ht="15.75" customHeight="1">
      <c r="A541" s="5">
        <v>107.0</v>
      </c>
      <c r="B541" s="5"/>
      <c r="C541" s="5"/>
    </row>
    <row r="542" ht="15.75" customHeight="1">
      <c r="A542" s="5">
        <v>100.0</v>
      </c>
      <c r="B542" s="5"/>
      <c r="C542" s="5"/>
    </row>
    <row r="543" ht="15.75" customHeight="1">
      <c r="A543" s="5">
        <v>103.0</v>
      </c>
      <c r="B543" s="5"/>
      <c r="C543" s="5"/>
    </row>
    <row r="544" ht="15.75" customHeight="1">
      <c r="A544" s="5">
        <v>80.0</v>
      </c>
      <c r="B544" s="5"/>
      <c r="C544" s="5"/>
    </row>
    <row r="545" ht="15.75" customHeight="1">
      <c r="A545" s="5">
        <v>75.0</v>
      </c>
      <c r="B545" s="5"/>
      <c r="C545" s="5"/>
    </row>
    <row r="546" ht="15.75" customHeight="1">
      <c r="A546" s="5">
        <v>117.0</v>
      </c>
      <c r="B546" s="5"/>
      <c r="C546" s="5"/>
    </row>
    <row r="547" ht="15.75" customHeight="1">
      <c r="A547" s="5">
        <v>90.0</v>
      </c>
      <c r="B547" s="5"/>
      <c r="C547" s="5"/>
    </row>
    <row r="548" ht="15.75" customHeight="1">
      <c r="A548" s="5">
        <v>112.0</v>
      </c>
      <c r="B548" s="5"/>
      <c r="C548" s="5"/>
    </row>
    <row r="549" ht="15.75" customHeight="1">
      <c r="A549" s="5">
        <v>82.0</v>
      </c>
      <c r="B549" s="5"/>
      <c r="C549" s="5"/>
    </row>
    <row r="550" ht="15.75" customHeight="1">
      <c r="A550" s="5">
        <v>113.0</v>
      </c>
      <c r="B550" s="5"/>
      <c r="C550" s="5"/>
    </row>
    <row r="551" ht="15.75" customHeight="1">
      <c r="A551" s="5">
        <v>108.0</v>
      </c>
      <c r="B551" s="5"/>
      <c r="C551" s="5"/>
    </row>
    <row r="552" ht="15.75" customHeight="1">
      <c r="A552" s="5">
        <v>114.0</v>
      </c>
      <c r="B552" s="5"/>
      <c r="C552" s="5"/>
    </row>
    <row r="553" ht="15.75" customHeight="1">
      <c r="A553" s="5">
        <v>85.0</v>
      </c>
      <c r="B553" s="5"/>
      <c r="C553" s="5"/>
    </row>
    <row r="554" ht="15.75" customHeight="1">
      <c r="A554" s="5">
        <v>94.0</v>
      </c>
      <c r="B554" s="5"/>
      <c r="C554" s="5"/>
    </row>
    <row r="555" ht="15.75" customHeight="1">
      <c r="A555" s="5">
        <v>91.0</v>
      </c>
      <c r="B555" s="5"/>
      <c r="C555" s="5"/>
    </row>
    <row r="556" ht="15.75" customHeight="1">
      <c r="A556" s="5">
        <v>111.0</v>
      </c>
      <c r="B556" s="5"/>
      <c r="C556" s="5"/>
    </row>
    <row r="557" ht="15.75" customHeight="1">
      <c r="A557" s="5">
        <v>126.0</v>
      </c>
      <c r="B557" s="5"/>
      <c r="C557" s="5"/>
    </row>
    <row r="558" ht="15.75" customHeight="1">
      <c r="A558" s="5">
        <v>85.0</v>
      </c>
      <c r="B558" s="5"/>
      <c r="C558" s="5"/>
    </row>
    <row r="559" ht="15.75" customHeight="1">
      <c r="A559" s="5">
        <v>107.0</v>
      </c>
      <c r="B559" s="5"/>
      <c r="C559" s="5"/>
    </row>
    <row r="560" ht="15.75" customHeight="1">
      <c r="A560" s="5">
        <v>97.0</v>
      </c>
      <c r="B560" s="5"/>
      <c r="C560" s="5"/>
    </row>
    <row r="561" ht="15.75" customHeight="1">
      <c r="A561" s="5">
        <v>120.0</v>
      </c>
      <c r="B561" s="5"/>
      <c r="C561" s="5"/>
    </row>
    <row r="562" ht="15.75" customHeight="1">
      <c r="A562" s="5">
        <v>72.0</v>
      </c>
      <c r="B562" s="5"/>
      <c r="C562" s="5"/>
    </row>
    <row r="563" ht="15.75" customHeight="1">
      <c r="A563" s="5">
        <v>95.0</v>
      </c>
      <c r="B563" s="5"/>
      <c r="C563" s="5"/>
    </row>
    <row r="564" ht="15.75" customHeight="1">
      <c r="A564" s="5">
        <v>92.0</v>
      </c>
      <c r="B564" s="5"/>
      <c r="C564" s="5"/>
    </row>
    <row r="565" ht="15.75" customHeight="1">
      <c r="A565" s="5">
        <v>87.0</v>
      </c>
      <c r="B565" s="5"/>
      <c r="C565" s="5"/>
    </row>
    <row r="566" ht="15.75" customHeight="1">
      <c r="A566" s="5">
        <v>87.0</v>
      </c>
      <c r="B566" s="5"/>
      <c r="C566" s="5"/>
    </row>
    <row r="567" ht="15.75" customHeight="1">
      <c r="A567" s="5">
        <v>146.0</v>
      </c>
      <c r="B567" s="5"/>
      <c r="C567" s="5"/>
    </row>
    <row r="568" ht="15.75" customHeight="1">
      <c r="A568" s="5">
        <v>122.0</v>
      </c>
      <c r="B568" s="5"/>
      <c r="C568" s="5"/>
    </row>
    <row r="569" ht="15.75" customHeight="1">
      <c r="A569" s="5">
        <v>118.0</v>
      </c>
      <c r="B569" s="5"/>
      <c r="C569" s="5"/>
    </row>
    <row r="570" ht="15.75" customHeight="1">
      <c r="A570" s="5">
        <v>82.0</v>
      </c>
      <c r="B570" s="5"/>
      <c r="C570" s="5"/>
    </row>
    <row r="571" ht="15.75" customHeight="1">
      <c r="A571" s="5">
        <v>124.0</v>
      </c>
      <c r="B571" s="5"/>
      <c r="C571" s="5"/>
    </row>
    <row r="572" ht="15.75" customHeight="1">
      <c r="A572" s="5">
        <v>90.0</v>
      </c>
      <c r="B572" s="5"/>
      <c r="C572" s="5"/>
    </row>
    <row r="573" ht="15.75" customHeight="1">
      <c r="A573" s="5">
        <v>84.0</v>
      </c>
      <c r="B573" s="5"/>
      <c r="C573" s="5"/>
    </row>
    <row r="574" ht="15.75" customHeight="1">
      <c r="A574" s="5">
        <v>89.0</v>
      </c>
      <c r="B574" s="5"/>
      <c r="C574" s="5"/>
    </row>
    <row r="575" ht="15.75" customHeight="1">
      <c r="A575" s="5">
        <v>96.0</v>
      </c>
      <c r="B575" s="5"/>
      <c r="C575" s="5"/>
    </row>
    <row r="576" ht="15.75" customHeight="1">
      <c r="A576" s="5">
        <v>98.0</v>
      </c>
      <c r="B576" s="5"/>
      <c r="C576" s="5"/>
    </row>
    <row r="577" ht="15.75" customHeight="1">
      <c r="A577" s="5">
        <v>85.0</v>
      </c>
      <c r="B577" s="5"/>
      <c r="C577" s="5"/>
    </row>
    <row r="578" ht="15.75" customHeight="1">
      <c r="A578" s="5">
        <v>84.0</v>
      </c>
      <c r="B578" s="5"/>
      <c r="C578" s="5"/>
    </row>
    <row r="579" ht="15.75" customHeight="1">
      <c r="A579" s="5">
        <v>98.0</v>
      </c>
      <c r="B579" s="5"/>
      <c r="C579" s="5"/>
    </row>
    <row r="580" ht="15.75" customHeight="1">
      <c r="A580" s="5">
        <v>100.0</v>
      </c>
      <c r="B580" s="5"/>
      <c r="C580" s="5"/>
    </row>
    <row r="581" ht="15.75" customHeight="1">
      <c r="A581" s="5">
        <v>87.0</v>
      </c>
      <c r="B581" s="5"/>
      <c r="C581" s="5"/>
    </row>
    <row r="582" ht="15.75" customHeight="1">
      <c r="A582" s="5">
        <v>98.0</v>
      </c>
      <c r="B582" s="5"/>
      <c r="C582" s="5"/>
    </row>
    <row r="583" ht="15.75" customHeight="1">
      <c r="A583" s="5">
        <v>99.0</v>
      </c>
      <c r="B583" s="5"/>
      <c r="C583" s="5"/>
    </row>
    <row r="584" ht="15.75" customHeight="1">
      <c r="A584" s="5">
        <v>114.0</v>
      </c>
      <c r="B584" s="5"/>
      <c r="C584" s="5"/>
    </row>
    <row r="585" ht="15.75" customHeight="1">
      <c r="A585" s="5">
        <v>72.0</v>
      </c>
      <c r="B585" s="5"/>
      <c r="C585" s="5"/>
    </row>
    <row r="586" ht="15.75" customHeight="1">
      <c r="A586" s="5">
        <v>105.0</v>
      </c>
      <c r="B586" s="5"/>
      <c r="C586" s="5"/>
    </row>
    <row r="587" ht="15.75" customHeight="1">
      <c r="A587" s="5">
        <v>92.0</v>
      </c>
      <c r="B587" s="5"/>
      <c r="C587" s="5"/>
    </row>
    <row r="588" ht="15.75" customHeight="1">
      <c r="A588" s="5">
        <v>98.0</v>
      </c>
      <c r="B588" s="5"/>
      <c r="C588" s="5"/>
    </row>
    <row r="589" ht="15.75" customHeight="1">
      <c r="A589" s="5">
        <v>112.0</v>
      </c>
      <c r="B589" s="5"/>
      <c r="C589" s="5"/>
    </row>
    <row r="590" ht="15.75" customHeight="1">
      <c r="A590" s="5">
        <v>118.0</v>
      </c>
      <c r="B590" s="5"/>
      <c r="C590" s="5"/>
    </row>
    <row r="591" ht="15.75" customHeight="1">
      <c r="A591" s="5">
        <v>113.0</v>
      </c>
      <c r="B591" s="5"/>
      <c r="C591" s="5"/>
    </row>
    <row r="592" ht="15.75" customHeight="1">
      <c r="A592" s="5">
        <v>80.0</v>
      </c>
      <c r="B592" s="5"/>
      <c r="C592" s="5"/>
    </row>
    <row r="593" ht="15.75" customHeight="1">
      <c r="A593" s="5">
        <v>78.0</v>
      </c>
      <c r="B593" s="5"/>
      <c r="C593" s="5"/>
    </row>
    <row r="594" ht="15.75" customHeight="1">
      <c r="A594" s="5">
        <v>100.0</v>
      </c>
      <c r="B594" s="5"/>
      <c r="C594" s="5"/>
    </row>
    <row r="595" ht="15.75" customHeight="1">
      <c r="A595" s="5">
        <v>105.0</v>
      </c>
      <c r="B595" s="5"/>
      <c r="C595" s="5"/>
    </row>
    <row r="596" ht="15.75" customHeight="1">
      <c r="A596" s="5">
        <v>97.0</v>
      </c>
      <c r="B596" s="5"/>
      <c r="C596" s="5"/>
    </row>
    <row r="597" ht="15.75" customHeight="1">
      <c r="A597" s="5">
        <v>94.0</v>
      </c>
      <c r="B597" s="5"/>
      <c r="C597" s="5"/>
    </row>
    <row r="598" ht="15.75" customHeight="1">
      <c r="A598" s="5">
        <v>94.0</v>
      </c>
      <c r="B598" s="5"/>
      <c r="C598" s="5"/>
    </row>
    <row r="599" ht="15.75" customHeight="1">
      <c r="A599" s="5">
        <v>108.0</v>
      </c>
      <c r="B599" s="5"/>
      <c r="C599" s="5"/>
    </row>
    <row r="600" ht="15.75" customHeight="1">
      <c r="A600" s="5">
        <v>104.0</v>
      </c>
      <c r="B600" s="5"/>
      <c r="C600" s="5"/>
    </row>
    <row r="601" ht="15.75" customHeight="1">
      <c r="A601" s="5">
        <v>108.0</v>
      </c>
      <c r="B601" s="5"/>
      <c r="C601" s="5"/>
    </row>
    <row r="602" ht="15.75" customHeight="1">
      <c r="A602" s="5">
        <v>82.0</v>
      </c>
      <c r="B602" s="5"/>
      <c r="C602" s="5"/>
    </row>
    <row r="603" ht="15.75" customHeight="1">
      <c r="A603" s="5">
        <v>94.0</v>
      </c>
      <c r="B603" s="5"/>
      <c r="C603" s="5"/>
    </row>
    <row r="604" ht="15.75" customHeight="1">
      <c r="A604" s="5">
        <v>105.0</v>
      </c>
      <c r="B604" s="5"/>
      <c r="C604" s="5"/>
    </row>
    <row r="605" ht="15.75" customHeight="1">
      <c r="A605" s="5">
        <v>104.0</v>
      </c>
      <c r="B605" s="5"/>
      <c r="C605" s="5"/>
    </row>
    <row r="606" ht="15.75" customHeight="1">
      <c r="A606" s="5">
        <v>90.0</v>
      </c>
      <c r="B606" s="5"/>
      <c r="C606" s="5"/>
    </row>
    <row r="607" ht="15.75" customHeight="1">
      <c r="A607" s="5">
        <v>95.0</v>
      </c>
      <c r="B607" s="5"/>
      <c r="C607" s="5"/>
    </row>
    <row r="608" ht="15.75" customHeight="1">
      <c r="A608" s="5">
        <v>93.0</v>
      </c>
      <c r="B608" s="5"/>
      <c r="C608" s="5"/>
    </row>
    <row r="609" ht="15.75" customHeight="1">
      <c r="A609" s="5">
        <v>92.0</v>
      </c>
      <c r="B609" s="5"/>
      <c r="C609" s="5"/>
    </row>
    <row r="610" ht="15.75" customHeight="1">
      <c r="A610" s="5">
        <v>106.0</v>
      </c>
      <c r="B610" s="5"/>
      <c r="C610" s="5"/>
    </row>
    <row r="611" ht="15.75" customHeight="1">
      <c r="A611" s="5">
        <v>100.0</v>
      </c>
      <c r="B611" s="5"/>
      <c r="C611" s="5"/>
    </row>
    <row r="612" ht="15.75" customHeight="1">
      <c r="A612" s="5">
        <v>100.0</v>
      </c>
      <c r="B612" s="5"/>
      <c r="C612" s="5"/>
    </row>
    <row r="613" ht="15.75" customHeight="1">
      <c r="A613" s="5">
        <v>95.0</v>
      </c>
      <c r="B613" s="5"/>
      <c r="C613" s="5"/>
    </row>
    <row r="614" ht="15.75" customHeight="1">
      <c r="A614" s="5">
        <v>112.0</v>
      </c>
      <c r="B614" s="5"/>
      <c r="C614" s="5"/>
    </row>
    <row r="615" ht="15.75" customHeight="1">
      <c r="A615" s="5">
        <v>104.0</v>
      </c>
      <c r="B615" s="5"/>
      <c r="C615" s="5"/>
    </row>
    <row r="616" ht="15.75" customHeight="1">
      <c r="A616" s="5">
        <v>114.0</v>
      </c>
      <c r="B616" s="5"/>
      <c r="C616" s="5"/>
    </row>
    <row r="617" ht="15.75" customHeight="1">
      <c r="A617" s="5">
        <v>125.0</v>
      </c>
      <c r="B617" s="5"/>
      <c r="C617" s="5"/>
    </row>
    <row r="618" ht="15.75" customHeight="1">
      <c r="A618" s="5">
        <v>115.0</v>
      </c>
      <c r="B618" s="5"/>
      <c r="C618" s="5"/>
    </row>
    <row r="619" ht="15.75" customHeight="1">
      <c r="A619" s="5">
        <v>106.0</v>
      </c>
      <c r="B619" s="5"/>
      <c r="C619" s="5"/>
    </row>
    <row r="620" ht="15.75" customHeight="1">
      <c r="A620" s="5">
        <v>111.0</v>
      </c>
      <c r="B620" s="5"/>
      <c r="C620" s="5"/>
    </row>
    <row r="621" ht="15.75" customHeight="1">
      <c r="A621" s="5">
        <v>115.0</v>
      </c>
      <c r="B621" s="5"/>
      <c r="C621" s="5"/>
    </row>
    <row r="622" ht="15.75" customHeight="1">
      <c r="A622" s="5">
        <v>106.0</v>
      </c>
      <c r="B622" s="5"/>
      <c r="C622" s="5"/>
    </row>
    <row r="623" ht="15.75" customHeight="1">
      <c r="A623" s="5">
        <v>88.0</v>
      </c>
      <c r="B623" s="5"/>
      <c r="C623" s="5"/>
    </row>
    <row r="624" ht="15.75" customHeight="1">
      <c r="A624" s="5">
        <v>91.0</v>
      </c>
      <c r="B624" s="5"/>
      <c r="C624" s="5"/>
    </row>
    <row r="625" ht="15.75" customHeight="1">
      <c r="A625" s="5">
        <v>96.0</v>
      </c>
      <c r="B625" s="5"/>
      <c r="C625" s="5"/>
    </row>
    <row r="626" ht="15.75" customHeight="1">
      <c r="A626" s="5">
        <v>115.0</v>
      </c>
      <c r="B626" s="5"/>
      <c r="C626" s="5"/>
    </row>
    <row r="627" ht="15.75" customHeight="1">
      <c r="A627" s="5">
        <v>120.0</v>
      </c>
      <c r="B627" s="5"/>
      <c r="C627" s="5"/>
    </row>
    <row r="628" ht="15.75" customHeight="1">
      <c r="A628" s="5">
        <v>101.0</v>
      </c>
      <c r="B628" s="5"/>
      <c r="C628" s="5"/>
    </row>
    <row r="629" ht="15.75" customHeight="1">
      <c r="A629" s="5">
        <v>105.0</v>
      </c>
      <c r="B629" s="5"/>
      <c r="C629" s="5"/>
    </row>
    <row r="630" ht="15.75" customHeight="1">
      <c r="A630" s="5">
        <v>83.0</v>
      </c>
      <c r="B630" s="5"/>
      <c r="C630" s="5"/>
    </row>
    <row r="631" ht="15.75" customHeight="1">
      <c r="A631" s="5">
        <v>79.0</v>
      </c>
      <c r="B631" s="5"/>
      <c r="C631" s="5"/>
    </row>
    <row r="632" ht="15.75" customHeight="1">
      <c r="A632" s="5">
        <v>115.0</v>
      </c>
      <c r="B632" s="5"/>
      <c r="C632" s="5"/>
    </row>
    <row r="633" ht="15.75" customHeight="1">
      <c r="A633" s="5">
        <v>115.0</v>
      </c>
      <c r="B633" s="5"/>
      <c r="C633" s="5"/>
    </row>
    <row r="634" ht="15.75" customHeight="1">
      <c r="A634" s="5">
        <v>113.0</v>
      </c>
      <c r="B634" s="5"/>
      <c r="C634" s="5"/>
    </row>
    <row r="635" ht="15.75" customHeight="1">
      <c r="A635" s="5">
        <v>59.0</v>
      </c>
      <c r="B635" s="5"/>
      <c r="C635" s="5"/>
    </row>
    <row r="636" ht="15.75" customHeight="1">
      <c r="A636" s="5">
        <v>108.0</v>
      </c>
      <c r="B636" s="5"/>
      <c r="C636" s="5"/>
    </row>
    <row r="637" ht="15.75" customHeight="1">
      <c r="A637" s="5">
        <v>79.0</v>
      </c>
      <c r="B637" s="5"/>
      <c r="C637" s="5"/>
    </row>
    <row r="638" ht="15.75" customHeight="1">
      <c r="A638" s="5">
        <v>107.0</v>
      </c>
      <c r="B638" s="5"/>
      <c r="C638" s="5"/>
    </row>
    <row r="639" ht="15.75" customHeight="1">
      <c r="A639" s="5">
        <v>89.0</v>
      </c>
      <c r="B639" s="5"/>
      <c r="C639" s="5"/>
    </row>
    <row r="640" ht="15.75" customHeight="1">
      <c r="A640" s="5">
        <v>88.0</v>
      </c>
      <c r="B640" s="5"/>
      <c r="C640" s="5"/>
    </row>
    <row r="641" ht="15.75" customHeight="1">
      <c r="A641" s="5">
        <v>107.0</v>
      </c>
      <c r="B641" s="5"/>
      <c r="C641" s="5"/>
    </row>
    <row r="642" ht="15.75" customHeight="1">
      <c r="A642" s="5">
        <v>98.0</v>
      </c>
      <c r="B642" s="5"/>
      <c r="C642" s="5"/>
    </row>
    <row r="643" ht="15.75" customHeight="1">
      <c r="A643" s="5">
        <v>113.0</v>
      </c>
      <c r="B643" s="5"/>
      <c r="C643" s="5"/>
    </row>
    <row r="644" ht="15.75" customHeight="1">
      <c r="A644" s="5">
        <v>67.0</v>
      </c>
      <c r="B644" s="5"/>
      <c r="C644" s="5"/>
    </row>
    <row r="645" ht="15.75" customHeight="1">
      <c r="A645" s="5">
        <v>73.0</v>
      </c>
      <c r="B645" s="5"/>
      <c r="C645" s="5"/>
    </row>
    <row r="646" ht="15.75" customHeight="1">
      <c r="A646" s="5">
        <v>84.0</v>
      </c>
      <c r="B646" s="5"/>
      <c r="C646" s="5"/>
    </row>
    <row r="647" ht="15.75" customHeight="1">
      <c r="A647" s="5">
        <v>117.0</v>
      </c>
      <c r="B647" s="5"/>
      <c r="C647" s="5"/>
    </row>
    <row r="648" ht="15.75" customHeight="1">
      <c r="A648" s="5">
        <v>112.0</v>
      </c>
      <c r="B648" s="5"/>
      <c r="C648" s="5"/>
    </row>
    <row r="649" ht="15.75" customHeight="1">
      <c r="A649" s="5">
        <v>81.0</v>
      </c>
      <c r="B649" s="5"/>
      <c r="C649" s="5"/>
    </row>
    <row r="650" ht="15.75" customHeight="1">
      <c r="A650" s="5">
        <v>112.0</v>
      </c>
      <c r="B650" s="5"/>
      <c r="C650" s="5"/>
    </row>
    <row r="651" ht="15.75" customHeight="1">
      <c r="A651" s="5">
        <v>100.0</v>
      </c>
      <c r="B651" s="5"/>
      <c r="C651" s="5"/>
    </row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6" t="s">
        <v>14</v>
      </c>
      <c r="B1" s="7"/>
    </row>
    <row r="2">
      <c r="A2" s="8"/>
      <c r="B2" s="8"/>
    </row>
    <row r="3">
      <c r="A3" s="8" t="s">
        <v>15</v>
      </c>
      <c r="B3" s="8">
        <v>100.0476923076923</v>
      </c>
    </row>
    <row r="4">
      <c r="A4" s="8" t="s">
        <v>16</v>
      </c>
      <c r="B4" s="8">
        <v>0.6256375608642827</v>
      </c>
    </row>
    <row r="5">
      <c r="A5" s="8" t="s">
        <v>17</v>
      </c>
      <c r="B5" s="8">
        <v>100.0</v>
      </c>
    </row>
    <row r="6">
      <c r="A6" s="8" t="s">
        <v>18</v>
      </c>
      <c r="B6" s="8">
        <v>98.0</v>
      </c>
    </row>
    <row r="7">
      <c r="A7" s="8" t="s">
        <v>19</v>
      </c>
      <c r="B7" s="8">
        <v>15.950690656417855</v>
      </c>
    </row>
    <row r="8">
      <c r="A8" s="8" t="s">
        <v>20</v>
      </c>
      <c r="B8" s="8">
        <v>254.42453241673584</v>
      </c>
    </row>
    <row r="9">
      <c r="A9" s="8" t="s">
        <v>21</v>
      </c>
      <c r="B9" s="8">
        <v>-0.11670462589975239</v>
      </c>
    </row>
    <row r="10">
      <c r="A10" s="8" t="s">
        <v>22</v>
      </c>
      <c r="B10" s="8">
        <v>0.010490104752244713</v>
      </c>
    </row>
    <row r="11">
      <c r="A11" s="8" t="s">
        <v>23</v>
      </c>
      <c r="B11" s="8">
        <v>98.0</v>
      </c>
    </row>
    <row r="12">
      <c r="A12" s="8" t="s">
        <v>24</v>
      </c>
      <c r="B12" s="8">
        <v>48.0</v>
      </c>
    </row>
    <row r="13">
      <c r="A13" s="8" t="s">
        <v>25</v>
      </c>
      <c r="B13" s="8">
        <v>146.0</v>
      </c>
    </row>
    <row r="14">
      <c r="A14" s="8" t="s">
        <v>26</v>
      </c>
      <c r="B14" s="8">
        <v>65031.0</v>
      </c>
    </row>
    <row r="15">
      <c r="A15" s="9" t="s">
        <v>27</v>
      </c>
      <c r="B15" s="9">
        <v>650.0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0">
        <v>31625.0</v>
      </c>
      <c r="B2" s="1">
        <v>0.11763387855702441</v>
      </c>
      <c r="C2" s="1">
        <v>0.07698630136986308</v>
      </c>
      <c r="D2" s="1">
        <v>0.05695830886670574</v>
      </c>
      <c r="E2" s="1">
        <v>0.04716981132075472</v>
      </c>
      <c r="F2" s="1">
        <v>0.2602739726027397</v>
      </c>
      <c r="G2" s="1">
        <v>-0.017494751574527644</v>
      </c>
      <c r="H2" s="1">
        <v>0.0</v>
      </c>
    </row>
    <row r="3">
      <c r="A3" s="10">
        <v>31657.0</v>
      </c>
      <c r="B3" s="1">
        <v>-0.24057738572574178</v>
      </c>
      <c r="C3" s="1">
        <v>-0.08585601628084456</v>
      </c>
      <c r="D3" s="1">
        <v>-0.059027777777777776</v>
      </c>
      <c r="E3" s="1">
        <v>-0.03063063063063063</v>
      </c>
      <c r="F3" s="1">
        <v>-0.15217391304347827</v>
      </c>
      <c r="G3" s="1">
        <v>-0.09935897435897434</v>
      </c>
      <c r="H3" s="1">
        <v>-0.008771929824561403</v>
      </c>
    </row>
    <row r="4">
      <c r="A4" s="10">
        <v>31686.0</v>
      </c>
      <c r="B4" s="1">
        <v>0.05279831045406547</v>
      </c>
      <c r="C4" s="1">
        <v>0.06094336997356331</v>
      </c>
      <c r="D4" s="1">
        <v>0.049741697416974234</v>
      </c>
      <c r="E4" s="1">
        <v>-0.08089219330855016</v>
      </c>
      <c r="F4" s="1">
        <v>0.038461538461538464</v>
      </c>
      <c r="G4" s="1">
        <v>0.11546065638592336</v>
      </c>
      <c r="H4" s="1">
        <v>0.37168141592920356</v>
      </c>
    </row>
    <row r="5">
      <c r="A5" s="10">
        <v>31719.0</v>
      </c>
      <c r="B5" s="1">
        <v>-0.006268806419257773</v>
      </c>
      <c r="C5" s="1">
        <v>0.08852459016393442</v>
      </c>
      <c r="D5" s="1">
        <v>0.024606299212598423</v>
      </c>
      <c r="E5" s="1">
        <v>0.028312570781426953</v>
      </c>
      <c r="F5" s="1">
        <v>0.13580246913580246</v>
      </c>
      <c r="G5" s="1">
        <v>0.00602623183268338</v>
      </c>
      <c r="H5" s="1">
        <v>0.2838709677419355</v>
      </c>
    </row>
    <row r="6">
      <c r="A6" s="10">
        <v>31747.0</v>
      </c>
      <c r="B6" s="1">
        <v>0.012616704516780217</v>
      </c>
      <c r="C6" s="1">
        <v>0.03614457831325301</v>
      </c>
      <c r="D6" s="1">
        <v>-0.09427748044462747</v>
      </c>
      <c r="E6" s="1">
        <v>-0.05601006922592829</v>
      </c>
      <c r="F6" s="1">
        <v>-0.08695652173913043</v>
      </c>
      <c r="G6" s="1">
        <v>-0.03946441155743472</v>
      </c>
      <c r="H6" s="1">
        <v>-0.03015075376884422</v>
      </c>
    </row>
    <row r="7">
      <c r="A7" s="10">
        <v>31779.0</v>
      </c>
      <c r="B7" s="1">
        <v>0.08397707450784941</v>
      </c>
      <c r="C7" s="1">
        <v>0.16569767441860464</v>
      </c>
      <c r="D7" s="1">
        <v>0.14015151515151514</v>
      </c>
      <c r="E7" s="1">
        <v>0.07291666666666667</v>
      </c>
      <c r="F7" s="1">
        <v>0.4880952380952381</v>
      </c>
      <c r="G7" s="1">
        <v>0.14875275128393248</v>
      </c>
      <c r="H7" s="1">
        <v>0.5154404145077721</v>
      </c>
    </row>
    <row r="8">
      <c r="A8" s="10">
        <v>31810.0</v>
      </c>
      <c r="B8" s="1">
        <v>0.05471264367816098</v>
      </c>
      <c r="C8" s="1">
        <v>0.031122194513715756</v>
      </c>
      <c r="D8" s="1">
        <v>-0.008372093023255754</v>
      </c>
      <c r="E8" s="1">
        <v>0.08349514563106795</v>
      </c>
      <c r="F8" s="1">
        <v>0.216</v>
      </c>
      <c r="G8" s="1">
        <v>0.09308638032891571</v>
      </c>
      <c r="H8" s="1">
        <v>0.049644420131290966</v>
      </c>
    </row>
    <row r="9">
      <c r="A9" s="10">
        <v>31838.0</v>
      </c>
      <c r="B9" s="1">
        <v>0.05165649520488224</v>
      </c>
      <c r="C9" s="1">
        <v>0.014510979974847633</v>
      </c>
      <c r="D9" s="1">
        <v>0.04690431519699812</v>
      </c>
      <c r="E9" s="1">
        <v>0.0762007168458781</v>
      </c>
      <c r="F9" s="1">
        <v>0.03289473684210526</v>
      </c>
      <c r="G9" s="1">
        <v>0.03943908851884317</v>
      </c>
      <c r="H9" s="1">
        <v>0.26058631921824105</v>
      </c>
    </row>
    <row r="10">
      <c r="A10" s="10">
        <v>31868.0</v>
      </c>
      <c r="B10" s="1">
        <v>-0.0024870466321242992</v>
      </c>
      <c r="C10" s="1">
        <v>-0.013063793267855483</v>
      </c>
      <c r="D10" s="1">
        <v>0.15207373271889393</v>
      </c>
      <c r="E10" s="1">
        <v>0.06660893891960301</v>
      </c>
      <c r="F10" s="1">
        <v>0.19745222929936307</v>
      </c>
      <c r="G10" s="1">
        <v>0.009415401911186084</v>
      </c>
      <c r="H10" s="1">
        <v>0.07493540051679587</v>
      </c>
    </row>
    <row r="11">
      <c r="A11" s="10">
        <v>31898.0</v>
      </c>
      <c r="B11" s="1">
        <v>0.07791398296280906</v>
      </c>
      <c r="C11" s="1">
        <v>-0.4975845410628019</v>
      </c>
      <c r="D11" s="1">
        <v>-0.05277777777777778</v>
      </c>
      <c r="E11" s="1">
        <v>-8.118403796914723E-4</v>
      </c>
      <c r="F11" s="1">
        <v>-0.0663829787234042</v>
      </c>
      <c r="G11" s="1">
        <v>-0.013225671724906069</v>
      </c>
      <c r="H11" s="1">
        <v>0.10817307692307693</v>
      </c>
    </row>
    <row r="12">
      <c r="A12" s="10">
        <v>31929.0</v>
      </c>
      <c r="B12" s="1">
        <v>0.031225905936777126</v>
      </c>
      <c r="C12" s="1">
        <v>0.04576923076923082</v>
      </c>
      <c r="D12" s="1">
        <v>-0.030850439882697894</v>
      </c>
      <c r="E12" s="1">
        <v>0.015625</v>
      </c>
      <c r="F12" s="1">
        <v>0.0027347310847766052</v>
      </c>
      <c r="G12" s="1">
        <v>-0.32703160270880355</v>
      </c>
      <c r="H12" s="1">
        <v>-0.11496746203904555</v>
      </c>
    </row>
    <row r="13">
      <c r="A13" s="10">
        <v>31959.0</v>
      </c>
      <c r="B13" s="1">
        <v>0.2125233644859814</v>
      </c>
      <c r="C13" s="1">
        <v>0.08955498344979766</v>
      </c>
      <c r="D13" s="1">
        <v>0.0756475429678044</v>
      </c>
      <c r="E13" s="1">
        <v>-0.009230769230769232</v>
      </c>
      <c r="F13" s="1">
        <v>0.08522727272727272</v>
      </c>
      <c r="G13" s="1">
        <v>0.04968553459119491</v>
      </c>
      <c r="H13" s="1">
        <v>-0.0784313725490196</v>
      </c>
    </row>
    <row r="14">
      <c r="A14" s="10">
        <v>31992.0</v>
      </c>
      <c r="B14" s="1">
        <v>-0.0460921843687375</v>
      </c>
      <c r="C14" s="1">
        <v>0.05485232067510549</v>
      </c>
      <c r="D14" s="1">
        <v>0.03521998424665236</v>
      </c>
      <c r="E14" s="1">
        <v>0.04583850931677016</v>
      </c>
      <c r="F14" s="1">
        <v>0.10471204188481675</v>
      </c>
      <c r="G14" s="1">
        <v>0.04953065708008782</v>
      </c>
      <c r="H14" s="1">
        <v>0.2632978723404255</v>
      </c>
    </row>
    <row r="15">
      <c r="A15" s="10">
        <v>32021.0</v>
      </c>
      <c r="B15" s="1">
        <v>0.1877828054298642</v>
      </c>
      <c r="C15" s="1">
        <v>-0.016</v>
      </c>
      <c r="D15" s="1">
        <v>-0.09782608695652174</v>
      </c>
      <c r="E15" s="1">
        <v>-0.10470364651383772</v>
      </c>
      <c r="F15" s="1">
        <v>0.0947867298578199</v>
      </c>
      <c r="G15" s="1">
        <v>-0.07288296860133203</v>
      </c>
      <c r="H15" s="1">
        <v>-0.4421052631578947</v>
      </c>
    </row>
    <row r="16">
      <c r="A16" s="10">
        <v>32051.0</v>
      </c>
      <c r="B16" s="1">
        <v>-0.3231292517006803</v>
      </c>
      <c r="C16" s="1">
        <v>-0.2295934959349593</v>
      </c>
      <c r="D16" s="1">
        <v>-0.29518072289156627</v>
      </c>
      <c r="E16" s="1">
        <v>-0.18739635157545606</v>
      </c>
      <c r="F16" s="1">
        <v>-0.5497835497835498</v>
      </c>
      <c r="G16" s="1">
        <v>-0.15455665024630544</v>
      </c>
      <c r="H16" s="1">
        <v>-0.2490566037735849</v>
      </c>
    </row>
    <row r="17">
      <c r="A17" s="10">
        <v>32083.0</v>
      </c>
      <c r="B17" s="1">
        <v>0.1407035175879397</v>
      </c>
      <c r="C17" s="1">
        <v>-0.10552975939214858</v>
      </c>
      <c r="D17" s="1">
        <v>-0.03623931623931619</v>
      </c>
      <c r="E17" s="1">
        <v>-0.09591836734693877</v>
      </c>
      <c r="F17" s="1">
        <v>-0.17307692307692307</v>
      </c>
      <c r="G17" s="1">
        <v>-0.09346928866229653</v>
      </c>
      <c r="H17" s="1">
        <v>-0.10050251256281408</v>
      </c>
    </row>
    <row r="18">
      <c r="A18" s="10">
        <v>32112.0</v>
      </c>
      <c r="B18" s="1">
        <v>0.09251101321585903</v>
      </c>
      <c r="C18" s="1">
        <v>0.0412930627654554</v>
      </c>
      <c r="D18" s="1">
        <v>0.08868393047179851</v>
      </c>
      <c r="E18" s="1">
        <v>0.04288939051918736</v>
      </c>
      <c r="F18" s="1">
        <v>0.23255813953488372</v>
      </c>
      <c r="G18" s="1">
        <v>0.06668452062131748</v>
      </c>
      <c r="H18" s="1">
        <v>0.2122905027932961</v>
      </c>
    </row>
    <row r="19">
      <c r="A19" s="10">
        <v>32146.0</v>
      </c>
      <c r="B19" s="1">
        <v>-0.06048387096774194</v>
      </c>
      <c r="C19" s="1">
        <v>0.022660321776569226</v>
      </c>
      <c r="D19" s="1">
        <v>0.07119582926034534</v>
      </c>
      <c r="E19" s="1">
        <v>-0.02709956709956706</v>
      </c>
      <c r="F19" s="1">
        <v>-0.03773584905660377</v>
      </c>
      <c r="G19" s="1">
        <v>0.02862164197840825</v>
      </c>
      <c r="H19" s="1">
        <v>0.027649769585253458</v>
      </c>
    </row>
    <row r="20">
      <c r="A20" s="10">
        <v>32174.0</v>
      </c>
      <c r="B20" s="1">
        <v>0.11587982832618025</v>
      </c>
      <c r="C20" s="1">
        <v>0.008198537558165244</v>
      </c>
      <c r="D20" s="1">
        <v>0.09885931558935361</v>
      </c>
      <c r="E20" s="1">
        <v>0.04565275429385063</v>
      </c>
      <c r="F20" s="1">
        <v>0.10784313725490197</v>
      </c>
      <c r="G20" s="1">
        <v>0.049548450085428394</v>
      </c>
      <c r="H20" s="1">
        <v>0.06511210762331843</v>
      </c>
    </row>
    <row r="21" ht="15.75" customHeight="1">
      <c r="A21" s="10">
        <v>32203.0</v>
      </c>
      <c r="B21" s="1">
        <v>-0.04030769230769227</v>
      </c>
      <c r="C21" s="1">
        <v>-0.11252747252747247</v>
      </c>
      <c r="D21" s="1">
        <v>-0.012179930795847688</v>
      </c>
      <c r="E21" s="1">
        <v>-0.08408510638297868</v>
      </c>
      <c r="F21" s="1">
        <v>0.03964601769911508</v>
      </c>
      <c r="G21" s="1">
        <v>-0.08418604651162785</v>
      </c>
      <c r="H21" s="1">
        <v>-0.04850117884809704</v>
      </c>
    </row>
    <row r="22" ht="15.75" customHeight="1">
      <c r="A22" s="10">
        <v>32237.0</v>
      </c>
      <c r="B22" s="1">
        <v>0.00593138826546966</v>
      </c>
      <c r="C22" s="1">
        <v>0.0</v>
      </c>
      <c r="D22" s="1">
        <v>0.05086170659941145</v>
      </c>
      <c r="E22" s="1">
        <v>0.053428730719197175</v>
      </c>
      <c r="F22" s="1">
        <v>0.055498808307797035</v>
      </c>
      <c r="G22" s="1">
        <v>-0.008633824276282462</v>
      </c>
      <c r="H22" s="1">
        <v>-0.035398230088495575</v>
      </c>
    </row>
    <row r="23" ht="15.75" customHeight="1">
      <c r="A23" s="10">
        <v>32265.0</v>
      </c>
      <c r="B23" s="1">
        <v>-0.01195219123505976</v>
      </c>
      <c r="C23" s="1">
        <v>0.04011887072808314</v>
      </c>
      <c r="D23" s="1">
        <v>0.0016000000000000606</v>
      </c>
      <c r="E23" s="1">
        <v>-0.007673987827467624</v>
      </c>
      <c r="F23" s="1">
        <v>-0.008064516129032258</v>
      </c>
      <c r="G23" s="1">
        <v>0.023565573770491847</v>
      </c>
      <c r="H23" s="1">
        <v>0.06422018348623854</v>
      </c>
    </row>
    <row r="24" ht="15.75" customHeight="1">
      <c r="A24" s="10">
        <v>32295.0</v>
      </c>
      <c r="B24" s="1">
        <v>0.09274193548387097</v>
      </c>
      <c r="C24" s="1">
        <v>0.04476190476190482</v>
      </c>
      <c r="D24" s="1">
        <v>0.06656017039403621</v>
      </c>
      <c r="E24" s="1">
        <v>0.1321777777777778</v>
      </c>
      <c r="F24" s="1">
        <v>0.17495934959349602</v>
      </c>
      <c r="G24" s="1">
        <v>0.04829829829829829</v>
      </c>
      <c r="H24" s="1">
        <v>0.15517241379310345</v>
      </c>
    </row>
    <row r="25" ht="15.75" customHeight="1">
      <c r="A25" s="10">
        <v>32325.0</v>
      </c>
      <c r="B25" s="1">
        <v>-0.08118081180811808</v>
      </c>
      <c r="C25" s="1">
        <v>-0.02575205104831364</v>
      </c>
      <c r="D25" s="1">
        <v>0.0</v>
      </c>
      <c r="E25" s="1">
        <v>-0.012718850592761281</v>
      </c>
      <c r="F25" s="1">
        <v>-0.03819540548021042</v>
      </c>
      <c r="G25" s="1">
        <v>-0.024349486751014636</v>
      </c>
      <c r="H25" s="1">
        <v>-0.11194029850746269</v>
      </c>
    </row>
    <row r="26" ht="15.75" customHeight="1">
      <c r="A26" s="10">
        <v>32356.0</v>
      </c>
      <c r="B26" s="1">
        <v>-0.10634538152610437</v>
      </c>
      <c r="C26" s="1">
        <v>-0.05543859649122801</v>
      </c>
      <c r="D26" s="1">
        <v>-0.09048926610084872</v>
      </c>
      <c r="E26" s="1">
        <v>-0.11332007952286283</v>
      </c>
      <c r="F26" s="1">
        <v>-0.19424460431654678</v>
      </c>
      <c r="G26" s="1">
        <v>-0.030095424516760387</v>
      </c>
      <c r="H26" s="1">
        <v>-0.15966386554621848</v>
      </c>
    </row>
    <row r="27" ht="15.75" customHeight="1">
      <c r="A27" s="10">
        <v>32387.0</v>
      </c>
      <c r="B27" s="1">
        <v>0.03361495595901487</v>
      </c>
      <c r="C27" s="1">
        <v>0.07429420505200594</v>
      </c>
      <c r="D27" s="1">
        <v>0.02923013585837787</v>
      </c>
      <c r="E27" s="1">
        <v>0.03470852017937224</v>
      </c>
      <c r="F27" s="1">
        <v>-0.017857142857142856</v>
      </c>
      <c r="G27" s="1">
        <v>0.09182643794147327</v>
      </c>
      <c r="H27" s="1">
        <v>0.045</v>
      </c>
    </row>
    <row r="28" ht="15.75" customHeight="1">
      <c r="A28" s="10">
        <v>32419.0</v>
      </c>
      <c r="B28" s="1">
        <v>0.07391304347826087</v>
      </c>
      <c r="C28" s="1">
        <v>0.005763024435223605</v>
      </c>
      <c r="D28" s="1">
        <v>0.11160000000000006</v>
      </c>
      <c r="E28" s="1">
        <v>0.06284129323047585</v>
      </c>
      <c r="F28" s="1">
        <v>-0.1</v>
      </c>
      <c r="G28" s="1">
        <v>0.002541589648798508</v>
      </c>
      <c r="H28" s="1">
        <v>-0.06220095693779904</v>
      </c>
    </row>
    <row r="29" ht="15.75" customHeight="1">
      <c r="A29" s="10">
        <v>32448.0</v>
      </c>
      <c r="B29" s="1">
        <v>0.02639676113360328</v>
      </c>
      <c r="C29" s="1">
        <v>0.031400412560164966</v>
      </c>
      <c r="D29" s="1">
        <v>0.010555355643516798</v>
      </c>
      <c r="E29" s="1">
        <v>-0.033599739031153195</v>
      </c>
      <c r="F29" s="1">
        <v>-0.1919191919191919</v>
      </c>
      <c r="G29" s="1">
        <v>-0.015210878082507576</v>
      </c>
      <c r="H29" s="1">
        <v>-0.03571428571428571</v>
      </c>
    </row>
    <row r="30" ht="15.75" customHeight="1">
      <c r="A30" s="10">
        <v>32478.0</v>
      </c>
      <c r="B30" s="1">
        <v>0.003944461975386557</v>
      </c>
      <c r="C30" s="1">
        <v>-0.005555555555555556</v>
      </c>
      <c r="D30" s="1">
        <v>-0.008902077151335312</v>
      </c>
      <c r="E30" s="1">
        <v>0.028438818565400883</v>
      </c>
      <c r="F30" s="1">
        <v>0.1875</v>
      </c>
      <c r="G30" s="1">
        <v>0.032295810905686936</v>
      </c>
      <c r="H30" s="1">
        <v>0.12698412698412698</v>
      </c>
    </row>
    <row r="31" ht="15.75" customHeight="1">
      <c r="A31" s="10">
        <v>32511.0</v>
      </c>
      <c r="B31" s="1">
        <v>-0.0275027502750275</v>
      </c>
      <c r="C31" s="1">
        <v>0.08111731843575425</v>
      </c>
      <c r="D31" s="1">
        <v>0.09425149700598807</v>
      </c>
      <c r="E31" s="1">
        <v>0.07187987199474842</v>
      </c>
      <c r="F31" s="1">
        <v>0.09473684210526316</v>
      </c>
      <c r="G31" s="1">
        <v>0.08048061664021758</v>
      </c>
      <c r="H31" s="1">
        <v>0.11981220657277</v>
      </c>
    </row>
    <row r="32" ht="15.75" customHeight="1">
      <c r="A32" s="10">
        <v>32540.0</v>
      </c>
      <c r="B32" s="1">
        <v>-0.050581771170006506</v>
      </c>
      <c r="C32" s="1">
        <v>-0.05436130632492771</v>
      </c>
      <c r="D32" s="1">
        <v>-0.06566706796541534</v>
      </c>
      <c r="E32" s="1">
        <v>-0.0698920615478833</v>
      </c>
      <c r="F32" s="1">
        <v>-0.009615384615384616</v>
      </c>
      <c r="G32" s="1">
        <v>-0.02601762484263523</v>
      </c>
      <c r="H32" s="1">
        <v>-0.002180110682542387</v>
      </c>
    </row>
    <row r="33" ht="15.75" customHeight="1">
      <c r="A33" s="10">
        <v>32568.0</v>
      </c>
      <c r="B33" s="1">
        <v>-0.02757446808510634</v>
      </c>
      <c r="C33" s="1">
        <v>-0.0273224043715847</v>
      </c>
      <c r="D33" s="1">
        <v>-0.5138807543633596</v>
      </c>
      <c r="E33" s="1">
        <v>-0.1018930041152263</v>
      </c>
      <c r="F33" s="1">
        <v>0.019417475728155338</v>
      </c>
      <c r="G33" s="1">
        <v>0.01723395088323992</v>
      </c>
      <c r="H33" s="1">
        <v>-0.16168067226890753</v>
      </c>
    </row>
    <row r="34" ht="15.75" customHeight="1">
      <c r="A34" s="10">
        <v>32601.0</v>
      </c>
      <c r="B34" s="1">
        <v>0.05898827236128124</v>
      </c>
      <c r="C34" s="1">
        <v>0.09842696629213489</v>
      </c>
      <c r="D34" s="1">
        <v>0.0</v>
      </c>
      <c r="E34" s="1">
        <v>0.04582111436950147</v>
      </c>
      <c r="F34" s="1">
        <v>0.10476190476190476</v>
      </c>
      <c r="G34" s="1">
        <v>0.07052096569250314</v>
      </c>
      <c r="H34" s="1">
        <v>0.12028869286287089</v>
      </c>
    </row>
    <row r="35" ht="15.75" customHeight="1">
      <c r="A35" s="10">
        <v>32629.0</v>
      </c>
      <c r="B35" s="1">
        <v>0.05586776859504136</v>
      </c>
      <c r="C35" s="1">
        <v>0.11763502454991816</v>
      </c>
      <c r="D35" s="1">
        <v>-0.026987951807228853</v>
      </c>
      <c r="E35" s="1">
        <v>-0.03943217665615142</v>
      </c>
      <c r="F35" s="1">
        <v>0.1206896551724138</v>
      </c>
      <c r="G35" s="1">
        <v>0.08704253214638984</v>
      </c>
      <c r="H35" s="1">
        <v>0.08267716535433066</v>
      </c>
    </row>
    <row r="36" ht="15.75" customHeight="1">
      <c r="A36" s="10">
        <v>32660.0</v>
      </c>
      <c r="B36" s="1">
        <v>-0.09204758922980592</v>
      </c>
      <c r="C36" s="1">
        <v>-0.05491488193300384</v>
      </c>
      <c r="D36" s="1">
        <v>0.033927686973749316</v>
      </c>
      <c r="E36" s="1">
        <v>0.020525451559934318</v>
      </c>
      <c r="F36" s="1">
        <v>-0.1076923076923077</v>
      </c>
      <c r="G36" s="1">
        <v>-0.5095541401273885</v>
      </c>
      <c r="H36" s="1">
        <v>-0.12396694214876033</v>
      </c>
    </row>
    <row r="37" ht="15.75" customHeight="1">
      <c r="A37" s="10">
        <v>32692.0</v>
      </c>
      <c r="B37" s="1">
        <v>0.023793103448275905</v>
      </c>
      <c r="C37" s="1">
        <v>0.1330621731551423</v>
      </c>
      <c r="D37" s="1">
        <v>0.07497005988023958</v>
      </c>
      <c r="E37" s="1">
        <v>0.027978904085098733</v>
      </c>
      <c r="F37" s="1">
        <v>0.05172413793103448</v>
      </c>
      <c r="G37" s="1">
        <v>0.06419294990723563</v>
      </c>
      <c r="H37" s="1">
        <v>0.0330188679245283</v>
      </c>
    </row>
    <row r="38" ht="15.75" customHeight="1">
      <c r="A38" s="10">
        <v>32721.0</v>
      </c>
      <c r="B38" s="1">
        <v>0.08201414617716399</v>
      </c>
      <c r="C38" s="1">
        <v>-0.014871794871794828</v>
      </c>
      <c r="D38" s="1">
        <v>0.0918003565062388</v>
      </c>
      <c r="E38" s="1">
        <v>0.01843478260869569</v>
      </c>
      <c r="F38" s="1">
        <v>-0.01639344262295082</v>
      </c>
      <c r="G38" s="1">
        <v>-0.0697350069735007</v>
      </c>
      <c r="H38" s="1">
        <v>0.0730593607305936</v>
      </c>
    </row>
    <row r="39" ht="15.75" customHeight="1">
      <c r="A39" s="10">
        <v>32752.0</v>
      </c>
      <c r="B39" s="1">
        <v>-0.05058365758754864</v>
      </c>
      <c r="C39" s="1">
        <v>-0.019607843137254947</v>
      </c>
      <c r="D39" s="1">
        <v>-0.04836734693877546</v>
      </c>
      <c r="E39" s="1">
        <v>-0.06719603825136615</v>
      </c>
      <c r="F39" s="1">
        <v>0.075</v>
      </c>
      <c r="G39" s="1">
        <v>0.030359820089954973</v>
      </c>
      <c r="H39" s="1">
        <v>0.16595744680851063</v>
      </c>
    </row>
    <row r="40" ht="15.75" customHeight="1">
      <c r="A40" s="10">
        <v>32783.0</v>
      </c>
      <c r="B40" s="1">
        <v>-0.06147540983606557</v>
      </c>
      <c r="C40" s="1">
        <v>-0.019823008849557476</v>
      </c>
      <c r="D40" s="1">
        <v>-0.04825219815569376</v>
      </c>
      <c r="E40" s="1">
        <v>-0.08237986270022883</v>
      </c>
      <c r="F40" s="1">
        <v>0.046511627906976744</v>
      </c>
      <c r="G40" s="1">
        <v>0.041833393961440604</v>
      </c>
      <c r="H40" s="1">
        <v>0.19343065693430658</v>
      </c>
    </row>
    <row r="41" ht="15.75" customHeight="1">
      <c r="A41" s="10">
        <v>32813.0</v>
      </c>
      <c r="B41" s="1">
        <v>0.024104803493449827</v>
      </c>
      <c r="C41" s="1">
        <v>0.11953773925604906</v>
      </c>
      <c r="D41" s="1">
        <v>-0.011266336187471833</v>
      </c>
      <c r="E41" s="1">
        <v>-0.026234413965087237</v>
      </c>
      <c r="F41" s="1">
        <v>0.02962962962962963</v>
      </c>
      <c r="G41" s="1">
        <v>0.06319832402234632</v>
      </c>
      <c r="H41" s="1">
        <v>0.06422018348623854</v>
      </c>
    </row>
    <row r="42" ht="15.75" customHeight="1">
      <c r="A42" s="10">
        <v>32843.0</v>
      </c>
      <c r="B42" s="1">
        <v>-0.01279208596281767</v>
      </c>
      <c r="C42" s="1">
        <v>0.04032258064516129</v>
      </c>
      <c r="D42" s="1">
        <v>-0.03714676390154974</v>
      </c>
      <c r="E42" s="1">
        <v>-0.03585330874820733</v>
      </c>
      <c r="F42" s="1">
        <v>-0.007194244604316547</v>
      </c>
      <c r="G42" s="1">
        <v>0.04926108374384237</v>
      </c>
      <c r="H42" s="1">
        <v>0.0</v>
      </c>
    </row>
    <row r="43" ht="15.75" customHeight="1">
      <c r="A43" s="10">
        <v>32875.0</v>
      </c>
      <c r="B43" s="1">
        <v>-0.04319281271596406</v>
      </c>
      <c r="C43" s="1">
        <v>-0.03488372093023256</v>
      </c>
      <c r="D43" s="1">
        <v>-0.01467455621301769</v>
      </c>
      <c r="E43" s="1">
        <v>0.04781130471738206</v>
      </c>
      <c r="F43" s="1">
        <v>0.14492753623188406</v>
      </c>
      <c r="G43" s="1">
        <v>-0.054460093896713566</v>
      </c>
      <c r="H43" s="1">
        <v>0.06321839080459771</v>
      </c>
    </row>
    <row r="44" ht="15.75" customHeight="1">
      <c r="A44" s="10">
        <v>32905.0</v>
      </c>
      <c r="B44" s="1">
        <v>0.09479956663055254</v>
      </c>
      <c r="C44" s="1">
        <v>-0.008032128514056224</v>
      </c>
      <c r="D44" s="1">
        <v>0.07806870045640163</v>
      </c>
      <c r="E44" s="1">
        <v>0.053234638004461564</v>
      </c>
      <c r="F44" s="1">
        <v>0.0189873417721519</v>
      </c>
      <c r="G44" s="1">
        <v>-0.032108573320092766</v>
      </c>
      <c r="H44" s="1">
        <v>0.06756756756756757</v>
      </c>
    </row>
    <row r="45" ht="15.75" customHeight="1">
      <c r="A45" s="10">
        <v>32933.0</v>
      </c>
      <c r="B45" s="1">
        <v>0.008246742536698003</v>
      </c>
      <c r="C45" s="1">
        <v>0.04048582995951417</v>
      </c>
      <c r="D45" s="1">
        <v>0.022281639928698752</v>
      </c>
      <c r="E45" s="1">
        <v>0.021661692500240685</v>
      </c>
      <c r="F45" s="1">
        <v>0.037267080745341616</v>
      </c>
      <c r="G45" s="1">
        <v>0.008207934336525377</v>
      </c>
      <c r="H45" s="1">
        <v>0.12151898734177215</v>
      </c>
    </row>
    <row r="46" ht="15.75" customHeight="1">
      <c r="A46" s="10">
        <v>32965.0</v>
      </c>
      <c r="B46" s="1">
        <v>0.004089645018812367</v>
      </c>
      <c r="C46" s="1">
        <v>-0.0038910505836575876</v>
      </c>
      <c r="D46" s="1">
        <v>-0.03552746294681784</v>
      </c>
      <c r="E46" s="1">
        <v>0.027139087825103613</v>
      </c>
      <c r="F46" s="1">
        <v>-0.05389221556886228</v>
      </c>
      <c r="G46" s="1">
        <v>-0.04748982360922666</v>
      </c>
      <c r="H46" s="1">
        <v>-0.4762979683972912</v>
      </c>
    </row>
    <row r="47" ht="15.75" customHeight="1">
      <c r="A47" s="10">
        <v>32994.0</v>
      </c>
      <c r="B47" s="1">
        <v>0.09156076898012377</v>
      </c>
      <c r="C47" s="1">
        <v>0.07609375000000007</v>
      </c>
      <c r="D47" s="1">
        <v>0.09898305084745769</v>
      </c>
      <c r="E47" s="1">
        <v>0.10091743119266056</v>
      </c>
      <c r="F47" s="1">
        <v>0.22151898734177214</v>
      </c>
      <c r="G47" s="1">
        <v>0.14743589743589747</v>
      </c>
      <c r="H47" s="1">
        <v>0.25862068965517243</v>
      </c>
    </row>
    <row r="48" ht="15.75" customHeight="1">
      <c r="A48" s="10">
        <v>33025.0</v>
      </c>
      <c r="B48" s="1">
        <v>-0.21447761194029846</v>
      </c>
      <c r="C48" s="1">
        <v>0.005517641934078632</v>
      </c>
      <c r="D48" s="1">
        <v>-0.020563438206868186</v>
      </c>
      <c r="E48" s="1">
        <v>-0.020833333333333332</v>
      </c>
      <c r="F48" s="1">
        <v>-0.025906735751295335</v>
      </c>
      <c r="G48" s="1">
        <v>0.025450031036623227</v>
      </c>
      <c r="H48" s="1">
        <v>0.0410958904109589</v>
      </c>
    </row>
    <row r="49" ht="15.75" customHeight="1">
      <c r="A49" s="10">
        <v>33056.0</v>
      </c>
      <c r="B49" s="1">
        <v>-0.07125213756412692</v>
      </c>
      <c r="C49" s="1">
        <v>0.03422382671480151</v>
      </c>
      <c r="D49" s="1">
        <v>-0.02099517111064455</v>
      </c>
      <c r="E49" s="1">
        <v>-0.05106382978723404</v>
      </c>
      <c r="F49" s="1">
        <v>-0.05319148936170213</v>
      </c>
      <c r="G49" s="1">
        <v>-0.1162227602905569</v>
      </c>
      <c r="H49" s="1">
        <v>-0.125</v>
      </c>
    </row>
    <row r="50" ht="15.75" customHeight="1">
      <c r="A50" s="10">
        <v>33086.0</v>
      </c>
      <c r="B50" s="1">
        <v>-0.12029459901800332</v>
      </c>
      <c r="C50" s="1">
        <v>-0.13432002234012852</v>
      </c>
      <c r="D50" s="1">
        <v>-0.1475444992494103</v>
      </c>
      <c r="E50" s="1">
        <v>-0.08636771300448426</v>
      </c>
      <c r="F50" s="1">
        <v>-0.24988764044943815</v>
      </c>
      <c r="G50" s="1">
        <v>-0.10890410958904109</v>
      </c>
      <c r="H50" s="1">
        <v>-0.07518796992481203</v>
      </c>
    </row>
    <row r="51" ht="15.75" customHeight="1">
      <c r="A51" s="10">
        <v>33120.0</v>
      </c>
      <c r="B51" s="1">
        <v>-0.01744186046511628</v>
      </c>
      <c r="C51" s="1">
        <v>-0.12096774193548387</v>
      </c>
      <c r="D51" s="1">
        <v>-0.0880503144654088</v>
      </c>
      <c r="E51" s="1">
        <v>0.04417394718759203</v>
      </c>
      <c r="F51" s="1">
        <v>-0.0038945476333134377</v>
      </c>
      <c r="G51" s="1">
        <v>-0.06725595695618755</v>
      </c>
      <c r="H51" s="1">
        <v>0.024390243902439025</v>
      </c>
    </row>
    <row r="52" ht="15.75" customHeight="1">
      <c r="A52" s="10">
        <v>33147.0</v>
      </c>
      <c r="B52" s="1">
        <v>-0.03550295857988166</v>
      </c>
      <c r="C52" s="1">
        <v>-0.045871559633027525</v>
      </c>
      <c r="D52" s="1">
        <v>0.013793103448275862</v>
      </c>
      <c r="E52" s="1">
        <v>-0.008178997837736247</v>
      </c>
      <c r="F52" s="1">
        <v>0.007518796992481203</v>
      </c>
      <c r="G52" s="1">
        <v>-0.028842192006592472</v>
      </c>
      <c r="H52" s="1">
        <v>0.011904761904761904</v>
      </c>
    </row>
    <row r="53" ht="15.75" customHeight="1">
      <c r="A53" s="10">
        <v>33178.0</v>
      </c>
      <c r="B53" s="1">
        <v>0.009325153374233192</v>
      </c>
      <c r="C53" s="1">
        <v>0.052884615384615384</v>
      </c>
      <c r="D53" s="1">
        <v>-0.006802721088435374</v>
      </c>
      <c r="E53" s="1">
        <v>0.0769668246445498</v>
      </c>
      <c r="F53" s="1">
        <v>0.11940298507462686</v>
      </c>
      <c r="G53" s="1">
        <v>0.11709800593975384</v>
      </c>
      <c r="H53" s="1">
        <v>0.13333333333333333</v>
      </c>
    </row>
    <row r="54" ht="15.75" customHeight="1">
      <c r="A54" s="10">
        <v>33210.0</v>
      </c>
      <c r="B54" s="1">
        <v>0.1427182105519085</v>
      </c>
      <c r="C54" s="1">
        <v>0.04803652968036534</v>
      </c>
      <c r="D54" s="1">
        <v>-0.05808219178082185</v>
      </c>
      <c r="E54" s="1">
        <v>-0.00545678577715195</v>
      </c>
      <c r="F54" s="1">
        <v>0.02666666666666667</v>
      </c>
      <c r="G54" s="1">
        <v>0.03570072161033047</v>
      </c>
      <c r="H54" s="1">
        <v>0.04152249134948097</v>
      </c>
    </row>
    <row r="55" ht="15.75" customHeight="1">
      <c r="A55" s="10">
        <v>33240.0</v>
      </c>
      <c r="B55" s="1">
        <v>0.05851063829787234</v>
      </c>
      <c r="C55" s="1">
        <v>0.11537120948065523</v>
      </c>
      <c r="D55" s="1">
        <v>0.05439208842350196</v>
      </c>
      <c r="E55" s="1">
        <v>0.12168141592920353</v>
      </c>
      <c r="F55" s="1">
        <v>0.18831168831168832</v>
      </c>
      <c r="G55" s="1">
        <v>-0.021268793546021205</v>
      </c>
      <c r="H55" s="1">
        <v>0.30392026578073095</v>
      </c>
    </row>
    <row r="56" ht="15.75" customHeight="1">
      <c r="A56" s="10">
        <v>33270.0</v>
      </c>
      <c r="B56" s="1">
        <v>0.09809045226130658</v>
      </c>
      <c r="C56" s="1">
        <v>0.0625</v>
      </c>
      <c r="D56" s="1">
        <v>0.0896551724137931</v>
      </c>
      <c r="E56" s="1">
        <v>0.015779092702169626</v>
      </c>
      <c r="F56" s="1">
        <v>0.04371584699453552</v>
      </c>
      <c r="G56" s="1">
        <v>0.10940427126264511</v>
      </c>
      <c r="H56" s="1">
        <v>0.0573787199347737</v>
      </c>
    </row>
    <row r="57" ht="15.75" customHeight="1">
      <c r="A57" s="10">
        <v>33298.0</v>
      </c>
      <c r="B57" s="1">
        <v>-0.12355848434925865</v>
      </c>
      <c r="C57" s="1">
        <v>0.02382352941176477</v>
      </c>
      <c r="D57" s="1">
        <v>-0.04430379746835443</v>
      </c>
      <c r="E57" s="1">
        <v>-0.11557281553398055</v>
      </c>
      <c r="F57" s="1">
        <v>-0.020942408376963352</v>
      </c>
      <c r="G57" s="1">
        <v>0.10165484633569734</v>
      </c>
      <c r="H57" s="1">
        <v>0.022843373493975947</v>
      </c>
    </row>
    <row r="58" ht="15.75" customHeight="1">
      <c r="A58" s="10">
        <v>33329.0</v>
      </c>
      <c r="B58" s="1">
        <v>-0.0052213868003341685</v>
      </c>
      <c r="C58" s="1">
        <v>0.016230968112611252</v>
      </c>
      <c r="D58" s="1">
        <v>-0.052980132450331126</v>
      </c>
      <c r="E58" s="1">
        <v>-0.0954597347852815</v>
      </c>
      <c r="F58" s="1">
        <v>0.053475935828877004</v>
      </c>
      <c r="G58" s="1">
        <v>-0.03586756591048431</v>
      </c>
      <c r="H58" s="1">
        <v>-0.06709385601206186</v>
      </c>
    </row>
    <row r="59" ht="15.75" customHeight="1">
      <c r="A59" s="10">
        <v>33359.0</v>
      </c>
      <c r="B59" s="1">
        <v>0.08650010497585549</v>
      </c>
      <c r="C59" s="1">
        <v>0.09187279151943463</v>
      </c>
      <c r="D59" s="1">
        <v>0.2064335664335665</v>
      </c>
      <c r="E59" s="1">
        <v>0.030291262135922373</v>
      </c>
      <c r="F59" s="1">
        <v>0.1319796954314721</v>
      </c>
      <c r="G59" s="1">
        <v>0.04769475357710663</v>
      </c>
      <c r="H59" s="1">
        <v>0.10858585858585859</v>
      </c>
    </row>
    <row r="60" ht="15.75" customHeight="1">
      <c r="A60" s="10">
        <v>33392.0</v>
      </c>
      <c r="B60" s="1">
        <v>-0.04579710144927531</v>
      </c>
      <c r="C60" s="1">
        <v>-0.042071197411003236</v>
      </c>
      <c r="D60" s="1">
        <v>-0.05518200788314404</v>
      </c>
      <c r="E60" s="1">
        <v>-0.08480964945344892</v>
      </c>
      <c r="F60" s="1">
        <v>-0.16591928251121077</v>
      </c>
      <c r="G60" s="1">
        <v>-0.06069802731411239</v>
      </c>
      <c r="H60" s="1">
        <v>-0.3793166287015945</v>
      </c>
    </row>
    <row r="61" ht="15.75" customHeight="1">
      <c r="A61" s="10">
        <v>33420.0</v>
      </c>
      <c r="B61" s="1">
        <v>-0.005062778452814905</v>
      </c>
      <c r="C61" s="1">
        <v>-0.010135135135135136</v>
      </c>
      <c r="D61" s="1">
        <v>-0.024539877300613498</v>
      </c>
      <c r="E61" s="1">
        <v>0.042524711696869805</v>
      </c>
      <c r="F61" s="1">
        <v>0.010752688172043012</v>
      </c>
      <c r="G61" s="1">
        <v>-0.0038772213247173183</v>
      </c>
      <c r="H61" s="1">
        <v>0.0789782736347621</v>
      </c>
    </row>
    <row r="62" ht="15.75" customHeight="1">
      <c r="A62" s="10">
        <v>33451.0</v>
      </c>
      <c r="B62" s="1">
        <v>-0.033177284754732396</v>
      </c>
      <c r="C62" s="1">
        <v>0.022116040955631463</v>
      </c>
      <c r="D62" s="1">
        <v>-0.0440251572327044</v>
      </c>
      <c r="E62" s="1">
        <v>-0.04325925925925921</v>
      </c>
      <c r="F62" s="1">
        <v>0.05319148936170213</v>
      </c>
      <c r="G62" s="1">
        <v>-9.73078170612961E-4</v>
      </c>
      <c r="H62" s="1">
        <v>0.1598639455782313</v>
      </c>
    </row>
    <row r="63" ht="15.75" customHeight="1">
      <c r="A63" s="10">
        <v>33484.0</v>
      </c>
      <c r="B63" s="1">
        <v>-0.060421052631578896</v>
      </c>
      <c r="C63" s="1">
        <v>-0.07346066515293175</v>
      </c>
      <c r="D63" s="1">
        <v>-0.016315789473684145</v>
      </c>
      <c r="E63" s="1">
        <v>0.06968101579436357</v>
      </c>
      <c r="F63" s="1">
        <v>-0.14646464646464646</v>
      </c>
      <c r="G63" s="1">
        <v>0.07272727272727267</v>
      </c>
      <c r="H63" s="1">
        <v>0.04398826979472141</v>
      </c>
    </row>
    <row r="64" ht="15.75" customHeight="1">
      <c r="A64" s="10">
        <v>33512.0</v>
      </c>
      <c r="B64" s="1">
        <v>0.07550974680708038</v>
      </c>
      <c r="C64" s="1">
        <v>-0.005333717745423159</v>
      </c>
      <c r="D64" s="1">
        <v>-0.06019261637239165</v>
      </c>
      <c r="E64" s="1">
        <v>-0.05182397220613785</v>
      </c>
      <c r="F64" s="1">
        <v>-0.038343195266272126</v>
      </c>
      <c r="G64" s="1">
        <v>-0.0072639225181598665</v>
      </c>
      <c r="H64" s="1">
        <v>0.05471910112359556</v>
      </c>
    </row>
    <row r="65" ht="15.75" customHeight="1">
      <c r="A65" s="10">
        <v>33543.0</v>
      </c>
      <c r="B65" s="1">
        <v>-0.140625</v>
      </c>
      <c r="C65" s="1">
        <v>-0.06159420289855073</v>
      </c>
      <c r="D65" s="1">
        <v>-0.12467976088812986</v>
      </c>
      <c r="E65" s="1">
        <v>-0.058524173027989825</v>
      </c>
      <c r="F65" s="1">
        <v>0.009106571498892381</v>
      </c>
      <c r="G65" s="1">
        <v>-0.029573170731707284</v>
      </c>
      <c r="H65" s="1">
        <v>0.036007244060935285</v>
      </c>
    </row>
    <row r="66" ht="15.75" customHeight="1">
      <c r="A66" s="10">
        <v>33574.0</v>
      </c>
      <c r="B66" s="1">
        <v>0.06375757575757582</v>
      </c>
      <c r="C66" s="1">
        <v>0.18146718146718147</v>
      </c>
      <c r="D66" s="1">
        <v>-0.06113821138211379</v>
      </c>
      <c r="E66" s="1">
        <v>-0.03783783783783784</v>
      </c>
      <c r="F66" s="1">
        <v>0.1951219512195122</v>
      </c>
      <c r="G66" s="1">
        <v>0.13006597549481624</v>
      </c>
      <c r="H66" s="1">
        <v>0.14395886889460155</v>
      </c>
    </row>
    <row r="67" ht="15.75" customHeight="1">
      <c r="A67" s="10">
        <v>33605.0</v>
      </c>
      <c r="B67" s="1">
        <v>0.06540565177757514</v>
      </c>
      <c r="C67" s="1">
        <v>-0.016339869281045753</v>
      </c>
      <c r="D67" s="1">
        <v>0.12157949428472467</v>
      </c>
      <c r="E67" s="1">
        <v>0.011235955056179775</v>
      </c>
      <c r="F67" s="1">
        <v>0.22204081632653067</v>
      </c>
      <c r="G67" s="1">
        <v>0.14456491520711712</v>
      </c>
      <c r="H67" s="1">
        <v>0.08089887640449438</v>
      </c>
    </row>
    <row r="68" ht="15.75" customHeight="1">
      <c r="A68" s="10">
        <v>33637.0</v>
      </c>
      <c r="B68" s="1">
        <v>0.045561497326203265</v>
      </c>
      <c r="C68" s="1">
        <v>0.04478405315614624</v>
      </c>
      <c r="D68" s="1">
        <v>0.15812229771463857</v>
      </c>
      <c r="E68" s="1">
        <v>-0.03477777777777773</v>
      </c>
      <c r="F68" s="1">
        <v>0.06045424181696722</v>
      </c>
      <c r="G68" s="1">
        <v>-0.06679621083313092</v>
      </c>
      <c r="H68" s="1">
        <v>0.02702702702702703</v>
      </c>
    </row>
    <row r="69" ht="15.75" customHeight="1">
      <c r="A69" s="10">
        <v>33665.0</v>
      </c>
      <c r="B69" s="1">
        <v>0.022913256955810094</v>
      </c>
      <c r="C69" s="1">
        <v>-0.03650470618163323</v>
      </c>
      <c r="D69" s="1">
        <v>-0.023199999999999932</v>
      </c>
      <c r="E69" s="1">
        <v>-0.03879359963163353</v>
      </c>
      <c r="F69" s="1">
        <v>-0.12992125984251968</v>
      </c>
      <c r="G69" s="1">
        <v>-0.015356585111920963</v>
      </c>
      <c r="H69" s="1">
        <v>-0.04048582995951417</v>
      </c>
    </row>
    <row r="70" ht="15.75" customHeight="1">
      <c r="A70" s="10">
        <v>33695.0</v>
      </c>
      <c r="B70" s="1">
        <v>0.12260000000000006</v>
      </c>
      <c r="C70" s="1">
        <v>0.011485148514851546</v>
      </c>
      <c r="D70" s="1">
        <v>0.13295113295113287</v>
      </c>
      <c r="E70" s="1">
        <v>0.08682634730538923</v>
      </c>
      <c r="F70" s="1">
        <v>-0.03167420814479638</v>
      </c>
      <c r="G70" s="1">
        <v>0.11260904044409213</v>
      </c>
      <c r="H70" s="1">
        <v>-0.06962025316455696</v>
      </c>
    </row>
    <row r="71" ht="15.75" customHeight="1">
      <c r="A71" s="10">
        <v>33725.0</v>
      </c>
      <c r="B71" s="1">
        <v>0.07571708533760912</v>
      </c>
      <c r="C71" s="1">
        <v>-0.0032628556512659876</v>
      </c>
      <c r="D71" s="1">
        <v>-0.03903614457831319</v>
      </c>
      <c r="E71" s="1">
        <v>0.0</v>
      </c>
      <c r="F71" s="1">
        <v>-0.06542056074766354</v>
      </c>
      <c r="G71" s="1">
        <v>0.0586837728676645</v>
      </c>
      <c r="H71" s="1">
        <v>0.09750566893424037</v>
      </c>
    </row>
    <row r="72" ht="15.75" customHeight="1">
      <c r="A72" s="10">
        <v>33756.0</v>
      </c>
      <c r="B72" s="1">
        <v>-0.1098045710500166</v>
      </c>
      <c r="C72" s="1">
        <v>0.018069922744533132</v>
      </c>
      <c r="D72" s="1">
        <v>0.10330992978936804</v>
      </c>
      <c r="E72" s="1">
        <v>0.07845730027548214</v>
      </c>
      <c r="F72" s="1">
        <v>0.14</v>
      </c>
      <c r="G72" s="1">
        <v>-0.01862657091561951</v>
      </c>
      <c r="H72" s="1">
        <v>-0.4214876033057851</v>
      </c>
    </row>
    <row r="73" ht="15.75" customHeight="1">
      <c r="A73" s="10">
        <v>33786.0</v>
      </c>
      <c r="B73" s="1">
        <v>0.027906976744186046</v>
      </c>
      <c r="C73" s="1">
        <v>-0.01607717041800643</v>
      </c>
      <c r="D73" s="1">
        <v>-0.05386363636363631</v>
      </c>
      <c r="E73" s="1">
        <v>-0.03187902319403295</v>
      </c>
      <c r="F73" s="1">
        <v>0.04824561403508772</v>
      </c>
      <c r="G73" s="1">
        <v>-0.046192545163503226</v>
      </c>
      <c r="H73" s="1">
        <v>0.039285714285714285</v>
      </c>
    </row>
    <row r="74" ht="15.75" customHeight="1">
      <c r="A74" s="10">
        <v>33819.0</v>
      </c>
      <c r="B74" s="1">
        <v>-0.12669683257918551</v>
      </c>
      <c r="C74" s="1">
        <v>-0.032679738562091505</v>
      </c>
      <c r="D74" s="1">
        <v>-0.16814797021378813</v>
      </c>
      <c r="E74" s="1">
        <v>-0.08580474934036934</v>
      </c>
      <c r="F74" s="1">
        <v>-0.029288702928870293</v>
      </c>
      <c r="G74" s="1">
        <v>-0.029009829777031905</v>
      </c>
      <c r="H74" s="1">
        <v>0.024054982817869417</v>
      </c>
    </row>
    <row r="75" ht="15.75" customHeight="1">
      <c r="A75" s="10">
        <v>33848.0</v>
      </c>
      <c r="B75" s="1">
        <v>0.08041450777202078</v>
      </c>
      <c r="C75" s="1">
        <v>0.057432432432432436</v>
      </c>
      <c r="D75" s="1">
        <v>-0.0721917412647993</v>
      </c>
      <c r="E75" s="1">
        <v>-0.06776725929346576</v>
      </c>
      <c r="F75" s="1">
        <v>0.1336206896551724</v>
      </c>
      <c r="G75" s="1">
        <v>0.04419753086419751</v>
      </c>
      <c r="H75" s="1">
        <v>0.08053691275167785</v>
      </c>
    </row>
    <row r="76" ht="15.75" customHeight="1">
      <c r="A76" s="10">
        <v>33878.0</v>
      </c>
      <c r="B76" s="1">
        <v>0.002301937464032178</v>
      </c>
      <c r="C76" s="1">
        <v>-0.019169329073482427</v>
      </c>
      <c r="D76" s="1">
        <v>-0.04295051353874891</v>
      </c>
      <c r="E76" s="1">
        <v>-0.17188854489164082</v>
      </c>
      <c r="F76" s="1">
        <v>0.026615969581749048</v>
      </c>
      <c r="G76" s="1">
        <v>0.033814140458737284</v>
      </c>
      <c r="H76" s="1">
        <v>0.10248447204968944</v>
      </c>
    </row>
    <row r="77" ht="15.75" customHeight="1">
      <c r="A77" s="10">
        <v>33910.0</v>
      </c>
      <c r="B77" s="1">
        <v>0.0861244019138756</v>
      </c>
      <c r="C77" s="1">
        <v>0.08469055374592833</v>
      </c>
      <c r="D77" s="1">
        <v>0.04878048780487805</v>
      </c>
      <c r="E77" s="1">
        <v>0.02063705697622245</v>
      </c>
      <c r="F77" s="1">
        <v>0.05925925925925926</v>
      </c>
      <c r="G77" s="1">
        <v>0.07021957913998171</v>
      </c>
      <c r="H77" s="1">
        <v>0.049239436619718364</v>
      </c>
    </row>
    <row r="78" ht="15.75" customHeight="1">
      <c r="A78" s="10">
        <v>33939.0</v>
      </c>
      <c r="B78" s="1">
        <v>-0.05497797356828189</v>
      </c>
      <c r="C78" s="1">
        <v>0.02702702702702703</v>
      </c>
      <c r="D78" s="1">
        <v>0.0</v>
      </c>
      <c r="E78" s="1">
        <v>-0.2618315018315018</v>
      </c>
      <c r="F78" s="1">
        <v>0.21678321678321677</v>
      </c>
      <c r="G78" s="1">
        <v>-0.00512930113272071</v>
      </c>
      <c r="H78" s="1">
        <v>-0.08322594501718213</v>
      </c>
    </row>
    <row r="79" ht="15.75" customHeight="1">
      <c r="A79" s="10">
        <v>33973.0</v>
      </c>
      <c r="B79" s="1">
        <v>0.04661570016781652</v>
      </c>
      <c r="C79" s="1">
        <v>0.007251461988304147</v>
      </c>
      <c r="D79" s="1">
        <v>0.17054263565891473</v>
      </c>
      <c r="E79" s="1">
        <v>0.02223104406510515</v>
      </c>
      <c r="F79" s="1">
        <v>0.22701149425287356</v>
      </c>
      <c r="G79" s="1">
        <v>-0.002363050483351223</v>
      </c>
      <c r="H79" s="1">
        <v>0.013236499941431362</v>
      </c>
    </row>
    <row r="80" ht="15.75" customHeight="1">
      <c r="A80" s="10">
        <v>34001.0</v>
      </c>
      <c r="B80" s="1">
        <v>0.03331551754854797</v>
      </c>
      <c r="C80" s="1">
        <v>-0.023223409196470042</v>
      </c>
      <c r="D80" s="1">
        <v>-0.013245033112582781</v>
      </c>
      <c r="E80" s="1">
        <v>0.05592233009708743</v>
      </c>
      <c r="F80" s="1">
        <v>0.09133489461358314</v>
      </c>
      <c r="G80" s="1">
        <v>0.04306632213608958</v>
      </c>
      <c r="H80" s="1">
        <v>-0.03618497109826584</v>
      </c>
    </row>
    <row r="81" ht="15.75" customHeight="1">
      <c r="A81" s="10">
        <v>34029.0</v>
      </c>
      <c r="B81" s="1">
        <v>0.0194827586206897</v>
      </c>
      <c r="C81" s="1">
        <v>0.059438896814075125</v>
      </c>
      <c r="D81" s="1">
        <v>0.010201342281879263</v>
      </c>
      <c r="E81" s="1">
        <v>-0.06436189775652813</v>
      </c>
      <c r="F81" s="1">
        <v>-0.012875536480686695</v>
      </c>
      <c r="G81" s="1">
        <v>0.044384805945499706</v>
      </c>
      <c r="H81" s="1">
        <v>0.10951181480148728</v>
      </c>
    </row>
    <row r="82" ht="15.75" customHeight="1">
      <c r="A82" s="10">
        <v>34060.0</v>
      </c>
      <c r="B82" s="1">
        <v>0.1711483172670387</v>
      </c>
      <c r="C82" s="1">
        <v>0.016831238779174147</v>
      </c>
      <c r="D82" s="1">
        <v>0.08636726016476215</v>
      </c>
      <c r="E82" s="1">
        <v>-0.044221698113207544</v>
      </c>
      <c r="F82" s="1">
        <v>-0.17286956521739127</v>
      </c>
      <c r="G82" s="1">
        <v>-0.08974105554457415</v>
      </c>
      <c r="H82" s="1">
        <v>-0.07567567567567568</v>
      </c>
    </row>
    <row r="83" ht="15.75" customHeight="1">
      <c r="A83" s="10">
        <v>34092.0</v>
      </c>
      <c r="B83" s="1">
        <v>0.03422382671480151</v>
      </c>
      <c r="C83" s="1">
        <v>0.02350474508938419</v>
      </c>
      <c r="D83" s="1">
        <v>-0.01834637964774951</v>
      </c>
      <c r="E83" s="1">
        <v>0.08472136541229688</v>
      </c>
      <c r="F83" s="1">
        <v>0.1655803195962994</v>
      </c>
      <c r="G83" s="1">
        <v>0.033659066232356226</v>
      </c>
      <c r="H83" s="1">
        <v>0.08327485380116964</v>
      </c>
    </row>
    <row r="84" ht="15.75" customHeight="1">
      <c r="A84" s="10">
        <v>34121.0</v>
      </c>
      <c r="B84" s="1">
        <v>0.04537838592571907</v>
      </c>
      <c r="C84" s="1">
        <v>0.03234501347708895</v>
      </c>
      <c r="D84" s="1">
        <v>0.10889608771492641</v>
      </c>
      <c r="E84" s="1">
        <v>-0.06388625592417056</v>
      </c>
      <c r="F84" s="1">
        <v>-0.5039235140254352</v>
      </c>
      <c r="G84" s="1">
        <v>-0.010294117647058865</v>
      </c>
      <c r="H84" s="1">
        <v>-0.04988123515439435</v>
      </c>
    </row>
    <row r="85" ht="15.75" customHeight="1">
      <c r="A85" s="10">
        <v>34151.0</v>
      </c>
      <c r="B85" s="1">
        <v>0.026712969146520636</v>
      </c>
      <c r="C85" s="1">
        <v>0.028720626631853787</v>
      </c>
      <c r="D85" s="1">
        <v>0.0898876404494382</v>
      </c>
      <c r="E85" s="1">
        <v>-0.09882543539894699</v>
      </c>
      <c r="F85" s="1">
        <v>-0.05</v>
      </c>
      <c r="G85" s="1">
        <v>0.04839736786244961</v>
      </c>
      <c r="H85" s="1">
        <v>-0.1590909090909091</v>
      </c>
    </row>
    <row r="86" ht="15.75" customHeight="1">
      <c r="A86" s="10">
        <v>34183.0</v>
      </c>
      <c r="B86" s="1">
        <v>0.06998829192142572</v>
      </c>
      <c r="C86" s="1">
        <v>-0.0025380710659898475</v>
      </c>
      <c r="D86" s="1">
        <v>-0.03340206185567005</v>
      </c>
      <c r="E86" s="1">
        <v>0.028089887640449437</v>
      </c>
      <c r="F86" s="1">
        <v>0.22966507177033493</v>
      </c>
      <c r="G86" s="1">
        <v>0.04555578052237295</v>
      </c>
      <c r="H86" s="1">
        <v>0.015135135135135197</v>
      </c>
    </row>
    <row r="87" ht="15.75" customHeight="1">
      <c r="A87" s="10">
        <v>34213.0</v>
      </c>
      <c r="B87" s="1">
        <v>-0.03951367781155015</v>
      </c>
      <c r="C87" s="1">
        <v>-0.024223918575063567</v>
      </c>
      <c r="D87" s="1">
        <v>-0.10942832764505124</v>
      </c>
      <c r="E87" s="1">
        <v>-0.08196721311475409</v>
      </c>
      <c r="F87" s="1">
        <v>0.10116731517509728</v>
      </c>
      <c r="G87" s="1">
        <v>-0.03485670023237795</v>
      </c>
      <c r="H87" s="1">
        <v>0.09824281150159737</v>
      </c>
    </row>
    <row r="88" ht="15.75" customHeight="1">
      <c r="A88" s="10">
        <v>34243.0</v>
      </c>
      <c r="B88" s="1">
        <v>0.15822784810126583</v>
      </c>
      <c r="C88" s="1">
        <v>0.011786794617711436</v>
      </c>
      <c r="D88" s="1">
        <v>0.14083832335329347</v>
      </c>
      <c r="E88" s="1">
        <v>0.09523809523809523</v>
      </c>
      <c r="F88" s="1">
        <v>-0.10600706713780919</v>
      </c>
      <c r="G88" s="1">
        <v>0.11095505617977515</v>
      </c>
      <c r="H88" s="1">
        <v>-0.028848484848484793</v>
      </c>
    </row>
    <row r="89" ht="15.75" customHeight="1">
      <c r="A89" s="10">
        <v>34274.0</v>
      </c>
      <c r="B89" s="1">
        <v>-0.06830601092896176</v>
      </c>
      <c r="C89" s="1">
        <v>0.014123711340206232</v>
      </c>
      <c r="D89" s="1">
        <v>0.10749527608650004</v>
      </c>
      <c r="E89" s="1">
        <v>0.171304347826087</v>
      </c>
      <c r="F89" s="1">
        <v>-0.02766798418972332</v>
      </c>
      <c r="G89" s="1">
        <v>0.019324543976882793</v>
      </c>
      <c r="H89" s="1">
        <v>-0.001497753369945139</v>
      </c>
    </row>
    <row r="90" ht="15.75" customHeight="1">
      <c r="A90" s="10">
        <v>34304.0</v>
      </c>
      <c r="B90" s="1">
        <v>0.04398826979472141</v>
      </c>
      <c r="C90" s="1">
        <v>0.0660770560130121</v>
      </c>
      <c r="D90" s="1">
        <v>0.04037914691943133</v>
      </c>
      <c r="E90" s="1">
        <v>0.04862657757980693</v>
      </c>
      <c r="F90" s="1">
        <v>0.008130081300813009</v>
      </c>
      <c r="G90" s="1">
        <v>-0.027817150956768257</v>
      </c>
      <c r="H90" s="1">
        <v>0.007750000000000057</v>
      </c>
    </row>
    <row r="91" ht="15.75" customHeight="1">
      <c r="A91" s="10">
        <v>34337.0</v>
      </c>
      <c r="B91" s="1">
        <v>0.16988764044943824</v>
      </c>
      <c r="C91" s="1">
        <v>0.027462572709068326</v>
      </c>
      <c r="D91" s="1">
        <v>0.11607142857142852</v>
      </c>
      <c r="E91" s="1">
        <v>0.0</v>
      </c>
      <c r="F91" s="1">
        <v>0.05241935483870968</v>
      </c>
      <c r="G91" s="1">
        <v>0.06579187169673774</v>
      </c>
      <c r="H91" s="1">
        <v>0.05581741503349045</v>
      </c>
    </row>
    <row r="92" ht="15.75" customHeight="1">
      <c r="A92" s="10">
        <v>34366.0</v>
      </c>
      <c r="B92" s="1">
        <v>0.040818286592393394</v>
      </c>
      <c r="C92" s="1">
        <v>-0.02208816705336423</v>
      </c>
      <c r="D92" s="1">
        <v>-0.04897959183673469</v>
      </c>
      <c r="E92" s="1">
        <v>-0.06407079646017695</v>
      </c>
      <c r="F92" s="1">
        <v>0.05363984674329502</v>
      </c>
      <c r="G92" s="1">
        <v>-1.709986320109099E-4</v>
      </c>
      <c r="H92" s="1">
        <v>-0.030780075187969977</v>
      </c>
    </row>
    <row r="93" ht="15.75" customHeight="1">
      <c r="A93" s="10">
        <v>34394.0</v>
      </c>
      <c r="B93" s="1">
        <v>0.03691058410999354</v>
      </c>
      <c r="C93" s="1">
        <v>-0.05096327227863722</v>
      </c>
      <c r="D93" s="1">
        <v>-0.07502145922746777</v>
      </c>
      <c r="E93" s="1">
        <v>0.03309379727685325</v>
      </c>
      <c r="F93" s="1">
        <v>-0.01818181818181818</v>
      </c>
      <c r="G93" s="1">
        <v>-0.06191209167094232</v>
      </c>
      <c r="H93" s="1">
        <v>0.02727272727272727</v>
      </c>
    </row>
    <row r="94" ht="15.75" customHeight="1">
      <c r="A94" s="10">
        <v>34428.0</v>
      </c>
      <c r="B94" s="1">
        <v>-0.022247930942422355</v>
      </c>
      <c r="C94" s="1">
        <v>-0.0475</v>
      </c>
      <c r="D94" s="1">
        <v>0.05326651818856713</v>
      </c>
      <c r="E94" s="1">
        <v>0.0525352370492403</v>
      </c>
      <c r="F94" s="1">
        <v>-0.0962962962962963</v>
      </c>
      <c r="G94" s="1">
        <v>0.05487693710118501</v>
      </c>
      <c r="H94" s="1">
        <v>0.09144542772861357</v>
      </c>
    </row>
    <row r="95" ht="15.75" customHeight="1">
      <c r="A95" s="10">
        <v>34456.0</v>
      </c>
      <c r="B95" s="1">
        <v>-0.02730499681441704</v>
      </c>
      <c r="C95" s="1">
        <v>-0.4776902887139108</v>
      </c>
      <c r="D95" s="1">
        <v>-0.05286343612334802</v>
      </c>
      <c r="E95" s="1">
        <v>0.09565217391304348</v>
      </c>
      <c r="F95" s="1">
        <v>0.02459016393442623</v>
      </c>
      <c r="G95" s="1">
        <v>0.033356377462841334</v>
      </c>
      <c r="H95" s="1">
        <v>-0.4189189189189189</v>
      </c>
    </row>
    <row r="96" ht="15.75" customHeight="1">
      <c r="A96" s="10">
        <v>34486.0</v>
      </c>
      <c r="B96" s="1">
        <v>-0.06428370917937686</v>
      </c>
      <c r="C96" s="1">
        <v>-0.06271356783919593</v>
      </c>
      <c r="D96" s="1">
        <v>-0.06511627906976744</v>
      </c>
      <c r="E96" s="1">
        <v>-0.06746031746031746</v>
      </c>
      <c r="F96" s="1">
        <v>-0.064</v>
      </c>
      <c r="G96" s="1">
        <v>-0.5333667837431009</v>
      </c>
      <c r="H96" s="1">
        <v>-0.03944186046511623</v>
      </c>
    </row>
    <row r="97" ht="15.75" customHeight="1">
      <c r="A97" s="10">
        <v>34516.0</v>
      </c>
      <c r="B97" s="1">
        <v>0.08370000000000005</v>
      </c>
      <c r="C97" s="1">
        <v>0.0804203302594896</v>
      </c>
      <c r="D97" s="1">
        <v>0.022487562189054778</v>
      </c>
      <c r="E97" s="1">
        <v>0.053276595744680896</v>
      </c>
      <c r="F97" s="1">
        <v>0.01282051282051282</v>
      </c>
      <c r="G97" s="1">
        <v>-0.060573476702508885</v>
      </c>
      <c r="H97" s="1">
        <v>-0.00251791594034481</v>
      </c>
    </row>
    <row r="98" ht="15.75" customHeight="1">
      <c r="A98" s="10">
        <v>34547.0</v>
      </c>
      <c r="B98" s="1">
        <v>0.06459352219248869</v>
      </c>
      <c r="C98" s="1">
        <v>-0.012504962286621726</v>
      </c>
      <c r="D98" s="1">
        <v>-0.021992993382639207</v>
      </c>
      <c r="E98" s="1">
        <v>0.10698125404007752</v>
      </c>
      <c r="F98" s="1">
        <v>0.10970464135021098</v>
      </c>
      <c r="G98" s="1">
        <v>0.04387638305990075</v>
      </c>
      <c r="H98" s="1">
        <v>0.12873786407766996</v>
      </c>
    </row>
    <row r="99" ht="15.75" customHeight="1">
      <c r="A99" s="10">
        <v>34578.0</v>
      </c>
      <c r="B99" s="1">
        <v>-0.5308139030943919</v>
      </c>
      <c r="C99" s="1">
        <v>-0.032562814070351706</v>
      </c>
      <c r="D99" s="1">
        <v>-0.06706467661691537</v>
      </c>
      <c r="E99" s="1">
        <v>0.016350364963503717</v>
      </c>
      <c r="F99" s="1">
        <v>-0.06463878326996197</v>
      </c>
      <c r="G99" s="1">
        <v>-0.06652046783625733</v>
      </c>
      <c r="H99" s="1">
        <v>-0.03440564252537416</v>
      </c>
    </row>
    <row r="100" ht="15.75" customHeight="1">
      <c r="A100" s="10">
        <v>34610.0</v>
      </c>
      <c r="B100" s="1">
        <v>0.10382412710142246</v>
      </c>
      <c r="C100" s="1">
        <v>0.015582796592561812</v>
      </c>
      <c r="D100" s="1">
        <v>-0.15742320819112632</v>
      </c>
      <c r="E100" s="1">
        <v>0.07009480034472845</v>
      </c>
      <c r="F100" s="1">
        <v>0.010243902439024432</v>
      </c>
      <c r="G100" s="1">
        <v>0.09475332811276437</v>
      </c>
      <c r="H100" s="1">
        <v>0.12239444147514693</v>
      </c>
    </row>
    <row r="101" ht="15.75" customHeight="1">
      <c r="A101" s="10">
        <v>34639.0</v>
      </c>
      <c r="B101" s="1">
        <v>-0.0940585774058577</v>
      </c>
      <c r="C101" s="1">
        <v>-0.05891980360065471</v>
      </c>
      <c r="D101" s="1">
        <v>-0.0346835443037974</v>
      </c>
      <c r="E101" s="1">
        <v>-0.050335570469798654</v>
      </c>
      <c r="F101" s="1">
        <v>0.01609528408176404</v>
      </c>
      <c r="G101" s="1">
        <v>-0.015021459227467872</v>
      </c>
      <c r="H101" s="1">
        <v>-0.0019047619047618642</v>
      </c>
    </row>
    <row r="102" ht="15.75" customHeight="1">
      <c r="A102" s="10">
        <v>34669.0</v>
      </c>
      <c r="B102" s="1">
        <v>0.018474043968224642</v>
      </c>
      <c r="C102" s="1">
        <v>0.10869565217391304</v>
      </c>
      <c r="D102" s="1">
        <v>0.10490427484920009</v>
      </c>
      <c r="E102" s="1">
        <v>0.038869257950530034</v>
      </c>
      <c r="F102" s="1">
        <v>0.011880247109139869</v>
      </c>
      <c r="G102" s="1">
        <v>0.030501089324618733</v>
      </c>
      <c r="H102" s="1">
        <v>-0.027830788804071246</v>
      </c>
    </row>
    <row r="103" ht="15.75" customHeight="1">
      <c r="A103" s="10">
        <v>34702.0</v>
      </c>
      <c r="B103" s="1">
        <v>-0.06802104117540358</v>
      </c>
      <c r="C103" s="1">
        <v>0.00980392156862745</v>
      </c>
      <c r="D103" s="1">
        <v>-0.0771421789698552</v>
      </c>
      <c r="E103" s="1">
        <v>-0.01877551020408157</v>
      </c>
      <c r="F103" s="1">
        <v>0.08594239198497185</v>
      </c>
      <c r="G103" s="1">
        <v>0.11557434813248771</v>
      </c>
      <c r="H103" s="1">
        <v>-0.028627515131686567</v>
      </c>
    </row>
    <row r="104" ht="15.75" customHeight="1">
      <c r="A104" s="10">
        <v>34731.0</v>
      </c>
      <c r="B104" s="1">
        <v>0.004865706500583884</v>
      </c>
      <c r="C104" s="1">
        <v>0.06310679611650485</v>
      </c>
      <c r="D104" s="1">
        <v>0.09645061728395062</v>
      </c>
      <c r="E104" s="1">
        <v>0.04339988907376588</v>
      </c>
      <c r="F104" s="1">
        <v>0.1496324059391667</v>
      </c>
      <c r="G104" s="1">
        <v>0.021162349968414346</v>
      </c>
      <c r="H104" s="1">
        <v>0.06096328730212188</v>
      </c>
    </row>
    <row r="105" ht="15.75" customHeight="1">
      <c r="A105" s="10">
        <v>34759.0</v>
      </c>
      <c r="B105" s="1">
        <v>0.07495642068564783</v>
      </c>
      <c r="C105" s="1">
        <v>-0.0136986301369863</v>
      </c>
      <c r="D105" s="1">
        <v>0.032136992728125674</v>
      </c>
      <c r="E105" s="1">
        <v>0.09129568106312298</v>
      </c>
      <c r="F105" s="1">
        <v>0.0642006269592477</v>
      </c>
      <c r="G105" s="1">
        <v>0.026291370244355135</v>
      </c>
      <c r="H105" s="1">
        <v>0.12888888888888897</v>
      </c>
    </row>
    <row r="106" ht="15.75" customHeight="1">
      <c r="A106" s="10">
        <v>34792.0</v>
      </c>
      <c r="B106" s="1">
        <v>0.05405405405405406</v>
      </c>
      <c r="C106" s="1">
        <v>0.037037037037037035</v>
      </c>
      <c r="D106" s="1">
        <v>0.02568181818181824</v>
      </c>
      <c r="E106" s="1">
        <v>0.15221626887481735</v>
      </c>
      <c r="F106" s="1">
        <v>0.20619771415105453</v>
      </c>
      <c r="G106" s="1">
        <v>0.02561784207353832</v>
      </c>
      <c r="H106" s="1">
        <v>0.14946569178852637</v>
      </c>
    </row>
    <row r="107" ht="15.75" customHeight="1">
      <c r="A107" s="10">
        <v>34820.0</v>
      </c>
      <c r="B107" s="1">
        <v>0.029914529914529916</v>
      </c>
      <c r="C107" s="1">
        <v>0.03571428571428571</v>
      </c>
      <c r="D107" s="1">
        <v>0.06359406159982267</v>
      </c>
      <c r="E107" s="1">
        <v>-0.017121116043119895</v>
      </c>
      <c r="F107" s="1">
        <v>0.09651265019048544</v>
      </c>
      <c r="G107" s="1">
        <v>0.08404349103731999</v>
      </c>
      <c r="H107" s="1">
        <v>0.03596330275229355</v>
      </c>
    </row>
    <row r="108" ht="15.75" customHeight="1">
      <c r="A108" s="10">
        <v>34851.0</v>
      </c>
      <c r="B108" s="1">
        <v>0.06639004149377593</v>
      </c>
      <c r="C108" s="1">
        <v>-0.027931034482758577</v>
      </c>
      <c r="D108" s="1">
        <v>-0.02333333333333328</v>
      </c>
      <c r="E108" s="1">
        <v>0.03225806451612903</v>
      </c>
      <c r="F108" s="1">
        <v>-0.4359910913140312</v>
      </c>
      <c r="G108" s="1">
        <v>0.03307129303334234</v>
      </c>
      <c r="H108" s="1">
        <v>0.06706813083008628</v>
      </c>
    </row>
    <row r="109" ht="15.75" customHeight="1">
      <c r="A109" s="10">
        <v>34883.0</v>
      </c>
      <c r="B109" s="1">
        <v>0.09525291828793782</v>
      </c>
      <c r="C109" s="1">
        <v>0.04647037956722237</v>
      </c>
      <c r="D109" s="1">
        <v>0.03988907849829346</v>
      </c>
      <c r="E109" s="1">
        <v>0.1340625</v>
      </c>
      <c r="F109" s="1">
        <v>0.02669404517453795</v>
      </c>
      <c r="G109" s="1">
        <v>-0.012857517711886696</v>
      </c>
      <c r="H109" s="1">
        <v>0.001438530485780629</v>
      </c>
    </row>
    <row r="110" ht="15.75" customHeight="1">
      <c r="A110" s="10">
        <v>34912.0</v>
      </c>
      <c r="B110" s="1">
        <v>-0.046184453602387376</v>
      </c>
      <c r="C110" s="1">
        <v>-0.0020338983050847024</v>
      </c>
      <c r="D110" s="1">
        <v>-0.033230769230769175</v>
      </c>
      <c r="E110" s="1">
        <v>-0.05051896757600808</v>
      </c>
      <c r="F110" s="1">
        <v>-0.05569230769230765</v>
      </c>
      <c r="G110" s="1">
        <v>-0.053163211057947905</v>
      </c>
      <c r="H110" s="1">
        <v>0.022099447513812154</v>
      </c>
    </row>
    <row r="111" ht="15.75" customHeight="1">
      <c r="A111" s="10">
        <v>34943.0</v>
      </c>
      <c r="B111" s="1">
        <v>-0.1525625744934446</v>
      </c>
      <c r="C111" s="1">
        <v>0.0827105978260869</v>
      </c>
      <c r="D111" s="1">
        <v>-0.005304476978569912</v>
      </c>
      <c r="E111" s="1">
        <v>-0.08580826158459906</v>
      </c>
      <c r="F111" s="1">
        <v>-0.02036493971977843</v>
      </c>
      <c r="G111" s="1">
        <v>0.04800673778775971</v>
      </c>
      <c r="H111" s="1">
        <v>-0.021621621621621623</v>
      </c>
    </row>
    <row r="112" ht="15.75" customHeight="1">
      <c r="A112" s="10">
        <v>34974.0</v>
      </c>
      <c r="B112" s="1">
        <v>-0.002285513361462773</v>
      </c>
      <c r="C112" s="1">
        <v>-0.00784313725490196</v>
      </c>
      <c r="D112" s="1">
        <v>-0.06676621160409561</v>
      </c>
      <c r="E112" s="1">
        <v>0.0291005291005291</v>
      </c>
      <c r="F112" s="1">
        <v>0.16198237152835526</v>
      </c>
      <c r="G112" s="1">
        <v>0.07179212429681221</v>
      </c>
      <c r="H112" s="1">
        <v>0.10497237569060773</v>
      </c>
    </row>
    <row r="113" ht="15.75" customHeight="1">
      <c r="A113" s="10">
        <v>35004.0</v>
      </c>
      <c r="B113" s="1">
        <v>0.08158590308370049</v>
      </c>
      <c r="C113" s="1">
        <v>0.061185770750988216</v>
      </c>
      <c r="D113" s="1">
        <v>0.10857142857142857</v>
      </c>
      <c r="E113" s="1">
        <v>-0.006478149100257023</v>
      </c>
      <c r="F113" s="1">
        <v>-0.12866752540432233</v>
      </c>
      <c r="G113" s="1">
        <v>0.08997750562359415</v>
      </c>
      <c r="H113" s="1">
        <v>-0.12879999999999994</v>
      </c>
    </row>
    <row r="114" ht="15.75" customHeight="1">
      <c r="A114" s="10">
        <v>35034.0</v>
      </c>
      <c r="B114" s="1">
        <v>-0.04284783317041386</v>
      </c>
      <c r="C114" s="1">
        <v>0.07270560190703211</v>
      </c>
      <c r="D114" s="1">
        <v>0.09030927835051551</v>
      </c>
      <c r="E114" s="1">
        <v>-0.05433657627820327</v>
      </c>
      <c r="F114" s="1">
        <v>-0.06783837056504603</v>
      </c>
      <c r="G114" s="1">
        <v>0.011235955056179822</v>
      </c>
      <c r="H114" s="1">
        <v>0.007231404958677633</v>
      </c>
    </row>
    <row r="115" ht="15.75" customHeight="1">
      <c r="A115" s="10">
        <v>35066.0</v>
      </c>
      <c r="B115" s="1">
        <v>0.09565957446808518</v>
      </c>
      <c r="C115" s="1">
        <v>0.06597222222222222</v>
      </c>
      <c r="D115" s="1">
        <v>-0.00472768532526475</v>
      </c>
      <c r="E115" s="1">
        <v>0.18747947904126075</v>
      </c>
      <c r="F115" s="1">
        <v>-0.02678414096916305</v>
      </c>
      <c r="G115" s="1">
        <v>0.1136054421768707</v>
      </c>
      <c r="H115" s="1">
        <v>0.05413105413105413</v>
      </c>
    </row>
    <row r="116" ht="15.75" customHeight="1">
      <c r="A116" s="10">
        <v>35096.0</v>
      </c>
      <c r="B116" s="1">
        <v>0.036973745533633605</v>
      </c>
      <c r="C116" s="1">
        <v>-0.016286644951140065</v>
      </c>
      <c r="D116" s="1">
        <v>-0.026220786623598755</v>
      </c>
      <c r="E116" s="1">
        <v>0.1301382488479263</v>
      </c>
      <c r="F116" s="1">
        <v>0.06481984428752499</v>
      </c>
      <c r="G116" s="1">
        <v>-0.0036652412950519183</v>
      </c>
      <c r="H116" s="1">
        <v>0.0669189189189189</v>
      </c>
    </row>
    <row r="117" ht="15.75" customHeight="1">
      <c r="A117" s="10">
        <v>35125.0</v>
      </c>
      <c r="B117" s="1">
        <v>0.018726591760299626</v>
      </c>
      <c r="C117" s="1">
        <v>0.03139072847682125</v>
      </c>
      <c r="D117" s="1">
        <v>0.03902439024390244</v>
      </c>
      <c r="E117" s="1">
        <v>-0.0927254933942261</v>
      </c>
      <c r="F117" s="1">
        <v>-0.032817548036048284</v>
      </c>
      <c r="G117" s="1">
        <v>-0.03985285101164935</v>
      </c>
      <c r="H117" s="1">
        <v>0.044888033235383595</v>
      </c>
    </row>
    <row r="118" ht="15.75" customHeight="1">
      <c r="A118" s="10">
        <v>35156.0</v>
      </c>
      <c r="B118" s="1">
        <v>-0.0570588235294117</v>
      </c>
      <c r="C118" s="1">
        <v>-0.007961987928599005</v>
      </c>
      <c r="D118" s="1">
        <v>0.018779342723004695</v>
      </c>
      <c r="E118" s="1">
        <v>-0.03146067415730337</v>
      </c>
      <c r="F118" s="1">
        <v>0.19110407876230656</v>
      </c>
      <c r="G118" s="1">
        <v>-0.0027671349510429003</v>
      </c>
      <c r="H118" s="1">
        <v>0.09823506594259111</v>
      </c>
    </row>
    <row r="119" ht="15.75" customHeight="1">
      <c r="A119" s="10">
        <v>35186.0</v>
      </c>
      <c r="B119" s="1">
        <v>0.023393636930754833</v>
      </c>
      <c r="C119" s="1">
        <v>0.07119741100323625</v>
      </c>
      <c r="D119" s="1">
        <v>0.016221198156682076</v>
      </c>
      <c r="E119" s="1">
        <v>-0.009280742459396751</v>
      </c>
      <c r="F119" s="1">
        <v>0.11439114391143912</v>
      </c>
      <c r="G119" s="1">
        <v>0.006830309498399152</v>
      </c>
      <c r="H119" s="1">
        <v>0.04856512141280353</v>
      </c>
    </row>
    <row r="120" ht="15.75" customHeight="1">
      <c r="A120" s="10">
        <v>35219.0</v>
      </c>
      <c r="B120" s="1">
        <v>0.032459615970740555</v>
      </c>
      <c r="C120" s="1">
        <v>0.04833836858006042</v>
      </c>
      <c r="D120" s="1">
        <v>-0.049882096861962634</v>
      </c>
      <c r="E120" s="1">
        <v>-0.07259953161592506</v>
      </c>
      <c r="F120" s="1">
        <v>-0.02728476821192056</v>
      </c>
      <c r="G120" s="1">
        <v>-0.02861988552045795</v>
      </c>
      <c r="H120" s="1">
        <v>0.011536842105263196</v>
      </c>
    </row>
    <row r="121" ht="15.75" customHeight="1">
      <c r="A121" s="10">
        <v>35247.0</v>
      </c>
      <c r="B121" s="1">
        <v>-0.02774907749077484</v>
      </c>
      <c r="C121" s="1">
        <v>-0.05187319884726225</v>
      </c>
      <c r="D121" s="1">
        <v>-0.06930126002290955</v>
      </c>
      <c r="E121" s="1">
        <v>0.08585858585858586</v>
      </c>
      <c r="F121" s="1">
        <v>0.022875816993464144</v>
      </c>
      <c r="G121" s="1">
        <v>-0.008075076385857648</v>
      </c>
      <c r="H121" s="1">
        <v>-0.018731268731268732</v>
      </c>
    </row>
    <row r="122" ht="15.75" customHeight="1">
      <c r="A122" s="10">
        <v>35278.0</v>
      </c>
      <c r="B122" s="1">
        <v>0.04554425383330803</v>
      </c>
      <c r="C122" s="1">
        <v>0.01057750759878425</v>
      </c>
      <c r="D122" s="1">
        <v>0.018051282051282105</v>
      </c>
      <c r="E122" s="1">
        <v>0.06390697674418609</v>
      </c>
      <c r="F122" s="1">
        <v>0.06243343982960593</v>
      </c>
      <c r="G122" s="1">
        <v>0.0017601760176017226</v>
      </c>
      <c r="H122" s="1">
        <v>0.0392805633324849</v>
      </c>
    </row>
    <row r="123" ht="15.75" customHeight="1">
      <c r="A123" s="10">
        <v>35311.0</v>
      </c>
      <c r="B123" s="1">
        <v>0.09438071729345142</v>
      </c>
      <c r="C123" s="1">
        <v>0.09480269489894123</v>
      </c>
      <c r="D123" s="1">
        <v>-0.03284303848478748</v>
      </c>
      <c r="E123" s="1">
        <v>0.08857217801871116</v>
      </c>
      <c r="F123" s="1">
        <v>0.19584012028567843</v>
      </c>
      <c r="G123" s="1">
        <v>0.02152426971227755</v>
      </c>
      <c r="H123" s="1">
        <v>0.07657142857142854</v>
      </c>
    </row>
    <row r="124" ht="15.75" customHeight="1">
      <c r="A124" s="10">
        <v>35339.0</v>
      </c>
      <c r="B124" s="1">
        <v>-0.08955817964707442</v>
      </c>
      <c r="C124" s="1">
        <v>0.06318681318681318</v>
      </c>
      <c r="D124" s="1">
        <v>0.11729166666666672</v>
      </c>
      <c r="E124" s="1">
        <v>0.03614457831325301</v>
      </c>
      <c r="F124" s="1">
        <v>0.15119446772841583</v>
      </c>
      <c r="G124" s="1">
        <v>-0.06063212212427436</v>
      </c>
      <c r="H124" s="1">
        <v>0.0407188353048226</v>
      </c>
    </row>
    <row r="125" ht="15.75" customHeight="1">
      <c r="A125" s="10">
        <v>35370.0</v>
      </c>
      <c r="B125" s="1">
        <v>0.1530166132322938</v>
      </c>
      <c r="C125" s="1">
        <v>0.07493540051679587</v>
      </c>
      <c r="D125" s="1">
        <v>0.07458512026850643</v>
      </c>
      <c r="E125" s="1">
        <v>0.23550387596899222</v>
      </c>
      <c r="F125" s="1">
        <v>0.15472831528169653</v>
      </c>
      <c r="G125" s="1">
        <v>0.05218585488670179</v>
      </c>
      <c r="H125" s="1">
        <v>0.14302367941712202</v>
      </c>
    </row>
    <row r="126" ht="15.75" customHeight="1">
      <c r="A126" s="10">
        <v>35401.0</v>
      </c>
      <c r="B126" s="1">
        <v>-0.04891304347826093</v>
      </c>
      <c r="C126" s="1">
        <v>-0.04932692307692303</v>
      </c>
      <c r="D126" s="1">
        <v>-0.032621898316848905</v>
      </c>
      <c r="E126" s="1">
        <v>-0.049441586146316954</v>
      </c>
      <c r="F126" s="1">
        <v>0.032080081973673784</v>
      </c>
      <c r="G126" s="1">
        <v>-0.029366978464215824</v>
      </c>
      <c r="H126" s="1">
        <v>-0.4733554309026007</v>
      </c>
    </row>
    <row r="127" ht="15.75" customHeight="1">
      <c r="A127" s="10">
        <v>35432.0</v>
      </c>
      <c r="B127" s="1">
        <v>0.031495016611295744</v>
      </c>
      <c r="C127" s="1">
        <v>0.046829169616668304</v>
      </c>
      <c r="D127" s="1">
        <v>0.05829596412556054</v>
      </c>
      <c r="E127" s="1">
        <v>0.03551155115511548</v>
      </c>
      <c r="F127" s="1">
        <v>0.2391171528944555</v>
      </c>
      <c r="G127" s="1">
        <v>0.0026893769610041363</v>
      </c>
      <c r="H127" s="1">
        <v>0.23456790123456783</v>
      </c>
    </row>
    <row r="128" ht="15.75" customHeight="1">
      <c r="A128" s="10">
        <v>35464.0</v>
      </c>
      <c r="B128" s="1">
        <v>0.00811646482865235</v>
      </c>
      <c r="C128" s="1">
        <v>-0.006086956521739086</v>
      </c>
      <c r="D128" s="1">
        <v>-0.018983050847457585</v>
      </c>
      <c r="E128" s="1">
        <v>-0.08369454360020395</v>
      </c>
      <c r="F128" s="1">
        <v>-0.12554699537750388</v>
      </c>
      <c r="G128" s="1">
        <v>-0.048055431381314226</v>
      </c>
      <c r="H128" s="1">
        <v>-0.04411764705882353</v>
      </c>
    </row>
    <row r="129" ht="15.75" customHeight="1">
      <c r="A129" s="10">
        <v>35492.0</v>
      </c>
      <c r="B129" s="1">
        <v>0.025559105431309903</v>
      </c>
      <c r="C129" s="1">
        <v>-0.03519004568873339</v>
      </c>
      <c r="D129" s="1">
        <v>-0.04319281271596406</v>
      </c>
      <c r="E129" s="1">
        <v>-0.04521739130434783</v>
      </c>
      <c r="F129" s="1">
        <v>-0.019382576825486327</v>
      </c>
      <c r="G129" s="1">
        <v>0.09250997886827887</v>
      </c>
      <c r="H129" s="1">
        <v>-0.059589743589743616</v>
      </c>
    </row>
    <row r="130" ht="15.75" customHeight="1">
      <c r="A130" s="10">
        <v>35521.0</v>
      </c>
      <c r="B130" s="1">
        <v>0.10903426791277258</v>
      </c>
      <c r="C130" s="1">
        <v>0.11838790931989925</v>
      </c>
      <c r="D130" s="1">
        <v>0.04514265077645359</v>
      </c>
      <c r="E130" s="1">
        <v>0.16939890710382513</v>
      </c>
      <c r="F130" s="1">
        <v>0.10062531445410768</v>
      </c>
      <c r="G130" s="1">
        <v>0.13238770685579188</v>
      </c>
      <c r="H130" s="1">
        <v>0.32511724288362964</v>
      </c>
    </row>
    <row r="131" ht="15.75" customHeight="1">
      <c r="A131" s="10">
        <v>35551.0</v>
      </c>
      <c r="B131" s="1">
        <v>0.09685393258426972</v>
      </c>
      <c r="C131" s="1">
        <v>-0.456036036036036</v>
      </c>
      <c r="D131" s="1">
        <v>-0.008638562543192813</v>
      </c>
      <c r="E131" s="1">
        <v>-0.46105919003115264</v>
      </c>
      <c r="F131" s="1">
        <v>-0.010644550382028313</v>
      </c>
      <c r="G131" s="1">
        <v>-0.05921427215790468</v>
      </c>
      <c r="H131" s="1">
        <v>0.0205761316872428</v>
      </c>
    </row>
    <row r="132" ht="15.75" customHeight="1">
      <c r="A132" s="10">
        <v>35583.0</v>
      </c>
      <c r="B132" s="1">
        <v>0.09987707437000615</v>
      </c>
      <c r="C132" s="1">
        <v>0.07651540245114272</v>
      </c>
      <c r="D132" s="1">
        <v>-0.028407110491460483</v>
      </c>
      <c r="E132" s="1">
        <v>0.04335260115606936</v>
      </c>
      <c r="F132" s="1">
        <v>-0.06396039603960395</v>
      </c>
      <c r="G132" s="1">
        <v>-0.03853136978010901</v>
      </c>
      <c r="H132" s="1">
        <v>0.01911290322580649</v>
      </c>
    </row>
    <row r="133" ht="15.75" customHeight="1">
      <c r="A133" s="10">
        <v>35612.0</v>
      </c>
      <c r="B133" s="1">
        <v>-0.4784390425630996</v>
      </c>
      <c r="C133" s="1">
        <v>0.07876923076923084</v>
      </c>
      <c r="D133" s="1">
        <v>0.10995515695067269</v>
      </c>
      <c r="E133" s="1">
        <v>0.17174515235457063</v>
      </c>
      <c r="F133" s="1">
        <v>-0.35258444397433186</v>
      </c>
      <c r="G133" s="1">
        <v>0.1124632815778432</v>
      </c>
      <c r="H133" s="1">
        <v>0.11877819102635112</v>
      </c>
    </row>
    <row r="134" ht="15.75" customHeight="1">
      <c r="A134" s="10">
        <v>35643.0</v>
      </c>
      <c r="B134" s="1">
        <v>0.036785714285714324</v>
      </c>
      <c r="C134" s="1">
        <v>-0.10781517398745011</v>
      </c>
      <c r="D134" s="1">
        <v>0.014059469941822842</v>
      </c>
      <c r="E134" s="1">
        <v>-0.04141843971631201</v>
      </c>
      <c r="F134" s="1">
        <v>0.0033765385034310235</v>
      </c>
      <c r="G134" s="1">
        <v>-0.11825726141078843</v>
      </c>
      <c r="H134" s="1">
        <v>-0.06500212194086857</v>
      </c>
    </row>
    <row r="135" ht="15.75" customHeight="1">
      <c r="A135" s="10">
        <v>35675.0</v>
      </c>
      <c r="B135" s="1">
        <v>-0.07096107475025842</v>
      </c>
      <c r="C135" s="1">
        <v>0.0879156010230179</v>
      </c>
      <c r="D135" s="1">
        <v>0.06677290836653382</v>
      </c>
      <c r="E135" s="1">
        <v>0.04567426260234779</v>
      </c>
      <c r="F135" s="1">
        <v>0.0020625271385149558</v>
      </c>
      <c r="G135" s="1">
        <v>0.006631016042780797</v>
      </c>
      <c r="H135" s="1">
        <v>9.077842499432979E-4</v>
      </c>
    </row>
    <row r="136" ht="15.75" customHeight="1">
      <c r="A136" s="10">
        <v>35704.0</v>
      </c>
      <c r="B136" s="1">
        <v>-0.049870226177233926</v>
      </c>
      <c r="C136" s="1">
        <v>-0.05054363796650011</v>
      </c>
      <c r="D136" s="1">
        <v>-0.04108156558111742</v>
      </c>
      <c r="E136" s="1">
        <v>-0.07075471698113207</v>
      </c>
      <c r="F136" s="1">
        <v>-0.1658541869786589</v>
      </c>
      <c r="G136" s="1">
        <v>-0.05907352316192097</v>
      </c>
      <c r="H136" s="1">
        <v>-0.017458997808177782</v>
      </c>
    </row>
    <row r="137" ht="15.75" customHeight="1">
      <c r="A137" s="10">
        <v>35737.0</v>
      </c>
      <c r="B137" s="1">
        <v>-0.06458536585365858</v>
      </c>
      <c r="C137" s="1">
        <v>0.1431445372949551</v>
      </c>
      <c r="D137" s="1">
        <v>-0.05063093939866023</v>
      </c>
      <c r="E137" s="1">
        <v>0.1116751269035533</v>
      </c>
      <c r="F137" s="1">
        <v>0.00805194805194811</v>
      </c>
      <c r="G137" s="1">
        <v>0.08401084010840106</v>
      </c>
      <c r="H137" s="1">
        <v>0.08846153846153847</v>
      </c>
    </row>
    <row r="138" ht="15.75" customHeight="1">
      <c r="A138" s="10">
        <v>35765.0</v>
      </c>
      <c r="B138" s="1">
        <v>0.011681268251981692</v>
      </c>
      <c r="C138" s="1">
        <v>-0.006768647624204684</v>
      </c>
      <c r="D138" s="1">
        <v>-0.003117820807351456</v>
      </c>
      <c r="E138" s="1">
        <v>-0.04456621004566206</v>
      </c>
      <c r="F138" s="1">
        <v>-0.09494975521772744</v>
      </c>
      <c r="G138" s="1">
        <v>-0.015416666666666709</v>
      </c>
      <c r="H138" s="1">
        <v>-0.08657243816254417</v>
      </c>
    </row>
    <row r="139" ht="15.75" customHeight="1">
      <c r="A139" s="10">
        <v>35797.0</v>
      </c>
      <c r="B139" s="1">
        <v>-0.010309278350515464</v>
      </c>
      <c r="C139" s="1">
        <v>0.05629003679978186</v>
      </c>
      <c r="D139" s="1">
        <v>-0.04625514403292185</v>
      </c>
      <c r="E139" s="1">
        <v>-0.05610781877270125</v>
      </c>
      <c r="F139" s="1">
        <v>0.15302491103202848</v>
      </c>
      <c r="G139" s="1">
        <v>-0.013118916631400707</v>
      </c>
      <c r="H139" s="1">
        <v>0.15427466150870403</v>
      </c>
    </row>
    <row r="140" ht="15.75" customHeight="1">
      <c r="A140" s="10">
        <v>35828.0</v>
      </c>
      <c r="B140" s="1">
        <v>0.13666666666666671</v>
      </c>
      <c r="C140" s="1">
        <v>0.0032258064516129032</v>
      </c>
      <c r="D140" s="1">
        <v>0.1898515705902658</v>
      </c>
      <c r="E140" s="1">
        <v>0.05762025316455694</v>
      </c>
      <c r="F140" s="1">
        <v>0.10728395061728392</v>
      </c>
      <c r="G140" s="1">
        <v>0.15973413379073761</v>
      </c>
      <c r="H140" s="1">
        <v>-0.43193243514980895</v>
      </c>
    </row>
    <row r="141" ht="15.75" customHeight="1">
      <c r="A141" s="10">
        <v>35856.0</v>
      </c>
      <c r="B141" s="1">
        <v>0.009164222873900292</v>
      </c>
      <c r="C141" s="1">
        <v>0.1085530546623794</v>
      </c>
      <c r="D141" s="1">
        <v>-0.017261386713083807</v>
      </c>
      <c r="E141" s="1">
        <v>-0.005457679050172283</v>
      </c>
      <c r="F141" s="1">
        <v>-0.12966885940461584</v>
      </c>
      <c r="G141" s="1">
        <v>0.09964873359216109</v>
      </c>
      <c r="H141" s="1">
        <v>0.05604719764011799</v>
      </c>
    </row>
    <row r="142" ht="15.75" customHeight="1">
      <c r="A142" s="10">
        <v>35886.0</v>
      </c>
      <c r="B142" s="1">
        <v>0.03414456956047939</v>
      </c>
      <c r="C142" s="1">
        <v>-0.01160227404571296</v>
      </c>
      <c r="D142" s="1">
        <v>-0.005608856088560818</v>
      </c>
      <c r="E142" s="1">
        <v>0.11552902666795031</v>
      </c>
      <c r="F142" s="1">
        <v>0.03522931078657443</v>
      </c>
      <c r="G142" s="1">
        <v>0.0312710154673841</v>
      </c>
      <c r="H142" s="1">
        <v>0.006927374301676029</v>
      </c>
    </row>
    <row r="143" ht="15.75" customHeight="1">
      <c r="A143" s="10">
        <v>35916.0</v>
      </c>
      <c r="B143" s="1">
        <v>-0.035124692658939236</v>
      </c>
      <c r="C143" s="1">
        <v>-0.021364009860312165</v>
      </c>
      <c r="D143" s="1">
        <v>0.06679530948493394</v>
      </c>
      <c r="E143" s="1">
        <v>0.014067489427806985</v>
      </c>
      <c r="F143" s="1">
        <v>-0.11595099616384116</v>
      </c>
      <c r="G143" s="1">
        <v>0.06194978806651446</v>
      </c>
      <c r="H143" s="1">
        <v>-0.058921438082556614</v>
      </c>
    </row>
    <row r="144" ht="15.75" customHeight="1">
      <c r="A144" s="10">
        <v>35947.0</v>
      </c>
      <c r="B144" s="1">
        <v>-0.03694939934473974</v>
      </c>
      <c r="C144" s="1">
        <v>0.08996041741633681</v>
      </c>
      <c r="D144" s="1">
        <v>-0.07040489773201616</v>
      </c>
      <c r="E144" s="1">
        <v>-0.022893617021276576</v>
      </c>
      <c r="F144" s="1">
        <v>0.037513997760358436</v>
      </c>
      <c r="G144" s="1">
        <v>0.05142769419711382</v>
      </c>
      <c r="H144" s="1">
        <v>0.2777974295484023</v>
      </c>
    </row>
    <row r="145" ht="15.75" customHeight="1">
      <c r="A145" s="10">
        <v>35977.0</v>
      </c>
      <c r="B145" s="1">
        <v>-0.0833490833490833</v>
      </c>
      <c r="C145" s="1">
        <v>-0.015736766809728256</v>
      </c>
      <c r="D145" s="1">
        <v>0.0823230055380931</v>
      </c>
      <c r="E145" s="1">
        <v>0.15408065499520945</v>
      </c>
      <c r="F145" s="1">
        <v>0.13923367512142462</v>
      </c>
      <c r="G145" s="1">
        <v>-0.031683457439042224</v>
      </c>
      <c r="H145" s="1">
        <v>0.014487404263172401</v>
      </c>
    </row>
    <row r="146" ht="15.75" customHeight="1">
      <c r="A146" s="10">
        <v>36010.0</v>
      </c>
      <c r="B146" s="1">
        <v>-0.13402061855670103</v>
      </c>
      <c r="C146" s="1">
        <v>-0.10554561717352413</v>
      </c>
      <c r="D146" s="1">
        <v>-0.19610012446411285</v>
      </c>
      <c r="E146" s="1">
        <v>-0.15003773584905658</v>
      </c>
      <c r="F146" s="1">
        <v>-0.1569161534817622</v>
      </c>
      <c r="G146" s="1">
        <v>-0.155006031363088</v>
      </c>
      <c r="H146" s="1">
        <v>-0.12734218664726216</v>
      </c>
    </row>
    <row r="147" ht="15.75" customHeight="1">
      <c r="A147" s="10">
        <v>36039.0</v>
      </c>
      <c r="B147" s="1">
        <v>0.05952380952380952</v>
      </c>
      <c r="C147" s="1">
        <v>-0.005499999999999972</v>
      </c>
      <c r="D147" s="1">
        <v>-0.05590916910373301</v>
      </c>
      <c r="E147" s="1">
        <v>0.1410051500621559</v>
      </c>
      <c r="F147" s="1">
        <v>0.20452310717797448</v>
      </c>
      <c r="G147" s="1">
        <v>0.058708065667380425</v>
      </c>
      <c r="H147" s="1">
        <v>0.1471753179070253</v>
      </c>
    </row>
    <row r="148" ht="15.75" customHeight="1">
      <c r="A148" s="10">
        <v>36069.0</v>
      </c>
      <c r="B148" s="1">
        <v>0.009887640449438151</v>
      </c>
      <c r="C148" s="1">
        <v>0.09979889391654094</v>
      </c>
      <c r="D148" s="1">
        <v>0.1514212827988337</v>
      </c>
      <c r="E148" s="1">
        <v>0.1556420233463035</v>
      </c>
      <c r="F148" s="1">
        <v>0.040116618075801726</v>
      </c>
      <c r="G148" s="1">
        <v>0.12354626664419346</v>
      </c>
      <c r="H148" s="1">
        <v>-0.03807014355805922</v>
      </c>
    </row>
    <row r="149" ht="15.75" customHeight="1">
      <c r="A149" s="10">
        <v>36101.0</v>
      </c>
      <c r="B149" s="1">
        <v>0.10013351134846463</v>
      </c>
      <c r="C149" s="1">
        <v>0.03280000000000005</v>
      </c>
      <c r="D149" s="1">
        <v>0.10571292926095913</v>
      </c>
      <c r="E149" s="1">
        <v>0.11198653198653195</v>
      </c>
      <c r="F149" s="1">
        <v>0.20663751541652658</v>
      </c>
      <c r="G149" s="1">
        <v>0.04605460546054617</v>
      </c>
      <c r="H149" s="1">
        <v>0.1523566638330027</v>
      </c>
    </row>
    <row r="150" ht="15.75" customHeight="1">
      <c r="A150" s="10">
        <v>36130.0</v>
      </c>
      <c r="B150" s="1">
        <v>-0.06957928802588992</v>
      </c>
      <c r="C150" s="1">
        <v>0.1286931503817638</v>
      </c>
      <c r="D150" s="1">
        <v>0.02418777730070127</v>
      </c>
      <c r="E150" s="1">
        <v>0.1165748198389148</v>
      </c>
      <c r="F150" s="1">
        <v>0.10165396766400295</v>
      </c>
      <c r="G150" s="1">
        <v>0.09637171948945931</v>
      </c>
      <c r="H150" s="1">
        <v>0.13680327868852457</v>
      </c>
    </row>
    <row r="151" ht="15.75" customHeight="1">
      <c r="A151" s="10">
        <v>36164.0</v>
      </c>
      <c r="B151" s="1">
        <v>-0.05847826086956517</v>
      </c>
      <c r="C151" s="1">
        <v>0.02813725490196083</v>
      </c>
      <c r="D151" s="1">
        <v>0.2541922861934041</v>
      </c>
      <c r="E151" s="1">
        <v>-0.006128647358715671</v>
      </c>
      <c r="F151" s="1">
        <v>0.18876518218623478</v>
      </c>
      <c r="G151" s="1">
        <v>0.02603008502289071</v>
      </c>
      <c r="H151" s="1">
        <v>0.2618069074915279</v>
      </c>
    </row>
    <row r="152" ht="15.75" customHeight="1">
      <c r="A152" s="10">
        <v>36192.0</v>
      </c>
      <c r="B152" s="1">
        <v>0.051951050565689216</v>
      </c>
      <c r="C152" s="1">
        <v>-0.043482406789358274</v>
      </c>
      <c r="D152" s="1">
        <v>-0.08011142061281334</v>
      </c>
      <c r="E152" s="1">
        <v>-0.07366984993178717</v>
      </c>
      <c r="F152" s="1">
        <v>-0.14899957428693061</v>
      </c>
      <c r="G152" s="1">
        <v>0.07853136155022944</v>
      </c>
      <c r="H152" s="1">
        <v>-0.14211428571428575</v>
      </c>
    </row>
    <row r="153" ht="15.75" customHeight="1">
      <c r="A153" s="10">
        <v>36220.0</v>
      </c>
      <c r="B153" s="1">
        <v>0.008340649692712806</v>
      </c>
      <c r="C153" s="1">
        <v>0.10278137772904</v>
      </c>
      <c r="D153" s="1">
        <v>0.05377906976744183</v>
      </c>
      <c r="E153" s="1">
        <v>0.044182621502209134</v>
      </c>
      <c r="F153" s="1">
        <v>-0.008921127230281751</v>
      </c>
      <c r="G153" s="1">
        <v>-0.46631205673758863</v>
      </c>
      <c r="H153" s="1">
        <v>-0.40305068940251776</v>
      </c>
    </row>
    <row r="154" ht="15.75" customHeight="1">
      <c r="A154" s="10">
        <v>36251.0</v>
      </c>
      <c r="B154" s="1">
        <v>0.4011754462342187</v>
      </c>
      <c r="C154" s="1">
        <v>-0.04745977219309347</v>
      </c>
      <c r="D154" s="1">
        <v>0.023678160919540257</v>
      </c>
      <c r="E154" s="1">
        <v>0.180197461212976</v>
      </c>
      <c r="F154" s="1">
        <v>-0.485235972070329</v>
      </c>
      <c r="G154" s="1">
        <v>-0.06489479512735326</v>
      </c>
      <c r="H154" s="1">
        <v>-0.09272483820575766</v>
      </c>
    </row>
    <row r="155" ht="15.75" customHeight="1">
      <c r="A155" s="10">
        <v>36283.0</v>
      </c>
      <c r="B155" s="1">
        <v>-0.14742892651856457</v>
      </c>
      <c r="C155" s="1">
        <v>-0.034924551580146214</v>
      </c>
      <c r="D155" s="1">
        <v>-0.225241410285201</v>
      </c>
      <c r="E155" s="1">
        <v>-0.44548018547731727</v>
      </c>
      <c r="F155" s="1">
        <v>-0.11652230756659578</v>
      </c>
      <c r="G155" s="1">
        <v>-0.09024159166271915</v>
      </c>
      <c r="H155" s="1">
        <v>-0.007625138359365447</v>
      </c>
    </row>
    <row r="156" ht="15.75" customHeight="1">
      <c r="A156" s="10">
        <v>36312.0</v>
      </c>
      <c r="B156" s="1">
        <v>0.09329446064139936</v>
      </c>
      <c r="C156" s="1">
        <v>0.11122037565148984</v>
      </c>
      <c r="D156" s="1">
        <v>-0.043478260869565216</v>
      </c>
      <c r="E156" s="1">
        <v>0.11422413793103449</v>
      </c>
      <c r="F156" s="1">
        <v>0.10062893081761001</v>
      </c>
      <c r="G156" s="1">
        <v>0.06821140328039585</v>
      </c>
      <c r="H156" s="1">
        <v>0.11773453959598464</v>
      </c>
    </row>
    <row r="157" ht="15.75" customHeight="1">
      <c r="A157" s="10">
        <v>36342.0</v>
      </c>
      <c r="B157" s="1">
        <v>-0.022833333333333292</v>
      </c>
      <c r="C157" s="1">
        <v>-0.035398230088495575</v>
      </c>
      <c r="D157" s="1">
        <v>-0.07378787878787875</v>
      </c>
      <c r="E157" s="1">
        <v>-0.027543520309477775</v>
      </c>
      <c r="F157" s="1">
        <v>0.15966386554621848</v>
      </c>
      <c r="G157" s="1">
        <v>0.013648549841579387</v>
      </c>
      <c r="H157" s="1">
        <v>-0.04856414236611593</v>
      </c>
    </row>
    <row r="158" ht="15.75" customHeight="1">
      <c r="A158" s="10">
        <v>36374.0</v>
      </c>
      <c r="B158" s="1">
        <v>-0.034112229234180454</v>
      </c>
      <c r="C158" s="1">
        <v>0.03036697247706424</v>
      </c>
      <c r="D158" s="1">
        <v>0.08375592998527723</v>
      </c>
      <c r="E158" s="1">
        <v>-0.008990373140265698</v>
      </c>
      <c r="F158" s="1">
        <v>0.19115942028985505</v>
      </c>
      <c r="G158" s="1">
        <v>-0.006251502765087884</v>
      </c>
      <c r="H158" s="1">
        <v>0.07866216058734413</v>
      </c>
    </row>
    <row r="159" ht="15.75" customHeight="1">
      <c r="A159" s="10">
        <v>36404.0</v>
      </c>
      <c r="B159" s="1">
        <v>-0.03213844252163165</v>
      </c>
      <c r="C159" s="1">
        <v>0.05564954144777847</v>
      </c>
      <c r="D159" s="1">
        <v>-0.04996226415094343</v>
      </c>
      <c r="E159" s="1">
        <v>-0.028580603725112414</v>
      </c>
      <c r="F159" s="1">
        <v>-0.09587541063389701</v>
      </c>
      <c r="G159" s="1">
        <v>0.04524558432131635</v>
      </c>
      <c r="H159" s="1">
        <v>-0.021607605877268798</v>
      </c>
    </row>
    <row r="160" ht="15.75" customHeight="1">
      <c r="A160" s="10">
        <v>36434.0</v>
      </c>
      <c r="B160" s="1">
        <v>0.009122422915526363</v>
      </c>
      <c r="C160" s="1">
        <v>0.14288124156545207</v>
      </c>
      <c r="D160" s="1">
        <v>0.11916110581506197</v>
      </c>
      <c r="E160" s="1">
        <v>-0.18801652892561985</v>
      </c>
      <c r="F160" s="1">
        <v>0.042120845108329905</v>
      </c>
      <c r="G160" s="1">
        <v>-0.046296296296296294</v>
      </c>
      <c r="H160" s="1">
        <v>0.022084805653710248</v>
      </c>
    </row>
    <row r="161" ht="15.75" customHeight="1">
      <c r="A161" s="10">
        <v>36465.0</v>
      </c>
      <c r="B161" s="1">
        <v>-0.16145362502259988</v>
      </c>
      <c r="C161" s="1">
        <v>-0.03963099630996313</v>
      </c>
      <c r="D161" s="1">
        <v>0.04770017035775127</v>
      </c>
      <c r="E161" s="1">
        <v>0.04895674300254455</v>
      </c>
      <c r="F161" s="1">
        <v>-0.009684917355371902</v>
      </c>
      <c r="G161" s="1">
        <v>0.11043689320388342</v>
      </c>
      <c r="H161" s="1">
        <v>-0.016313742437338</v>
      </c>
    </row>
    <row r="162" ht="15.75" customHeight="1">
      <c r="A162" s="10">
        <v>36495.0</v>
      </c>
      <c r="B162" s="1">
        <v>0.014661492022423452</v>
      </c>
      <c r="C162" s="1">
        <v>0.18919541996465078</v>
      </c>
      <c r="D162" s="1">
        <v>-0.015040650406504059</v>
      </c>
      <c r="E162" s="1">
        <v>0.046671841645643336</v>
      </c>
      <c r="F162" s="1">
        <v>0.07328204459512329</v>
      </c>
      <c r="G162" s="1">
        <v>-0.11890710382513656</v>
      </c>
      <c r="H162" s="1">
        <v>0.2822624931356398</v>
      </c>
    </row>
    <row r="163" ht="15.75" customHeight="1">
      <c r="A163" s="10">
        <v>36528.0</v>
      </c>
      <c r="B163" s="1">
        <v>-0.09817254568635793</v>
      </c>
      <c r="C163" s="1">
        <v>-0.13408723747980614</v>
      </c>
      <c r="D163" s="1">
        <v>0.10826798734351362</v>
      </c>
      <c r="E163" s="1">
        <v>0.04060443125984978</v>
      </c>
      <c r="F163" s="1">
        <v>0.20204106426922602</v>
      </c>
      <c r="G163" s="1">
        <v>-0.07293475564376097</v>
      </c>
      <c r="H163" s="1">
        <v>-0.16171306209850103</v>
      </c>
    </row>
    <row r="164" ht="15.75" customHeight="1">
      <c r="A164" s="10">
        <v>36557.0</v>
      </c>
      <c r="B164" s="1">
        <v>-0.17389255419415636</v>
      </c>
      <c r="C164" s="1">
        <v>-0.012089552238806004</v>
      </c>
      <c r="D164" s="1">
        <v>-0.05585898709036743</v>
      </c>
      <c r="E164" s="1">
        <v>-0.08463251670378619</v>
      </c>
      <c r="F164" s="1">
        <v>0.14210632706690926</v>
      </c>
      <c r="G164" s="1">
        <v>-0.15038801177415034</v>
      </c>
      <c r="H164" s="1">
        <v>-0.08684990293246142</v>
      </c>
    </row>
    <row r="165" ht="15.75" customHeight="1">
      <c r="A165" s="10">
        <v>36586.0</v>
      </c>
      <c r="B165" s="1">
        <v>0.12492869366799758</v>
      </c>
      <c r="C165" s="1">
        <v>0.1756307599335247</v>
      </c>
      <c r="D165" s="1">
        <v>0.08874572705758611</v>
      </c>
      <c r="E165" s="1">
        <v>0.1520194647201947</v>
      </c>
      <c r="F165" s="1">
        <v>0.16761061946902653</v>
      </c>
      <c r="G165" s="1">
        <v>0.17700787401574794</v>
      </c>
      <c r="H165" s="1">
        <v>0.1888776994517175</v>
      </c>
    </row>
    <row r="166" ht="15.75" customHeight="1">
      <c r="A166" s="10">
        <v>36619.0</v>
      </c>
      <c r="B166" s="1">
        <v>0.0</v>
      </c>
      <c r="C166" s="1">
        <v>0.010409304118743202</v>
      </c>
      <c r="D166" s="1">
        <v>0.13053978988044926</v>
      </c>
      <c r="E166" s="1">
        <v>-0.058038354312748196</v>
      </c>
      <c r="F166" s="1">
        <v>-0.03888130968622098</v>
      </c>
      <c r="G166" s="1">
        <v>0.018464008563018594</v>
      </c>
      <c r="H166" s="1">
        <v>-0.34352941176470586</v>
      </c>
    </row>
    <row r="167" ht="15.75" customHeight="1">
      <c r="A167" s="10">
        <v>36647.0</v>
      </c>
      <c r="B167" s="1">
        <v>-0.030172413793103394</v>
      </c>
      <c r="C167" s="1">
        <v>-0.6653100158982512</v>
      </c>
      <c r="D167" s="1">
        <v>-0.24567400128177738</v>
      </c>
      <c r="E167" s="1">
        <v>-0.03757847533632285</v>
      </c>
      <c r="F167" s="1">
        <v>-0.016717924453907455</v>
      </c>
      <c r="G167" s="1">
        <v>-0.05911718339464004</v>
      </c>
      <c r="H167" s="1">
        <v>-0.10308243727598564</v>
      </c>
    </row>
    <row r="168" ht="15.75" customHeight="1">
      <c r="A168" s="10">
        <v>36678.0</v>
      </c>
      <c r="B168" s="1">
        <v>-0.11424836601307183</v>
      </c>
      <c r="C168" s="1">
        <v>0.007030210906327141</v>
      </c>
      <c r="D168" s="1">
        <v>-0.17785329934862648</v>
      </c>
      <c r="E168" s="1">
        <v>0.02096729102599944</v>
      </c>
      <c r="F168" s="1">
        <v>0.07217900392974577</v>
      </c>
      <c r="G168" s="1">
        <v>-0.08014521083496243</v>
      </c>
      <c r="H168" s="1">
        <v>0.278772378516624</v>
      </c>
    </row>
    <row r="169" ht="15.75" customHeight="1">
      <c r="A169" s="10">
        <v>36710.0</v>
      </c>
      <c r="B169" s="1">
        <v>0.005312868949232577</v>
      </c>
      <c r="C169" s="1">
        <v>-0.024716981132075516</v>
      </c>
      <c r="D169" s="1">
        <v>-0.019290389252497493</v>
      </c>
      <c r="E169" s="1">
        <v>0.024552756480467303</v>
      </c>
      <c r="F169" s="1">
        <v>-0.500710599147281</v>
      </c>
      <c r="G169" s="1">
        <v>-0.037947783849423086</v>
      </c>
      <c r="H169" s="1">
        <v>-0.12737499999999996</v>
      </c>
    </row>
    <row r="170" ht="15.75" customHeight="1">
      <c r="A170" s="10">
        <v>36739.0</v>
      </c>
      <c r="B170" s="1">
        <v>0.07956547269524371</v>
      </c>
      <c r="C170" s="1">
        <v>0.1342619462178372</v>
      </c>
      <c r="D170" s="1">
        <v>0.22936424306287326</v>
      </c>
      <c r="E170" s="1">
        <v>0.17612472160356357</v>
      </c>
      <c r="F170" s="1">
        <v>0.12164794007490644</v>
      </c>
      <c r="G170" s="1">
        <v>-0.05680025244556645</v>
      </c>
      <c r="H170" s="1">
        <v>0.0</v>
      </c>
    </row>
    <row r="171" ht="15.75" customHeight="1">
      <c r="A171" s="10">
        <v>36770.0</v>
      </c>
      <c r="B171" s="1">
        <v>-0.1569214033179223</v>
      </c>
      <c r="C171" s="1">
        <v>-0.01398601398601399</v>
      </c>
      <c r="D171" s="1">
        <v>-0.07142857142857142</v>
      </c>
      <c r="E171" s="1">
        <v>-0.14694743220724135</v>
      </c>
      <c r="F171" s="1">
        <v>-0.44490450113530117</v>
      </c>
      <c r="G171" s="1">
        <v>0.01003680160588828</v>
      </c>
      <c r="H171" s="1">
        <v>-0.13608365563672825</v>
      </c>
    </row>
    <row r="172" ht="15.75" customHeight="1">
      <c r="A172" s="10">
        <v>36801.0</v>
      </c>
      <c r="B172" s="1">
        <v>0.13096774193548394</v>
      </c>
      <c r="C172" s="1">
        <v>-0.05189413596263622</v>
      </c>
      <c r="D172" s="1">
        <v>-0.04415384615384611</v>
      </c>
      <c r="E172" s="1">
        <v>-0.12537737524418402</v>
      </c>
      <c r="F172" s="1">
        <v>0.08277189605389793</v>
      </c>
      <c r="G172" s="1">
        <v>0.0268300761841669</v>
      </c>
      <c r="H172" s="1">
        <v>0.14193334438733216</v>
      </c>
    </row>
    <row r="173" ht="15.75" customHeight="1">
      <c r="A173" s="10">
        <v>36831.0</v>
      </c>
      <c r="B173" s="1">
        <v>0.12122076440387905</v>
      </c>
      <c r="C173" s="1">
        <v>-0.09578544061302681</v>
      </c>
      <c r="D173" s="1">
        <v>-0.2032834379526799</v>
      </c>
      <c r="E173" s="1">
        <v>-0.050761421319796954</v>
      </c>
      <c r="F173" s="1">
        <v>-0.15422222222222218</v>
      </c>
      <c r="G173" s="1">
        <v>0.028387096774193515</v>
      </c>
      <c r="H173" s="1">
        <v>-0.16683606795411646</v>
      </c>
    </row>
    <row r="174" ht="15.75" customHeight="1">
      <c r="A174" s="10">
        <v>36861.0</v>
      </c>
      <c r="B174" s="1">
        <v>0.20351055711015006</v>
      </c>
      <c r="C174" s="1">
        <v>-0.03268765133171922</v>
      </c>
      <c r="D174" s="1">
        <v>0.029090909090909046</v>
      </c>
      <c r="E174" s="1">
        <v>-0.09090909090909091</v>
      </c>
      <c r="F174" s="1">
        <v>-0.2101944298476091</v>
      </c>
      <c r="G174" s="1">
        <v>0.06649937264742789</v>
      </c>
      <c r="H174" s="1">
        <v>-0.24398745207389333</v>
      </c>
    </row>
    <row r="175" ht="15.75" customHeight="1">
      <c r="A175" s="10">
        <v>36893.0</v>
      </c>
      <c r="B175" s="1">
        <v>-0.06531388712745727</v>
      </c>
      <c r="C175" s="1">
        <v>-0.04088443888193577</v>
      </c>
      <c r="D175" s="1">
        <v>0.05418138987043591</v>
      </c>
      <c r="E175" s="1">
        <v>0.3176470588235294</v>
      </c>
      <c r="F175" s="1">
        <v>0.23087159015302733</v>
      </c>
      <c r="G175" s="1">
        <v>-0.1367647058823529</v>
      </c>
      <c r="H175" s="1">
        <v>0.40756108805901337</v>
      </c>
    </row>
    <row r="176" ht="15.75" customHeight="1">
      <c r="A176" s="10">
        <v>36923.0</v>
      </c>
      <c r="B176" s="1">
        <v>-0.05924920850293979</v>
      </c>
      <c r="C176" s="1">
        <v>0.011309264897781713</v>
      </c>
      <c r="D176" s="1">
        <v>-0.007076350093109917</v>
      </c>
      <c r="E176" s="1">
        <v>-0.10803571428571423</v>
      </c>
      <c r="F176" s="1">
        <v>-0.22810810810810814</v>
      </c>
      <c r="G176" s="1">
        <v>0.0017035775127767344</v>
      </c>
      <c r="H176" s="1">
        <v>-0.033737307566328235</v>
      </c>
    </row>
    <row r="177" ht="15.75" customHeight="1">
      <c r="A177" s="10">
        <v>36951.0</v>
      </c>
      <c r="B177" s="1">
        <v>0.0668269230769231</v>
      </c>
      <c r="C177" s="1">
        <v>-0.09978494623655915</v>
      </c>
      <c r="D177" s="1">
        <v>-0.027569392348087002</v>
      </c>
      <c r="E177" s="1">
        <v>-0.03723723723723722</v>
      </c>
      <c r="F177" s="1">
        <v>-0.07878151260504201</v>
      </c>
      <c r="G177" s="1">
        <v>-0.09693877551020401</v>
      </c>
      <c r="H177" s="1">
        <v>-0.07305084745762716</v>
      </c>
    </row>
    <row r="178" ht="15.75" customHeight="1">
      <c r="A178" s="10">
        <v>36983.0</v>
      </c>
      <c r="B178" s="1">
        <v>0.13114015322217215</v>
      </c>
      <c r="C178" s="1">
        <v>0.15934065934065939</v>
      </c>
      <c r="D178" s="1">
        <v>0.05708775313404052</v>
      </c>
      <c r="E178" s="1">
        <v>0.19713038053649398</v>
      </c>
      <c r="F178" s="1">
        <v>0.17483846446218174</v>
      </c>
      <c r="G178" s="1">
        <v>0.0357815442561205</v>
      </c>
      <c r="H178" s="1">
        <v>0.2388005119765954</v>
      </c>
    </row>
    <row r="179" ht="15.75" customHeight="1">
      <c r="A179" s="10">
        <v>37012.0</v>
      </c>
      <c r="B179" s="1">
        <v>0.07888446215139429</v>
      </c>
      <c r="C179" s="1">
        <v>0.009684731094168533</v>
      </c>
      <c r="D179" s="1">
        <v>0.03813172778690013</v>
      </c>
      <c r="E179" s="1">
        <v>-0.029008163974292196</v>
      </c>
      <c r="F179" s="1">
        <v>-0.12617275962471688</v>
      </c>
      <c r="G179" s="1">
        <v>0.10109090909090913</v>
      </c>
      <c r="H179" s="1">
        <v>0.0211070110701108</v>
      </c>
    </row>
    <row r="180" ht="15.75" customHeight="1">
      <c r="A180" s="10">
        <v>37043.0</v>
      </c>
      <c r="B180" s="1">
        <v>-0.07588626292466764</v>
      </c>
      <c r="C180" s="1">
        <v>0.0</v>
      </c>
      <c r="D180" s="1">
        <v>0.13093145869947267</v>
      </c>
      <c r="E180" s="1">
        <v>0.015205724508050114</v>
      </c>
      <c r="F180" s="1">
        <v>0.0829322473158089</v>
      </c>
      <c r="G180" s="1">
        <v>-0.10634081902245714</v>
      </c>
      <c r="H180" s="1">
        <v>0.05521827117664054</v>
      </c>
    </row>
    <row r="181" ht="15.75" customHeight="1">
      <c r="A181" s="10">
        <v>37074.0</v>
      </c>
      <c r="B181" s="1">
        <v>0.100899100899101</v>
      </c>
      <c r="C181" s="1">
        <v>-0.11224489795918367</v>
      </c>
      <c r="D181" s="1">
        <v>-0.011655011655011545</v>
      </c>
      <c r="E181" s="1">
        <v>-0.07303964757709257</v>
      </c>
      <c r="F181" s="1">
        <v>0.0191452991452991</v>
      </c>
      <c r="G181" s="1">
        <v>0.0768662232076867</v>
      </c>
      <c r="H181" s="1">
        <v>-0.09328767123287675</v>
      </c>
    </row>
    <row r="182" ht="15.75" customHeight="1">
      <c r="A182" s="10">
        <v>37104.0</v>
      </c>
      <c r="B182" s="1">
        <v>-0.09255898366606173</v>
      </c>
      <c r="C182" s="1">
        <v>-0.05977011494252877</v>
      </c>
      <c r="D182" s="1">
        <v>-0.13915094339622644</v>
      </c>
      <c r="E182" s="1">
        <v>-0.049995247600037936</v>
      </c>
      <c r="F182" s="1">
        <v>-0.0620597115062059</v>
      </c>
      <c r="G182" s="1">
        <v>0.030542210020590273</v>
      </c>
      <c r="H182" s="1">
        <v>-0.13808732436924007</v>
      </c>
    </row>
    <row r="183" ht="15.75" customHeight="1">
      <c r="A183" s="10">
        <v>37138.0</v>
      </c>
      <c r="B183" s="1">
        <v>-0.10400000000000005</v>
      </c>
      <c r="C183" s="1">
        <v>-0.09046454767726152</v>
      </c>
      <c r="D183" s="1">
        <v>-0.2164383561643836</v>
      </c>
      <c r="E183" s="1">
        <v>-0.08234117058529268</v>
      </c>
      <c r="F183" s="1">
        <v>-0.2689556509298998</v>
      </c>
      <c r="G183" s="1">
        <v>-0.09623709623709625</v>
      </c>
      <c r="H183" s="1">
        <v>-0.10306748466257662</v>
      </c>
    </row>
    <row r="184" ht="15.75" customHeight="1">
      <c r="A184" s="10">
        <v>37165.0</v>
      </c>
      <c r="B184" s="1">
        <v>-0.0017857142857142477</v>
      </c>
      <c r="C184" s="1">
        <v>-0.021236559139785113</v>
      </c>
      <c r="D184" s="1">
        <v>-0.036829836829836794</v>
      </c>
      <c r="E184" s="1">
        <v>0.178259921500218</v>
      </c>
      <c r="F184" s="1">
        <v>0.19471624266144816</v>
      </c>
      <c r="G184" s="1">
        <v>-0.03942520265291084</v>
      </c>
      <c r="H184" s="1">
        <v>0.13640805159273006</v>
      </c>
    </row>
    <row r="185" ht="15.75" customHeight="1">
      <c r="A185" s="10">
        <v>37196.0</v>
      </c>
      <c r="B185" s="1">
        <v>0.06037567084078718</v>
      </c>
      <c r="C185" s="1">
        <v>0.05740181268882185</v>
      </c>
      <c r="D185" s="1">
        <v>0.20280735721200394</v>
      </c>
      <c r="E185" s="1">
        <v>0.06958452854631267</v>
      </c>
      <c r="F185" s="1">
        <v>0.3374283374283372</v>
      </c>
      <c r="G185" s="1">
        <v>0.029535864978902936</v>
      </c>
      <c r="H185" s="1">
        <v>0.10421324161650895</v>
      </c>
    </row>
    <row r="186" ht="15.75" customHeight="1">
      <c r="A186" s="10">
        <v>37228.0</v>
      </c>
      <c r="B186" s="1">
        <v>0.10185575706452969</v>
      </c>
      <c r="C186" s="1">
        <v>0.04103896103896099</v>
      </c>
      <c r="D186" s="1">
        <v>-0.02213279678068413</v>
      </c>
      <c r="E186" s="1">
        <v>0.046457305995328234</v>
      </c>
      <c r="F186" s="1">
        <v>-0.0370483772198407</v>
      </c>
      <c r="G186" s="1">
        <v>-0.013785394932935954</v>
      </c>
      <c r="H186" s="1">
        <v>0.031770752219280586</v>
      </c>
    </row>
    <row r="187" ht="15.75" customHeight="1">
      <c r="A187" s="10">
        <v>37258.0</v>
      </c>
      <c r="B187" s="1">
        <v>-0.03770334928229663</v>
      </c>
      <c r="C187" s="1">
        <v>-0.07310379241516966</v>
      </c>
      <c r="D187" s="1">
        <v>0.05226337448559669</v>
      </c>
      <c r="E187" s="1">
        <v>-0.10805224867724862</v>
      </c>
      <c r="F187" s="1">
        <v>0.11414944356120826</v>
      </c>
      <c r="G187" s="1">
        <v>0.026822818284850808</v>
      </c>
      <c r="H187" s="1">
        <v>-0.03833962264150942</v>
      </c>
    </row>
    <row r="188" ht="15.75" customHeight="1">
      <c r="A188" s="10">
        <v>37288.0</v>
      </c>
      <c r="B188" s="1">
        <v>0.10401750198886231</v>
      </c>
      <c r="C188" s="1">
        <v>0.03633916554508752</v>
      </c>
      <c r="D188" s="1">
        <v>0.035979663668361285</v>
      </c>
      <c r="E188" s="1">
        <v>-0.09055519510612657</v>
      </c>
      <c r="F188" s="1">
        <v>-0.18521689497716892</v>
      </c>
      <c r="G188" s="1">
        <v>-0.039735099337748284</v>
      </c>
      <c r="H188" s="1">
        <v>-0.08428818081933759</v>
      </c>
    </row>
    <row r="189" ht="15.75" customHeight="1">
      <c r="A189" s="10">
        <v>37316.0</v>
      </c>
      <c r="B189" s="1">
        <v>0.02413979463159797</v>
      </c>
      <c r="C189" s="1">
        <v>-0.02857142857142861</v>
      </c>
      <c r="D189" s="1">
        <v>0.14099660249150636</v>
      </c>
      <c r="E189" s="1">
        <v>0.059926620464737006</v>
      </c>
      <c r="F189" s="1">
        <v>0.06514886164623465</v>
      </c>
      <c r="G189" s="1">
        <v>0.06321839080459764</v>
      </c>
      <c r="H189" s="1">
        <v>0.03376756942063762</v>
      </c>
    </row>
    <row r="190" ht="15.75" customHeight="1">
      <c r="A190" s="10">
        <v>37347.0</v>
      </c>
      <c r="B190" s="1">
        <v>-0.03922603342128415</v>
      </c>
      <c r="C190" s="1">
        <v>-0.1564171122994652</v>
      </c>
      <c r="D190" s="1">
        <v>0.06120760959470641</v>
      </c>
      <c r="E190" s="1">
        <v>-0.19461538461538458</v>
      </c>
      <c r="F190" s="1">
        <v>-0.059191055573824425</v>
      </c>
      <c r="G190" s="1">
        <v>0.02342342342342337</v>
      </c>
      <c r="H190" s="1">
        <v>-0.1334770353175262</v>
      </c>
    </row>
    <row r="191" ht="15.75" customHeight="1">
      <c r="A191" s="10">
        <v>37377.0</v>
      </c>
      <c r="B191" s="1">
        <v>-0.04302453313804457</v>
      </c>
      <c r="C191" s="1">
        <v>-0.012995245641838356</v>
      </c>
      <c r="D191" s="1">
        <v>-0.031176929072486467</v>
      </c>
      <c r="E191" s="1">
        <v>-0.0395176695319962</v>
      </c>
      <c r="F191" s="1">
        <v>-0.034603285564487885</v>
      </c>
      <c r="G191" s="1">
        <v>0.05422535211267616</v>
      </c>
      <c r="H191" s="1">
        <v>-0.025832376578645264</v>
      </c>
    </row>
    <row r="192" ht="15.75" customHeight="1">
      <c r="A192" s="10">
        <v>37410.0</v>
      </c>
      <c r="B192" s="1">
        <v>-0.0635163573751674</v>
      </c>
      <c r="C192" s="1">
        <v>-0.06711624919717404</v>
      </c>
      <c r="D192" s="1">
        <v>-0.13998390989541426</v>
      </c>
      <c r="E192" s="1">
        <v>-0.10503418272218773</v>
      </c>
      <c r="F192" s="1">
        <v>-0.3385228095582911</v>
      </c>
      <c r="G192" s="1">
        <v>-0.049766199064796325</v>
      </c>
      <c r="H192" s="1">
        <v>0.07444509919465736</v>
      </c>
    </row>
    <row r="193" ht="15.75" customHeight="1">
      <c r="A193" s="10">
        <v>37438.0</v>
      </c>
      <c r="B193" s="1">
        <v>-0.08682328907048008</v>
      </c>
      <c r="C193" s="1">
        <v>0.10843373493975911</v>
      </c>
      <c r="D193" s="1">
        <v>-0.12909260991580926</v>
      </c>
      <c r="E193" s="1">
        <v>-0.022222222222222143</v>
      </c>
      <c r="F193" s="1">
        <v>0.028461959496442233</v>
      </c>
      <c r="G193" s="1">
        <v>-0.13005272407732862</v>
      </c>
      <c r="H193" s="1">
        <v>-0.12285191956124325</v>
      </c>
    </row>
    <row r="194" ht="15.75" customHeight="1">
      <c r="A194" s="10">
        <v>37469.0</v>
      </c>
      <c r="B194" s="1">
        <v>-0.02371364653243853</v>
      </c>
      <c r="C194" s="1">
        <v>-0.06366459627329205</v>
      </c>
      <c r="D194" s="1">
        <v>0.028141783029001124</v>
      </c>
      <c r="E194" s="1">
        <v>0.07073863636363621</v>
      </c>
      <c r="F194" s="1">
        <v>-0.11282597126130908</v>
      </c>
      <c r="G194" s="1">
        <v>-0.03999999999999994</v>
      </c>
      <c r="H194" s="1">
        <v>0.022926219258024207</v>
      </c>
    </row>
    <row r="195" ht="15.75" customHeight="1">
      <c r="A195" s="10">
        <v>37502.0</v>
      </c>
      <c r="B195" s="1">
        <v>-0.14711274060494964</v>
      </c>
      <c r="C195" s="1">
        <v>-0.1824212271973466</v>
      </c>
      <c r="D195" s="1">
        <v>-0.18721270371918097</v>
      </c>
      <c r="E195" s="1">
        <v>-0.22645263995754836</v>
      </c>
      <c r="F195" s="1">
        <v>-0.16676664667066593</v>
      </c>
      <c r="G195" s="1">
        <v>-0.25673400673400676</v>
      </c>
      <c r="H195" s="1">
        <v>-0.10880195599021998</v>
      </c>
    </row>
    <row r="196" ht="15.75" customHeight="1">
      <c r="A196" s="10">
        <v>37530.0</v>
      </c>
      <c r="B196" s="1">
        <v>0.09752821063944123</v>
      </c>
      <c r="C196" s="1">
        <v>0.02434077079107511</v>
      </c>
      <c r="D196" s="1">
        <v>-0.1452442159383033</v>
      </c>
      <c r="E196" s="1">
        <v>0.3537986623220716</v>
      </c>
      <c r="F196" s="1">
        <v>0.24550035997120231</v>
      </c>
      <c r="G196" s="1">
        <v>0.025481313703284218</v>
      </c>
      <c r="H196" s="1">
        <v>0.22245084590763595</v>
      </c>
    </row>
    <row r="197" ht="15.75" customHeight="1">
      <c r="A197" s="10">
        <v>37561.0</v>
      </c>
      <c r="B197" s="1">
        <v>0.22154222766217863</v>
      </c>
      <c r="C197" s="1">
        <v>0.0740594059405941</v>
      </c>
      <c r="D197" s="1">
        <v>0.19398496240601512</v>
      </c>
      <c r="E197" s="1">
        <v>0.10108943501393469</v>
      </c>
      <c r="F197" s="1">
        <v>0.206936416184971</v>
      </c>
      <c r="G197" s="1">
        <v>0.021535063500828303</v>
      </c>
      <c r="H197" s="1">
        <v>0.07873573966710307</v>
      </c>
    </row>
    <row r="198" ht="15.75" customHeight="1">
      <c r="A198" s="10">
        <v>37592.0</v>
      </c>
      <c r="B198" s="1">
        <v>-0.08376753507014027</v>
      </c>
      <c r="C198" s="1">
        <v>-0.10213864306784659</v>
      </c>
      <c r="D198" s="1">
        <v>-0.07153652392947112</v>
      </c>
      <c r="E198" s="1">
        <v>-0.10837551771744135</v>
      </c>
      <c r="F198" s="1">
        <v>-0.25431034482758613</v>
      </c>
      <c r="G198" s="1">
        <v>-0.1308108108108109</v>
      </c>
      <c r="H198" s="1">
        <v>-0.10367545076282934</v>
      </c>
    </row>
    <row r="199" ht="15.75" customHeight="1">
      <c r="A199" s="10">
        <v>37623.0</v>
      </c>
      <c r="B199" s="1">
        <v>-0.03805774278215227</v>
      </c>
      <c r="C199" s="1">
        <v>-0.04969199178644767</v>
      </c>
      <c r="D199" s="1">
        <v>-0.014378730330982125</v>
      </c>
      <c r="E199" s="1">
        <v>0.009032258064516166</v>
      </c>
      <c r="F199" s="1">
        <v>0.00578034682080924</v>
      </c>
      <c r="G199" s="1">
        <v>-0.11442786069651731</v>
      </c>
      <c r="H199" s="1">
        <v>-0.08201160541586076</v>
      </c>
    </row>
    <row r="200" ht="15.75" customHeight="1">
      <c r="A200" s="10">
        <v>37655.0</v>
      </c>
      <c r="B200" s="1">
        <v>0.06866757617098689</v>
      </c>
      <c r="C200" s="1">
        <v>0.03932584269662922</v>
      </c>
      <c r="D200" s="1">
        <v>-0.07046518029176976</v>
      </c>
      <c r="E200" s="1">
        <v>-0.00319693094629156</v>
      </c>
      <c r="F200" s="1">
        <v>0.10153256704980843</v>
      </c>
      <c r="G200" s="1">
        <v>-0.04424157303370792</v>
      </c>
      <c r="H200" s="1">
        <v>-0.5006321112515802</v>
      </c>
    </row>
    <row r="201" ht="15.75" customHeight="1">
      <c r="A201" s="10">
        <v>37683.0</v>
      </c>
      <c r="B201" s="1">
        <v>0.04680851063829793</v>
      </c>
      <c r="C201" s="1">
        <v>0.06029106029106026</v>
      </c>
      <c r="D201" s="1">
        <v>-0.004441812259402004</v>
      </c>
      <c r="E201" s="1">
        <v>0.0061577934573445025</v>
      </c>
      <c r="F201" s="1">
        <v>-0.05623188405797095</v>
      </c>
      <c r="G201" s="1">
        <v>0.062454077883909</v>
      </c>
      <c r="H201" s="1">
        <v>0.021518987341772218</v>
      </c>
    </row>
    <row r="202" ht="15.75" customHeight="1">
      <c r="A202" s="10">
        <v>37712.0</v>
      </c>
      <c r="B202" s="1">
        <v>0.06910569105691054</v>
      </c>
      <c r="C202" s="1">
        <v>0.1549019607843137</v>
      </c>
      <c r="D202" s="1">
        <v>0.07227840571088637</v>
      </c>
      <c r="E202" s="1">
        <v>0.08249394364401375</v>
      </c>
      <c r="F202" s="1">
        <v>0.13022113022113005</v>
      </c>
      <c r="G202" s="1">
        <v>0.18257261410788383</v>
      </c>
      <c r="H202" s="1">
        <v>0.056175134242048716</v>
      </c>
    </row>
    <row r="203" ht="15.75" customHeight="1">
      <c r="A203" s="10">
        <v>37742.0</v>
      </c>
      <c r="B203" s="1">
        <v>-0.008555133079847963</v>
      </c>
      <c r="C203" s="1">
        <v>-0.025466893039049237</v>
      </c>
      <c r="D203" s="1">
        <v>-0.019972260748959747</v>
      </c>
      <c r="E203" s="1">
        <v>0.036984687868080096</v>
      </c>
      <c r="F203" s="1">
        <v>0.13152173913043488</v>
      </c>
      <c r="G203" s="1">
        <v>0.09532163742690052</v>
      </c>
      <c r="H203" s="1">
        <v>-0.037543996871333626</v>
      </c>
    </row>
    <row r="204" ht="15.75" customHeight="1">
      <c r="A204" s="10">
        <v>37774.0</v>
      </c>
      <c r="B204" s="1">
        <v>0.06730584851390217</v>
      </c>
      <c r="C204" s="1">
        <v>-6.96864111498243E-4</v>
      </c>
      <c r="D204" s="1">
        <v>0.01896405321256727</v>
      </c>
      <c r="E204" s="1">
        <v>-0.06292594275329402</v>
      </c>
      <c r="F204" s="1">
        <v>-4.8030739673398477E-4</v>
      </c>
      <c r="G204" s="1">
        <v>0.17778964228510402</v>
      </c>
      <c r="H204" s="1">
        <v>0.04185290532303946</v>
      </c>
    </row>
    <row r="205" ht="15.75" customHeight="1">
      <c r="A205" s="10">
        <v>37803.0</v>
      </c>
      <c r="B205" s="1">
        <v>0.21218109953287825</v>
      </c>
      <c r="C205" s="1">
        <v>-0.00836820083682003</v>
      </c>
      <c r="D205" s="1">
        <v>0.039722222222222214</v>
      </c>
      <c r="E205" s="1">
        <v>-0.015151515151515152</v>
      </c>
      <c r="F205" s="1">
        <v>0.1960595867371457</v>
      </c>
      <c r="G205" s="1">
        <v>0.04306436990027212</v>
      </c>
      <c r="H205" s="1">
        <v>0.030031201248049904</v>
      </c>
    </row>
    <row r="206" ht="15.75" customHeight="1">
      <c r="A206" s="10">
        <v>37834.0</v>
      </c>
      <c r="B206" s="1">
        <v>0.06462131317622646</v>
      </c>
      <c r="C206" s="1">
        <v>0.039732770745428934</v>
      </c>
      <c r="D206" s="1">
        <v>0.09804969275981837</v>
      </c>
      <c r="E206" s="1">
        <v>0.009353846153846216</v>
      </c>
      <c r="F206" s="1">
        <v>0.14865407794294894</v>
      </c>
      <c r="G206" s="1">
        <v>-0.025641025641025633</v>
      </c>
      <c r="H206" s="1">
        <v>0.004165088981446401</v>
      </c>
    </row>
    <row r="207" ht="15.75" customHeight="1">
      <c r="A207" s="10">
        <v>37866.0</v>
      </c>
      <c r="B207" s="1">
        <v>-0.04162606153417785</v>
      </c>
      <c r="C207" s="1">
        <v>0.00811633412242132</v>
      </c>
      <c r="D207" s="1">
        <v>-0.004136253041362572</v>
      </c>
      <c r="E207" s="1">
        <v>0.07706377271064496</v>
      </c>
      <c r="F207" s="1">
        <v>-0.03742567331234698</v>
      </c>
      <c r="G207" s="1">
        <v>0.04995539696699364</v>
      </c>
      <c r="H207" s="1">
        <v>0.048265460030165956</v>
      </c>
    </row>
    <row r="208" ht="15.75" customHeight="1">
      <c r="A208" s="10">
        <v>37895.0</v>
      </c>
      <c r="B208" s="1">
        <v>0.06449738524113884</v>
      </c>
      <c r="C208" s="1">
        <v>-0.026836632002683568</v>
      </c>
      <c r="D208" s="1">
        <v>0.04251160517957493</v>
      </c>
      <c r="E208" s="1">
        <v>0.013019359221102748</v>
      </c>
      <c r="F208" s="1">
        <v>0.19731104651162804</v>
      </c>
      <c r="G208" s="1">
        <v>0.062022090059473275</v>
      </c>
      <c r="H208" s="1">
        <v>-0.05971223021582734</v>
      </c>
    </row>
    <row r="209" ht="15.75" customHeight="1">
      <c r="A209" s="10">
        <v>37928.0</v>
      </c>
      <c r="B209" s="1">
        <v>0.0378002183406113</v>
      </c>
      <c r="C209" s="1">
        <v>-0.01172009651844191</v>
      </c>
      <c r="D209" s="1">
        <v>0.0025779235997187584</v>
      </c>
      <c r="E209" s="1">
        <v>0.01184622261957982</v>
      </c>
      <c r="F209" s="1">
        <v>0.017905918057663013</v>
      </c>
      <c r="G209" s="1">
        <v>0.02519999999999996</v>
      </c>
      <c r="H209" s="1">
        <v>-0.016449885233358826</v>
      </c>
    </row>
    <row r="210" ht="15.75" customHeight="1">
      <c r="A210" s="10">
        <v>37956.0</v>
      </c>
      <c r="B210" s="1">
        <v>0.09165023011176857</v>
      </c>
      <c r="C210" s="1">
        <v>0.08057202650854547</v>
      </c>
      <c r="D210" s="1">
        <v>0.24824684431977553</v>
      </c>
      <c r="E210" s="1">
        <v>0.023635962005743322</v>
      </c>
      <c r="F210" s="1">
        <v>-0.044424567680381694</v>
      </c>
      <c r="G210" s="1">
        <v>-0.031213421771361716</v>
      </c>
      <c r="H210" s="1">
        <v>0.06456631660832361</v>
      </c>
    </row>
    <row r="211" ht="15.75" customHeight="1">
      <c r="A211" s="10">
        <v>37988.0</v>
      </c>
      <c r="B211" s="1">
        <v>-0.05890146952541557</v>
      </c>
      <c r="C211" s="1">
        <v>0.08553905745642357</v>
      </c>
      <c r="D211" s="1">
        <v>-0.06966292134831459</v>
      </c>
      <c r="E211" s="1">
        <v>0.07067328441950795</v>
      </c>
      <c r="F211" s="1">
        <v>-0.047737909516380586</v>
      </c>
      <c r="G211" s="1">
        <v>0.036649214659685875</v>
      </c>
      <c r="H211" s="1">
        <v>0.010230179028132903</v>
      </c>
    </row>
    <row r="212" ht="15.75" customHeight="1">
      <c r="A212" s="10">
        <v>38019.0</v>
      </c>
      <c r="B212" s="1">
        <v>-0.0304620504287725</v>
      </c>
      <c r="C212" s="1">
        <v>-0.033006244424620856</v>
      </c>
      <c r="D212" s="1">
        <v>-0.03140096618357493</v>
      </c>
      <c r="E212" s="1">
        <v>-0.02751184117706343</v>
      </c>
      <c r="F212" s="1">
        <v>-0.04325032765399739</v>
      </c>
      <c r="G212" s="1">
        <v>0.09945609945609955</v>
      </c>
      <c r="H212" s="1">
        <v>-0.04050632911392396</v>
      </c>
    </row>
    <row r="213" ht="15.75" customHeight="1">
      <c r="A213" s="10">
        <v>38047.0</v>
      </c>
      <c r="B213" s="1">
        <v>0.04382838283828374</v>
      </c>
      <c r="C213" s="1">
        <v>-0.061500615006150165</v>
      </c>
      <c r="D213" s="1">
        <v>-0.018079800498753067</v>
      </c>
      <c r="E213" s="1">
        <v>-0.04829015544041447</v>
      </c>
      <c r="F213" s="1">
        <v>-0.0684931506849315</v>
      </c>
      <c r="G213" s="1">
        <v>0.009540636042402812</v>
      </c>
      <c r="H213" s="1">
        <v>-0.06030908405578595</v>
      </c>
    </row>
    <row r="214" ht="15.75" customHeight="1">
      <c r="A214" s="10">
        <v>38078.0</v>
      </c>
      <c r="B214" s="1">
        <v>-0.01694700897938522</v>
      </c>
      <c r="C214" s="1">
        <v>-0.018676277850589788</v>
      </c>
      <c r="D214" s="1">
        <v>0.003597883597883634</v>
      </c>
      <c r="E214" s="1">
        <v>-0.03996080139372824</v>
      </c>
      <c r="F214" s="1">
        <v>-0.054044117647058784</v>
      </c>
      <c r="G214" s="1">
        <v>-0.046902345117255856</v>
      </c>
      <c r="H214" s="1">
        <v>0.04813477737665461</v>
      </c>
    </row>
    <row r="215" ht="15.75" customHeight="1">
      <c r="A215" s="10">
        <v>38110.0</v>
      </c>
      <c r="B215" s="1">
        <v>-0.030618808696770996</v>
      </c>
      <c r="C215" s="1">
        <v>0.03906510851419037</v>
      </c>
      <c r="D215" s="1">
        <v>-0.042808941374947306</v>
      </c>
      <c r="E215" s="1">
        <v>0.004763525008506314</v>
      </c>
      <c r="F215" s="1">
        <v>0.10959968907889624</v>
      </c>
      <c r="G215" s="1">
        <v>-0.030481087036357025</v>
      </c>
      <c r="H215" s="1">
        <v>0.0038270187523919415</v>
      </c>
    </row>
    <row r="216" ht="15.75" customHeight="1">
      <c r="A216" s="10">
        <v>38139.0</v>
      </c>
      <c r="B216" s="1">
        <v>0.054280026542800314</v>
      </c>
      <c r="C216" s="1">
        <v>0.041131105398457504</v>
      </c>
      <c r="D216" s="1">
        <v>0.026437541308658358</v>
      </c>
      <c r="E216" s="1">
        <v>-0.004966700530533895</v>
      </c>
      <c r="F216" s="1">
        <v>-0.033274956217162845</v>
      </c>
      <c r="G216" s="1">
        <v>-0.015151515151515098</v>
      </c>
      <c r="H216" s="1">
        <v>0.08882958444529158</v>
      </c>
    </row>
    <row r="217" ht="15.75" customHeight="1">
      <c r="A217" s="10">
        <v>38169.0</v>
      </c>
      <c r="B217" s="1">
        <v>-0.07489929506545824</v>
      </c>
      <c r="C217" s="1">
        <v>0.02623456790123461</v>
      </c>
      <c r="D217" s="1">
        <v>-0.07405022537025119</v>
      </c>
      <c r="E217" s="1">
        <v>-0.012251843448667185</v>
      </c>
      <c r="F217" s="1">
        <v>-0.11666666666666675</v>
      </c>
      <c r="G217" s="1">
        <v>0.057692307692307696</v>
      </c>
      <c r="H217" s="1">
        <v>-0.0024509803921568727</v>
      </c>
    </row>
    <row r="218" ht="15.75" customHeight="1">
      <c r="A218" s="10">
        <v>38201.0</v>
      </c>
      <c r="B218" s="1">
        <v>-0.01074976187236348</v>
      </c>
      <c r="C218" s="1">
        <v>-0.013834586466165439</v>
      </c>
      <c r="D218" s="1">
        <v>-0.042420027816411646</v>
      </c>
      <c r="E218" s="1">
        <v>-0.027334328701045085</v>
      </c>
      <c r="F218" s="1">
        <v>-0.12674323215750616</v>
      </c>
      <c r="G218" s="1">
        <v>-0.01745454545454547</v>
      </c>
      <c r="H218" s="1">
        <v>-0.04176904176904169</v>
      </c>
    </row>
    <row r="219" ht="15.75" customHeight="1">
      <c r="A219" s="10">
        <v>38231.0</v>
      </c>
      <c r="B219" s="1">
        <v>0.10660247592847318</v>
      </c>
      <c r="C219" s="1">
        <v>0.024092711192436694</v>
      </c>
      <c r="D219" s="1">
        <v>0.028322440087145836</v>
      </c>
      <c r="E219" s="1">
        <v>0.012398157987956042</v>
      </c>
      <c r="F219" s="1">
        <v>-0.0577736026303429</v>
      </c>
      <c r="G219" s="1">
        <v>0.03737971872686904</v>
      </c>
      <c r="H219" s="1">
        <v>0.012820512820512742</v>
      </c>
    </row>
    <row r="220" ht="15.75" customHeight="1">
      <c r="A220" s="10">
        <v>38261.0</v>
      </c>
      <c r="B220" s="1">
        <v>0.0011187072715973078</v>
      </c>
      <c r="C220" s="1">
        <v>0.01608100059559259</v>
      </c>
      <c r="D220" s="1">
        <v>-0.0925141242937853</v>
      </c>
      <c r="E220" s="1">
        <v>0.046769302542570626</v>
      </c>
      <c r="F220" s="1">
        <v>0.1096709870388835</v>
      </c>
      <c r="G220" s="1">
        <v>0.039957188726364515</v>
      </c>
      <c r="H220" s="1">
        <v>0.011573236889692596</v>
      </c>
    </row>
    <row r="221" ht="15.75" customHeight="1">
      <c r="A221" s="10">
        <v>38292.0</v>
      </c>
      <c r="B221" s="1">
        <v>0.13670225974670958</v>
      </c>
      <c r="C221" s="1">
        <v>0.03634232121922632</v>
      </c>
      <c r="D221" s="1">
        <v>0.0010376134889755189</v>
      </c>
      <c r="E221" s="1">
        <v>0.050027855153203286</v>
      </c>
      <c r="F221" s="1">
        <v>0.00539083557951471</v>
      </c>
      <c r="G221" s="1">
        <v>0.05454545454545454</v>
      </c>
      <c r="H221" s="1">
        <v>-0.0414730067929925</v>
      </c>
    </row>
    <row r="222" ht="15.75" customHeight="1">
      <c r="A222" s="10">
        <v>38322.0</v>
      </c>
      <c r="B222" s="1">
        <v>0.0651010376843256</v>
      </c>
      <c r="C222" s="1">
        <v>0.032239819004524904</v>
      </c>
      <c r="D222" s="1">
        <v>0.03809277014770663</v>
      </c>
      <c r="E222" s="1">
        <v>0.04605263157894741</v>
      </c>
      <c r="F222" s="1">
        <v>0.04512957998212697</v>
      </c>
      <c r="G222" s="1">
        <v>0.04294079375406649</v>
      </c>
      <c r="H222" s="1">
        <v>-0.0033569563595673203</v>
      </c>
    </row>
    <row r="223" ht="15.75" customHeight="1">
      <c r="A223" s="10">
        <v>38355.0</v>
      </c>
      <c r="B223" s="1">
        <v>-0.08624756435237423</v>
      </c>
      <c r="C223" s="1">
        <v>-0.010136986301369793</v>
      </c>
      <c r="D223" s="1">
        <v>-0.08112830753869196</v>
      </c>
      <c r="E223" s="1">
        <v>-0.05234327449786972</v>
      </c>
      <c r="F223" s="1">
        <v>-0.04018811457887992</v>
      </c>
      <c r="G223" s="1">
        <v>0.010293200249532073</v>
      </c>
      <c r="H223" s="1">
        <v>-0.016467065868263388</v>
      </c>
    </row>
    <row r="224" ht="15.75" customHeight="1">
      <c r="A224" s="10">
        <v>38384.0</v>
      </c>
      <c r="B224" s="1">
        <v>0.06677890011223349</v>
      </c>
      <c r="C224" s="1">
        <v>-0.025740381954054793</v>
      </c>
      <c r="D224" s="1">
        <v>-0.0315131757674546</v>
      </c>
      <c r="E224" s="1">
        <v>-0.008991650610147756</v>
      </c>
      <c r="F224" s="1">
        <v>0.06859688195991087</v>
      </c>
      <c r="G224" s="1">
        <v>0.021302871256560597</v>
      </c>
      <c r="H224" s="1">
        <v>-0.042617960426179644</v>
      </c>
    </row>
    <row r="225" ht="15.75" customHeight="1">
      <c r="A225" s="10">
        <v>38412.0</v>
      </c>
      <c r="B225" s="1">
        <v>-0.03798001052077853</v>
      </c>
      <c r="C225" s="1">
        <v>0.024431818181818162</v>
      </c>
      <c r="D225" s="1">
        <v>-0.17559607293127624</v>
      </c>
      <c r="E225" s="1">
        <v>-0.012961762799740796</v>
      </c>
      <c r="F225" s="1">
        <v>-0.031679866611087876</v>
      </c>
      <c r="G225" s="1">
        <v>-0.058645707376057975</v>
      </c>
      <c r="H225" s="1">
        <v>-0.039348171701112815</v>
      </c>
    </row>
    <row r="226" ht="15.75" customHeight="1">
      <c r="A226" s="10">
        <v>38443.0</v>
      </c>
      <c r="B226" s="1">
        <v>-0.0370734908136483</v>
      </c>
      <c r="C226" s="1">
        <v>0.0038824181919024005</v>
      </c>
      <c r="D226" s="1">
        <v>-0.09220823409322902</v>
      </c>
      <c r="E226" s="1">
        <v>-0.16414970453053185</v>
      </c>
      <c r="F226" s="1">
        <v>0.012483857081360274</v>
      </c>
      <c r="G226" s="1">
        <v>-0.05876685934489408</v>
      </c>
      <c r="H226" s="1">
        <v>0.0467521721141911</v>
      </c>
    </row>
    <row r="227" ht="15.75" customHeight="1">
      <c r="A227" s="10">
        <v>38474.0</v>
      </c>
      <c r="B227" s="1">
        <v>0.06882453151618402</v>
      </c>
      <c r="C227" s="1">
        <v>0.007734806629834089</v>
      </c>
      <c r="D227" s="1">
        <v>0.18178410794602703</v>
      </c>
      <c r="E227" s="1">
        <v>-0.010866719036396941</v>
      </c>
      <c r="F227" s="1">
        <v>0.1462585034013606</v>
      </c>
      <c r="G227" s="1">
        <v>0.05561241896963503</v>
      </c>
      <c r="H227" s="1">
        <v>0.019762845849802372</v>
      </c>
    </row>
    <row r="228" ht="15.75" customHeight="1">
      <c r="A228" s="10">
        <v>38504.0</v>
      </c>
      <c r="B228" s="1">
        <v>0.012751036021676791</v>
      </c>
      <c r="C228" s="1">
        <v>-0.05016447368421048</v>
      </c>
      <c r="D228" s="1">
        <v>0.07833809070726289</v>
      </c>
      <c r="E228" s="1">
        <v>-0.017868960953011177</v>
      </c>
      <c r="F228" s="1">
        <v>-0.034866468842730015</v>
      </c>
      <c r="G228" s="1">
        <v>-0.10310277957336784</v>
      </c>
      <c r="H228" s="1">
        <v>-0.03720930232558143</v>
      </c>
    </row>
    <row r="229" ht="15.75" customHeight="1">
      <c r="A229" s="10">
        <v>38534.0</v>
      </c>
      <c r="B229" s="1">
        <v>-0.4343720491029273</v>
      </c>
      <c r="C229" s="1">
        <v>-0.004329004329004288</v>
      </c>
      <c r="D229" s="1">
        <v>0.08294117647058824</v>
      </c>
      <c r="E229" s="1">
        <v>0.12479784366576807</v>
      </c>
      <c r="F229" s="1">
        <v>0.04304381245196007</v>
      </c>
      <c r="G229" s="1">
        <v>0.1232432432432433</v>
      </c>
      <c r="H229" s="1">
        <v>0.03099838969404185</v>
      </c>
    </row>
    <row r="230" ht="15.75" customHeight="1">
      <c r="A230" s="10">
        <v>38565.0</v>
      </c>
      <c r="B230" s="1">
        <v>0.029308106102763968</v>
      </c>
      <c r="C230" s="1">
        <v>-0.02579710144927538</v>
      </c>
      <c r="D230" s="1">
        <v>-0.0714285714285715</v>
      </c>
      <c r="E230" s="1">
        <v>-0.034028277018931095</v>
      </c>
      <c r="F230" s="1">
        <v>-0.05232129697862939</v>
      </c>
      <c r="G230" s="1">
        <v>0.041065126724414536</v>
      </c>
      <c r="H230" s="1">
        <v>0.06911362748926199</v>
      </c>
    </row>
    <row r="231" ht="15.75" customHeight="1">
      <c r="A231" s="10">
        <v>38596.0</v>
      </c>
      <c r="B231" s="1">
        <v>0.05874932420255898</v>
      </c>
      <c r="C231" s="1">
        <v>0.0017851829812556464</v>
      </c>
      <c r="D231" s="1">
        <v>-0.10470897923369402</v>
      </c>
      <c r="E231" s="1">
        <v>-0.004961548002976999</v>
      </c>
      <c r="F231" s="1">
        <v>-0.04160186625194402</v>
      </c>
      <c r="G231" s="1">
        <v>0.032049306625577784</v>
      </c>
      <c r="H231" s="1">
        <v>-0.06026296566837103</v>
      </c>
    </row>
    <row r="232" ht="15.75" customHeight="1">
      <c r="A232" s="10">
        <v>38628.0</v>
      </c>
      <c r="B232" s="1">
        <v>-0.10485106382978718</v>
      </c>
      <c r="C232" s="1">
        <v>0.007128007128006976</v>
      </c>
      <c r="D232" s="1">
        <v>-0.1048676902972885</v>
      </c>
      <c r="E232" s="1">
        <v>0.02069309399152327</v>
      </c>
      <c r="F232" s="1">
        <v>-0.046653144016227124</v>
      </c>
      <c r="G232" s="1">
        <v>-0.05643475664377427</v>
      </c>
      <c r="H232" s="1">
        <v>-0.001165954139137238</v>
      </c>
    </row>
    <row r="233" ht="15.75" customHeight="1">
      <c r="A233" s="10">
        <v>38657.0</v>
      </c>
      <c r="B233" s="1">
        <v>0.09868796349115797</v>
      </c>
      <c r="C233" s="1">
        <v>0.05337658507814811</v>
      </c>
      <c r="D233" s="1">
        <v>-0.20072992700729927</v>
      </c>
      <c r="E233" s="1">
        <v>0.08573522227650233</v>
      </c>
      <c r="F233" s="1">
        <v>0.1353191489361702</v>
      </c>
      <c r="G233" s="1">
        <v>0.07120253164556961</v>
      </c>
      <c r="H233" s="1">
        <v>0.07704280155642025</v>
      </c>
    </row>
    <row r="234" ht="15.75" customHeight="1">
      <c r="A234" s="10">
        <v>38687.0</v>
      </c>
      <c r="B234" s="1">
        <v>-1.7307026652817602E-4</v>
      </c>
      <c r="C234" s="1">
        <v>-0.018756998880179218</v>
      </c>
      <c r="D234" s="1">
        <v>-0.11324200913241995</v>
      </c>
      <c r="E234" s="1">
        <v>-0.07536557930258721</v>
      </c>
      <c r="F234" s="1">
        <v>-0.0644677661169415</v>
      </c>
      <c r="G234" s="1">
        <v>-0.003840472673559898</v>
      </c>
      <c r="H234" s="1">
        <v>-0.05527456647398848</v>
      </c>
    </row>
    <row r="235" ht="15.75" customHeight="1">
      <c r="A235" s="10">
        <v>38720.0</v>
      </c>
      <c r="B235" s="1">
        <v>0.17535052795568637</v>
      </c>
      <c r="C235" s="1">
        <v>-0.06562054208273888</v>
      </c>
      <c r="D235" s="1">
        <v>0.2389289392378989</v>
      </c>
      <c r="E235" s="1">
        <v>-0.01094890510948912</v>
      </c>
      <c r="F235" s="1">
        <v>-0.14823717948717946</v>
      </c>
      <c r="G235" s="1">
        <v>0.03825622775800709</v>
      </c>
      <c r="H235" s="1">
        <v>0.07648183556405354</v>
      </c>
    </row>
    <row r="236" ht="15.75" customHeight="1">
      <c r="A236" s="10">
        <v>38749.0</v>
      </c>
      <c r="B236" s="1">
        <v>0.07628865979381431</v>
      </c>
      <c r="C236" s="1">
        <v>0.003664122137404502</v>
      </c>
      <c r="D236" s="1">
        <v>-0.15586034912718205</v>
      </c>
      <c r="E236" s="1">
        <v>-0.013038130381303841</v>
      </c>
      <c r="F236" s="1">
        <v>-0.0310442144873001</v>
      </c>
      <c r="G236" s="1">
        <v>-0.0028563267637818175</v>
      </c>
      <c r="H236" s="1">
        <v>-0.045470692717584284</v>
      </c>
    </row>
    <row r="237" ht="15.75" customHeight="1">
      <c r="A237" s="10">
        <v>38777.0</v>
      </c>
      <c r="B237" s="1">
        <v>-0.01737821565407767</v>
      </c>
      <c r="C237" s="1">
        <v>0.05810769698813519</v>
      </c>
      <c r="D237" s="1">
        <v>0.047267355982274786</v>
      </c>
      <c r="E237" s="1">
        <v>0.027791625124626174</v>
      </c>
      <c r="F237" s="1">
        <v>-0.05533980582524274</v>
      </c>
      <c r="G237" s="1">
        <v>-0.015754798052133978</v>
      </c>
      <c r="H237" s="1">
        <v>0.012653516933382949</v>
      </c>
    </row>
    <row r="238" ht="15.75" customHeight="1">
      <c r="A238" s="10">
        <v>38810.0</v>
      </c>
      <c r="B238" s="1">
        <v>0.054727753794736</v>
      </c>
      <c r="C238" s="1">
        <v>-0.005462909718228801</v>
      </c>
      <c r="D238" s="1">
        <v>0.07569346497414196</v>
      </c>
      <c r="E238" s="1">
        <v>-0.0015763307869527763</v>
      </c>
      <c r="F238" s="1">
        <v>0.02672147995889001</v>
      </c>
      <c r="G238" s="1">
        <v>0.0061117578579744135</v>
      </c>
      <c r="H238" s="1">
        <v>-0.11245865490628454</v>
      </c>
    </row>
    <row r="239" ht="15.75" customHeight="1">
      <c r="A239" s="10">
        <v>38838.0</v>
      </c>
      <c r="B239" s="1">
        <v>-0.036836546078690156</v>
      </c>
      <c r="C239" s="1">
        <v>-0.009540329575021838</v>
      </c>
      <c r="D239" s="1">
        <v>0.17701048951048956</v>
      </c>
      <c r="E239" s="1">
        <v>-0.029633228078698053</v>
      </c>
      <c r="F239" s="1">
        <v>-0.09809809809809814</v>
      </c>
      <c r="G239" s="1">
        <v>-0.04049754122071156</v>
      </c>
      <c r="H239" s="1">
        <v>-0.06211180124223603</v>
      </c>
    </row>
    <row r="240" ht="15.75" customHeight="1">
      <c r="A240" s="10">
        <v>38869.0</v>
      </c>
      <c r="B240" s="1">
        <v>0.020973269362577124</v>
      </c>
      <c r="C240" s="1">
        <v>-0.037945125510799683</v>
      </c>
      <c r="D240" s="1">
        <v>0.10620126253249162</v>
      </c>
      <c r="E240" s="1">
        <v>-0.03854818523153958</v>
      </c>
      <c r="F240" s="1">
        <v>0.05438401775804664</v>
      </c>
      <c r="G240" s="1">
        <v>0.012963521254145302</v>
      </c>
      <c r="H240" s="1">
        <v>0.028697571743929454</v>
      </c>
    </row>
    <row r="241" ht="15.75" customHeight="1">
      <c r="A241" s="10">
        <v>38901.0</v>
      </c>
      <c r="B241" s="1">
        <v>-0.04846938775510203</v>
      </c>
      <c r="C241" s="1">
        <v>-0.00819174757281563</v>
      </c>
      <c r="D241" s="1">
        <v>0.0819066800939912</v>
      </c>
      <c r="E241" s="1">
        <v>0.007680291590731626</v>
      </c>
      <c r="F241" s="1">
        <v>-0.05263157894736842</v>
      </c>
      <c r="G241" s="1">
        <v>0.053273809523809494</v>
      </c>
      <c r="H241" s="1">
        <v>0.03261802575107287</v>
      </c>
    </row>
    <row r="242" ht="15.75" customHeight="1">
      <c r="A242" s="10">
        <v>38930.0</v>
      </c>
      <c r="B242" s="1">
        <v>-0.06377874982362085</v>
      </c>
      <c r="C242" s="1">
        <v>0.041908840624044194</v>
      </c>
      <c r="D242" s="1">
        <v>-0.09463233012721059</v>
      </c>
      <c r="E242" s="1">
        <v>0.04598889032424754</v>
      </c>
      <c r="F242" s="1">
        <v>0.08722222222222224</v>
      </c>
      <c r="G242" s="1">
        <v>0.014410850522746483</v>
      </c>
      <c r="H242" s="1">
        <v>0.06816292601828765</v>
      </c>
    </row>
    <row r="243" ht="15.75" customHeight="1">
      <c r="A243" s="10">
        <v>38961.0</v>
      </c>
      <c r="B243" s="1">
        <v>0.013865862848530548</v>
      </c>
      <c r="C243" s="1">
        <v>0.0023487962419259626</v>
      </c>
      <c r="D243" s="1">
        <v>0.03735435229609321</v>
      </c>
      <c r="E243" s="1">
        <v>0.0054341113992836575</v>
      </c>
      <c r="F243" s="1">
        <v>0.01584057230454771</v>
      </c>
      <c r="G243" s="1">
        <v>0.023955431754874638</v>
      </c>
      <c r="H243" s="1">
        <v>0.005447470817120645</v>
      </c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13"/>
    <col customWidth="1" min="3" max="3" width="12.63"/>
    <col customWidth="1" min="4" max="8" width="11.63"/>
    <col customWidth="1" min="9" max="26" width="7.63"/>
  </cols>
  <sheetData>
    <row r="1">
      <c r="A1" s="6"/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</row>
    <row r="2">
      <c r="A2" s="8" t="s">
        <v>28</v>
      </c>
      <c r="B2" s="8">
        <v>1.0</v>
      </c>
      <c r="C2" s="8"/>
      <c r="D2" s="8"/>
      <c r="E2" s="8"/>
      <c r="F2" s="8"/>
      <c r="G2" s="8"/>
      <c r="H2" s="8"/>
      <c r="I2" s="8"/>
    </row>
    <row r="3">
      <c r="A3" s="8" t="s">
        <v>29</v>
      </c>
      <c r="B3" s="8">
        <v>-0.007203038980551446</v>
      </c>
      <c r="C3" s="8">
        <v>1.0</v>
      </c>
      <c r="D3" s="8"/>
      <c r="E3" s="8"/>
      <c r="F3" s="8"/>
      <c r="G3" s="8"/>
      <c r="H3" s="8"/>
      <c r="I3" s="8"/>
    </row>
    <row r="4">
      <c r="A4" s="8" t="s">
        <v>30</v>
      </c>
      <c r="B4" s="8">
        <v>-0.027509776049782268</v>
      </c>
      <c r="C4" s="8">
        <v>0.1646143425809883</v>
      </c>
      <c r="D4" s="8">
        <v>1.0</v>
      </c>
      <c r="E4" s="8"/>
      <c r="F4" s="8"/>
      <c r="G4" s="8"/>
      <c r="H4" s="8"/>
      <c r="I4" s="8"/>
    </row>
    <row r="5">
      <c r="A5" s="8" t="s">
        <v>31</v>
      </c>
      <c r="B5" s="8">
        <v>-0.012928642500758538</v>
      </c>
      <c r="C5" s="8">
        <v>0.2736752005226924</v>
      </c>
      <c r="D5" s="8">
        <v>0.33142470955504116</v>
      </c>
      <c r="E5" s="8">
        <v>1.0</v>
      </c>
      <c r="F5" s="8"/>
      <c r="G5" s="8"/>
      <c r="H5" s="8"/>
      <c r="I5" s="8"/>
    </row>
    <row r="6">
      <c r="A6" s="8" t="s">
        <v>32</v>
      </c>
      <c r="B6" s="8">
        <v>0.017421703893188048</v>
      </c>
      <c r="C6" s="8">
        <v>0.20458323042959548</v>
      </c>
      <c r="D6" s="8">
        <v>0.3345784854807837</v>
      </c>
      <c r="E6" s="8">
        <v>0.33922868907086706</v>
      </c>
      <c r="F6" s="8">
        <v>1.0</v>
      </c>
      <c r="G6" s="8"/>
      <c r="H6" s="8"/>
      <c r="I6" s="8"/>
    </row>
    <row r="7">
      <c r="A7" s="8" t="s">
        <v>33</v>
      </c>
      <c r="B7" s="8">
        <v>-0.09191314113762615</v>
      </c>
      <c r="C7" s="8">
        <v>0.21465597069437467</v>
      </c>
      <c r="D7" s="8">
        <v>0.28716701894220964</v>
      </c>
      <c r="E7" s="8">
        <v>0.27423548063554043</v>
      </c>
      <c r="F7" s="8">
        <v>0.3483036107852866</v>
      </c>
      <c r="G7" s="8">
        <v>1.0</v>
      </c>
      <c r="H7" s="8"/>
      <c r="I7" s="8"/>
    </row>
    <row r="8">
      <c r="A8" s="8" t="s">
        <v>34</v>
      </c>
      <c r="B8" s="8">
        <v>0.01919952566433364</v>
      </c>
      <c r="C8" s="8">
        <v>0.2237900362014091</v>
      </c>
      <c r="D8" s="8">
        <v>0.2592415067217454</v>
      </c>
      <c r="E8" s="8">
        <v>0.21683086998585122</v>
      </c>
      <c r="F8" s="8">
        <v>0.2406426608763276</v>
      </c>
      <c r="G8" s="8">
        <v>0.24270477748024386</v>
      </c>
      <c r="H8" s="8">
        <v>1.0</v>
      </c>
      <c r="I8" s="8"/>
    </row>
    <row r="9">
      <c r="A9" s="9" t="s">
        <v>35</v>
      </c>
      <c r="B9" s="9">
        <v>-0.10798881657053959</v>
      </c>
      <c r="C9" s="9">
        <v>0.08934516631040464</v>
      </c>
      <c r="D9" s="9">
        <v>0.3260994148785932</v>
      </c>
      <c r="E9" s="9">
        <v>0.17110642551226873</v>
      </c>
      <c r="F9" s="9">
        <v>0.31635816978806963</v>
      </c>
      <c r="G9" s="9">
        <v>0.39351881855525495</v>
      </c>
      <c r="H9" s="9">
        <v>0.3016144453441149</v>
      </c>
      <c r="I9" s="9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0"/>
    <col customWidth="1" min="3" max="26" width="7.63"/>
  </cols>
  <sheetData>
    <row r="1">
      <c r="A1" s="11" t="s">
        <v>36</v>
      </c>
      <c r="B1" s="11" t="s">
        <v>37</v>
      </c>
      <c r="C1" s="11" t="s">
        <v>38</v>
      </c>
    </row>
    <row r="2">
      <c r="A2" s="11">
        <v>1.0</v>
      </c>
      <c r="B2" s="11">
        <v>1260.0</v>
      </c>
      <c r="C2" s="11">
        <v>123118.0</v>
      </c>
    </row>
    <row r="3">
      <c r="A3" s="11">
        <v>2.0</v>
      </c>
      <c r="B3" s="11">
        <v>1007.0</v>
      </c>
      <c r="C3" s="11">
        <v>99601.0</v>
      </c>
    </row>
    <row r="4">
      <c r="A4" s="11">
        <v>3.0</v>
      </c>
      <c r="B4" s="11">
        <v>1296.0</v>
      </c>
      <c r="C4" s="11">
        <v>132000.0</v>
      </c>
    </row>
    <row r="5">
      <c r="A5" s="11">
        <v>4.0</v>
      </c>
      <c r="B5" s="11">
        <v>873.0</v>
      </c>
      <c r="C5" s="11">
        <v>80000.0</v>
      </c>
    </row>
    <row r="6">
      <c r="A6" s="11">
        <v>5.0</v>
      </c>
      <c r="B6" s="11">
        <v>532.0</v>
      </c>
      <c r="C6" s="11">
        <v>52000.0</v>
      </c>
    </row>
    <row r="7">
      <c r="A7" s="11">
        <v>6.0</v>
      </c>
      <c r="B7" s="11">
        <v>476.0</v>
      </c>
      <c r="C7" s="11">
        <v>58625.0</v>
      </c>
    </row>
    <row r="8">
      <c r="A8" s="11">
        <v>7.0</v>
      </c>
      <c r="B8" s="11">
        <v>482.0</v>
      </c>
      <c r="C8" s="11">
        <v>74624.0</v>
      </c>
    </row>
    <row r="9">
      <c r="A9" s="11">
        <v>8.0</v>
      </c>
      <c r="B9" s="11">
        <v>1273.0</v>
      </c>
      <c r="C9" s="11">
        <v>110000.0</v>
      </c>
    </row>
    <row r="10">
      <c r="A10" s="11">
        <v>9.0</v>
      </c>
      <c r="B10" s="11">
        <v>692.0</v>
      </c>
      <c r="C10" s="11">
        <v>81000.0</v>
      </c>
    </row>
    <row r="11">
      <c r="A11" s="11">
        <v>10.0</v>
      </c>
      <c r="B11" s="11">
        <v>690.0</v>
      </c>
      <c r="C11" s="11">
        <v>73507.0</v>
      </c>
    </row>
    <row r="12">
      <c r="A12" s="11">
        <v>11.0</v>
      </c>
      <c r="B12" s="11">
        <v>564.0</v>
      </c>
      <c r="C12" s="11">
        <v>95024.0</v>
      </c>
    </row>
    <row r="13">
      <c r="A13" s="11">
        <v>12.0</v>
      </c>
      <c r="B13" s="11">
        <v>470.0</v>
      </c>
      <c r="C13" s="11">
        <v>88004.0</v>
      </c>
    </row>
    <row r="14">
      <c r="A14" s="11">
        <v>13.0</v>
      </c>
      <c r="B14" s="11">
        <v>675.0</v>
      </c>
      <c r="C14" s="11">
        <v>70000.0</v>
      </c>
    </row>
    <row r="15">
      <c r="A15" s="11">
        <v>14.0</v>
      </c>
      <c r="B15" s="11">
        <v>870.0</v>
      </c>
      <c r="C15" s="11">
        <v>110253.0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1" t="s">
        <v>36</v>
      </c>
      <c r="B1" s="11" t="s">
        <v>37</v>
      </c>
      <c r="C1" s="11" t="s">
        <v>38</v>
      </c>
    </row>
    <row r="2">
      <c r="A2" s="11">
        <v>1.0</v>
      </c>
      <c r="B2" s="11">
        <v>1260.0</v>
      </c>
      <c r="C2" s="11">
        <v>123118.0</v>
      </c>
    </row>
    <row r="3">
      <c r="A3" s="11">
        <v>2.0</v>
      </c>
      <c r="B3" s="11">
        <v>1007.0</v>
      </c>
      <c r="C3" s="11">
        <v>99601.0</v>
      </c>
    </row>
    <row r="4">
      <c r="A4" s="11">
        <v>3.0</v>
      </c>
      <c r="B4" s="11">
        <v>1296.0</v>
      </c>
      <c r="C4" s="11">
        <v>132000.0</v>
      </c>
    </row>
    <row r="5">
      <c r="A5" s="11">
        <v>4.0</v>
      </c>
      <c r="B5" s="11">
        <v>873.0</v>
      </c>
      <c r="C5" s="11">
        <v>80000.0</v>
      </c>
    </row>
    <row r="6">
      <c r="A6" s="11">
        <v>5.0</v>
      </c>
      <c r="B6" s="11">
        <v>532.0</v>
      </c>
      <c r="C6" s="11">
        <v>52000.0</v>
      </c>
    </row>
    <row r="7">
      <c r="A7" s="11">
        <v>6.0</v>
      </c>
      <c r="B7" s="11">
        <v>476.0</v>
      </c>
      <c r="C7" s="11">
        <v>58625.0</v>
      </c>
    </row>
    <row r="8">
      <c r="A8" s="11">
        <v>7.0</v>
      </c>
      <c r="B8" s="11">
        <v>482.0</v>
      </c>
      <c r="C8" s="11">
        <v>74624.0</v>
      </c>
    </row>
    <row r="9">
      <c r="A9" s="11">
        <v>8.0</v>
      </c>
      <c r="B9" s="11">
        <v>1273.0</v>
      </c>
      <c r="C9" s="11">
        <v>110000.0</v>
      </c>
    </row>
    <row r="10">
      <c r="A10" s="11">
        <v>9.0</v>
      </c>
      <c r="B10" s="11">
        <v>692.0</v>
      </c>
      <c r="C10" s="11">
        <v>81000.0</v>
      </c>
    </row>
    <row r="11">
      <c r="A11" s="11">
        <v>10.0</v>
      </c>
      <c r="B11" s="11">
        <v>690.0</v>
      </c>
      <c r="C11" s="11">
        <v>73507.0</v>
      </c>
    </row>
    <row r="12">
      <c r="A12" s="11">
        <v>11.0</v>
      </c>
      <c r="B12" s="11">
        <v>564.0</v>
      </c>
      <c r="C12" s="11">
        <v>95024.0</v>
      </c>
    </row>
    <row r="13">
      <c r="A13" s="11">
        <v>12.0</v>
      </c>
      <c r="B13" s="11">
        <v>470.0</v>
      </c>
      <c r="C13" s="11">
        <v>88004.0</v>
      </c>
    </row>
    <row r="14">
      <c r="A14" s="11">
        <v>13.0</v>
      </c>
      <c r="B14" s="11">
        <v>675.0</v>
      </c>
      <c r="C14" s="11">
        <v>70000.0</v>
      </c>
    </row>
    <row r="15">
      <c r="A15" s="11">
        <v>14.0</v>
      </c>
      <c r="B15" s="11">
        <v>870.0</v>
      </c>
      <c r="C15" s="11">
        <v>110253.0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1"/>
      <c r="B1" s="11" t="s">
        <v>39</v>
      </c>
      <c r="C1" s="11"/>
      <c r="D1" s="11"/>
    </row>
    <row r="2">
      <c r="A2" s="11"/>
      <c r="B2" s="11"/>
      <c r="C2" s="11"/>
      <c r="D2" s="11"/>
    </row>
    <row r="3">
      <c r="A3" s="11" t="s">
        <v>40</v>
      </c>
      <c r="B3" s="11" t="s">
        <v>41</v>
      </c>
      <c r="C3" s="11"/>
      <c r="D3" s="11"/>
    </row>
    <row r="4">
      <c r="A4" s="11">
        <v>1.0</v>
      </c>
      <c r="B4" s="11">
        <v>70.0</v>
      </c>
      <c r="C4" s="11"/>
      <c r="D4" s="11"/>
    </row>
    <row r="5">
      <c r="A5" s="11">
        <v>2.0</v>
      </c>
      <c r="B5" s="11">
        <v>183.0</v>
      </c>
      <c r="C5" s="11"/>
      <c r="D5" s="11"/>
    </row>
    <row r="6">
      <c r="A6" s="11">
        <v>3.0</v>
      </c>
      <c r="B6" s="11">
        <v>340.0</v>
      </c>
      <c r="C6" s="11"/>
      <c r="D6" s="11"/>
    </row>
    <row r="7">
      <c r="A7" s="11">
        <v>4.0</v>
      </c>
      <c r="B7" s="11">
        <v>649.0</v>
      </c>
      <c r="C7" s="11"/>
      <c r="D7" s="11"/>
    </row>
    <row r="8">
      <c r="A8" s="11">
        <v>5.0</v>
      </c>
      <c r="B8" s="11">
        <v>1243.0</v>
      </c>
      <c r="C8" s="11"/>
      <c r="D8" s="11"/>
    </row>
    <row r="9">
      <c r="A9" s="11">
        <v>6.0</v>
      </c>
      <c r="B9" s="11">
        <v>1979.0</v>
      </c>
      <c r="C9" s="11"/>
      <c r="D9" s="11"/>
    </row>
    <row r="10">
      <c r="A10" s="11">
        <v>7.0</v>
      </c>
      <c r="B10" s="11">
        <v>4096.0</v>
      </c>
      <c r="C10" s="11"/>
      <c r="D10" s="11"/>
    </row>
    <row r="11">
      <c r="A11" s="11">
        <v>8.0</v>
      </c>
      <c r="B11" s="11">
        <v>6440.0</v>
      </c>
      <c r="C11" s="11"/>
      <c r="D11" s="11"/>
    </row>
    <row r="12">
      <c r="A12" s="11">
        <v>9.0</v>
      </c>
      <c r="B12" s="11">
        <v>8459.0</v>
      </c>
      <c r="C12" s="11"/>
      <c r="D12" s="11"/>
    </row>
    <row r="13">
      <c r="A13" s="11">
        <v>10.0</v>
      </c>
      <c r="B13" s="11">
        <v>12154.0</v>
      </c>
      <c r="C13" s="11"/>
      <c r="D13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1"/>
      <c r="B1" s="11" t="s">
        <v>39</v>
      </c>
      <c r="C1" s="11"/>
      <c r="D1" s="11"/>
    </row>
    <row r="2">
      <c r="A2" s="11"/>
      <c r="B2" s="11"/>
      <c r="C2" s="11"/>
      <c r="D2" s="11"/>
    </row>
    <row r="3">
      <c r="A3" s="11" t="s">
        <v>40</v>
      </c>
      <c r="B3" s="11" t="s">
        <v>41</v>
      </c>
      <c r="C3" s="11"/>
      <c r="D3" s="11"/>
    </row>
    <row r="4">
      <c r="A4" s="11">
        <v>1.0</v>
      </c>
      <c r="B4" s="11">
        <v>70.0</v>
      </c>
      <c r="C4" s="11"/>
      <c r="D4" s="11"/>
    </row>
    <row r="5">
      <c r="A5" s="11">
        <v>2.0</v>
      </c>
      <c r="B5" s="11">
        <v>183.0</v>
      </c>
      <c r="C5" s="11"/>
      <c r="D5" s="11"/>
    </row>
    <row r="6">
      <c r="A6" s="11">
        <v>3.0</v>
      </c>
      <c r="B6" s="11">
        <v>340.0</v>
      </c>
      <c r="C6" s="11"/>
      <c r="D6" s="11"/>
    </row>
    <row r="7">
      <c r="A7" s="11">
        <v>4.0</v>
      </c>
      <c r="B7" s="11">
        <v>649.0</v>
      </c>
      <c r="C7" s="11"/>
      <c r="D7" s="11"/>
    </row>
    <row r="8">
      <c r="A8" s="11">
        <v>5.0</v>
      </c>
      <c r="B8" s="11">
        <v>1243.0</v>
      </c>
      <c r="C8" s="11"/>
      <c r="D8" s="11"/>
    </row>
    <row r="9">
      <c r="A9" s="11">
        <v>6.0</v>
      </c>
      <c r="B9" s="11">
        <v>1979.0</v>
      </c>
      <c r="C9" s="11"/>
      <c r="D9" s="11"/>
    </row>
    <row r="10">
      <c r="A10" s="11">
        <v>7.0</v>
      </c>
      <c r="B10" s="11">
        <v>4096.0</v>
      </c>
      <c r="C10" s="11"/>
      <c r="D10" s="11"/>
    </row>
    <row r="11">
      <c r="A11" s="11">
        <v>8.0</v>
      </c>
      <c r="B11" s="11">
        <v>6440.0</v>
      </c>
      <c r="C11" s="11"/>
      <c r="D11" s="11"/>
    </row>
    <row r="12">
      <c r="A12" s="11">
        <v>9.0</v>
      </c>
      <c r="B12" s="11">
        <v>8459.0</v>
      </c>
      <c r="C12" s="11"/>
      <c r="D12" s="11"/>
    </row>
    <row r="13">
      <c r="A13" s="11">
        <v>10.0</v>
      </c>
      <c r="B13" s="11">
        <v>12154.0</v>
      </c>
      <c r="C13" s="11"/>
      <c r="D13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0.25"/>
    <col customWidth="1" min="3" max="26" width="7.63"/>
  </cols>
  <sheetData>
    <row r="1">
      <c r="A1" s="12" t="s">
        <v>42</v>
      </c>
      <c r="B1" s="12" t="s">
        <v>43</v>
      </c>
    </row>
    <row r="2">
      <c r="A2" s="12">
        <v>1.0</v>
      </c>
      <c r="B2" s="12">
        <f t="shared" ref="B2:B6" si="1">1000*A2^-0.1</f>
        <v>1000</v>
      </c>
    </row>
    <row r="3">
      <c r="A3" s="12">
        <v>5.0</v>
      </c>
      <c r="B3" s="13">
        <f t="shared" si="1"/>
        <v>851.3399225</v>
      </c>
    </row>
    <row r="4">
      <c r="A4" s="12">
        <v>10.0</v>
      </c>
      <c r="B4" s="13">
        <f t="shared" si="1"/>
        <v>794.3282347</v>
      </c>
    </row>
    <row r="5">
      <c r="A5" s="12">
        <v>100.0</v>
      </c>
      <c r="B5" s="13">
        <f t="shared" si="1"/>
        <v>630.9573445</v>
      </c>
    </row>
    <row r="6">
      <c r="A6" s="12">
        <v>1000.0</v>
      </c>
      <c r="B6" s="13">
        <f t="shared" si="1"/>
        <v>501.1872336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5.25"/>
    <col customWidth="1" min="3" max="26" width="20.25"/>
  </cols>
  <sheetData>
    <row r="1" ht="14.25" customHeight="1">
      <c r="A1" s="12" t="s">
        <v>42</v>
      </c>
      <c r="B1" s="12" t="s">
        <v>43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4.25" customHeight="1">
      <c r="A2" s="12">
        <v>1.0</v>
      </c>
      <c r="B2" s="13">
        <f t="shared" ref="B2:B6" si="1">1000*A2^-0.1</f>
        <v>1000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customHeight="1">
      <c r="A3" s="12">
        <v>5.0</v>
      </c>
      <c r="B3" s="13">
        <f t="shared" si="1"/>
        <v>851.3399225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12">
        <v>10.0</v>
      </c>
      <c r="B4" s="13">
        <f t="shared" si="1"/>
        <v>794.3282347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12">
        <v>100.0</v>
      </c>
      <c r="B5" s="13">
        <f t="shared" si="1"/>
        <v>630.9573445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12">
        <v>1000.0</v>
      </c>
      <c r="B6" s="13">
        <f t="shared" si="1"/>
        <v>501.1872336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4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1" t="s">
        <v>36</v>
      </c>
      <c r="B1" s="11" t="s">
        <v>44</v>
      </c>
      <c r="C1" s="11" t="s">
        <v>45</v>
      </c>
      <c r="D1" s="11" t="s">
        <v>46</v>
      </c>
      <c r="E1" s="11" t="s">
        <v>47</v>
      </c>
    </row>
    <row r="2">
      <c r="A2" s="11">
        <v>1.0</v>
      </c>
      <c r="B2" s="11">
        <v>44439.0</v>
      </c>
      <c r="C2" s="11">
        <v>515.0</v>
      </c>
      <c r="D2" s="11">
        <v>541.0</v>
      </c>
      <c r="E2" s="11">
        <v>928.0</v>
      </c>
    </row>
    <row r="3">
      <c r="A3" s="11">
        <v>2.0</v>
      </c>
      <c r="B3" s="11">
        <v>43936.0</v>
      </c>
      <c r="C3" s="11">
        <v>929.0</v>
      </c>
      <c r="D3" s="11">
        <v>692.0</v>
      </c>
      <c r="E3" s="11">
        <v>711.0</v>
      </c>
    </row>
    <row r="4">
      <c r="A4" s="11">
        <v>3.0</v>
      </c>
      <c r="B4" s="11">
        <v>44464.0</v>
      </c>
      <c r="C4" s="11">
        <v>800.0</v>
      </c>
      <c r="D4" s="11">
        <v>710.0</v>
      </c>
      <c r="E4" s="11">
        <v>824.0</v>
      </c>
    </row>
    <row r="5">
      <c r="A5" s="11">
        <v>4.0</v>
      </c>
      <c r="B5" s="11">
        <v>41533.0</v>
      </c>
      <c r="C5" s="11">
        <v>979.0</v>
      </c>
      <c r="D5" s="11">
        <v>675.0</v>
      </c>
      <c r="E5" s="11">
        <v>758.0</v>
      </c>
    </row>
    <row r="6">
      <c r="A6" s="11">
        <v>5.0</v>
      </c>
      <c r="B6" s="11">
        <v>46343.0</v>
      </c>
      <c r="C6" s="11">
        <v>1165.0</v>
      </c>
      <c r="D6" s="11">
        <v>1147.0</v>
      </c>
      <c r="E6" s="11">
        <v>635.0</v>
      </c>
    </row>
    <row r="7">
      <c r="A7" s="11">
        <v>6.0</v>
      </c>
      <c r="B7" s="11">
        <v>44922.0</v>
      </c>
      <c r="C7" s="11">
        <v>651.0</v>
      </c>
      <c r="D7" s="11">
        <v>939.0</v>
      </c>
      <c r="E7" s="11">
        <v>901.0</v>
      </c>
    </row>
    <row r="8">
      <c r="A8" s="11">
        <v>7.0</v>
      </c>
      <c r="B8" s="11">
        <v>43203.0</v>
      </c>
      <c r="C8" s="11">
        <v>847.0</v>
      </c>
      <c r="D8" s="11">
        <v>755.0</v>
      </c>
      <c r="E8" s="11">
        <v>580.0</v>
      </c>
    </row>
    <row r="9">
      <c r="A9" s="11">
        <v>8.0</v>
      </c>
      <c r="B9" s="11">
        <v>43000.0</v>
      </c>
      <c r="C9" s="11">
        <v>942.0</v>
      </c>
      <c r="D9" s="11">
        <v>908.0</v>
      </c>
      <c r="E9" s="11">
        <v>589.0</v>
      </c>
    </row>
    <row r="10">
      <c r="A10" s="11">
        <v>9.0</v>
      </c>
      <c r="B10" s="11">
        <v>40967.0</v>
      </c>
      <c r="C10" s="11">
        <v>630.0</v>
      </c>
      <c r="D10" s="11">
        <v>738.0</v>
      </c>
      <c r="E10" s="11">
        <v>682.0</v>
      </c>
    </row>
    <row r="11">
      <c r="A11" s="11">
        <v>10.0</v>
      </c>
      <c r="B11" s="11">
        <v>48582.0</v>
      </c>
      <c r="C11" s="11">
        <v>1113.0</v>
      </c>
      <c r="D11" s="11">
        <v>1175.0</v>
      </c>
      <c r="E11" s="11">
        <v>1050.0</v>
      </c>
    </row>
    <row r="12">
      <c r="A12" s="11">
        <v>11.0</v>
      </c>
      <c r="B12" s="11">
        <v>45003.0</v>
      </c>
      <c r="C12" s="11">
        <v>1086.0</v>
      </c>
      <c r="D12" s="11">
        <v>1075.0</v>
      </c>
      <c r="E12" s="11">
        <v>984.0</v>
      </c>
    </row>
    <row r="13">
      <c r="A13" s="11">
        <v>12.0</v>
      </c>
      <c r="B13" s="11">
        <v>44303.0</v>
      </c>
      <c r="C13" s="11">
        <v>843.0</v>
      </c>
      <c r="D13" s="11">
        <v>640.0</v>
      </c>
      <c r="E13" s="11">
        <v>828.0</v>
      </c>
    </row>
    <row r="14">
      <c r="A14" s="11">
        <v>13.0</v>
      </c>
      <c r="B14" s="11">
        <v>42070.0</v>
      </c>
      <c r="C14" s="11">
        <v>500.0</v>
      </c>
      <c r="D14" s="11">
        <v>752.0</v>
      </c>
      <c r="E14" s="11">
        <v>708.0</v>
      </c>
    </row>
    <row r="15">
      <c r="A15" s="11">
        <v>14.0</v>
      </c>
      <c r="B15" s="11">
        <v>44353.0</v>
      </c>
      <c r="C15" s="11">
        <v>813.0</v>
      </c>
      <c r="D15" s="11">
        <v>989.0</v>
      </c>
      <c r="E15" s="11">
        <v>804.0</v>
      </c>
    </row>
    <row r="16">
      <c r="A16" s="11">
        <v>15.0</v>
      </c>
      <c r="B16" s="11">
        <v>45968.0</v>
      </c>
      <c r="C16" s="11">
        <v>1190.0</v>
      </c>
      <c r="D16" s="11">
        <v>823.0</v>
      </c>
      <c r="E16" s="11">
        <v>904.0</v>
      </c>
    </row>
    <row r="17">
      <c r="A17" s="11">
        <v>16.0</v>
      </c>
      <c r="B17" s="11">
        <v>47781.0</v>
      </c>
      <c r="C17" s="11">
        <v>1200.0</v>
      </c>
      <c r="D17" s="11">
        <v>1108.0</v>
      </c>
      <c r="E17" s="11">
        <v>1120.0</v>
      </c>
    </row>
    <row r="18">
      <c r="A18" s="11">
        <v>17.0</v>
      </c>
      <c r="B18" s="11">
        <v>43202.0</v>
      </c>
      <c r="C18" s="11">
        <v>731.0</v>
      </c>
      <c r="D18" s="11">
        <v>590.0</v>
      </c>
      <c r="E18" s="11">
        <v>1065.0</v>
      </c>
    </row>
    <row r="19">
      <c r="A19" s="11">
        <v>18.0</v>
      </c>
      <c r="B19" s="11">
        <v>44074.0</v>
      </c>
      <c r="C19" s="11">
        <v>1089.0</v>
      </c>
      <c r="D19" s="11">
        <v>607.0</v>
      </c>
      <c r="E19" s="11">
        <v>1132.0</v>
      </c>
    </row>
    <row r="20">
      <c r="A20" s="11">
        <v>19.0</v>
      </c>
      <c r="B20" s="11">
        <v>44610.0</v>
      </c>
      <c r="C20" s="11">
        <v>786.0</v>
      </c>
      <c r="D20" s="11">
        <v>513.0</v>
      </c>
      <c r="E20" s="11">
        <v>839.0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5"/>
    <col customWidth="1" min="3" max="3" width="12.75"/>
    <col customWidth="1" min="4" max="5" width="10.5"/>
    <col customWidth="1" min="6" max="6" width="11.13"/>
    <col customWidth="1" min="7" max="7" width="10.5"/>
    <col customWidth="1" min="8" max="8" width="11.13"/>
    <col customWidth="1" min="9" max="9" width="11.0"/>
    <col customWidth="1" min="10" max="26" width="7.63"/>
  </cols>
  <sheetData>
    <row r="1">
      <c r="A1" s="1" t="s">
        <v>48</v>
      </c>
    </row>
    <row r="3">
      <c r="A3" s="6" t="s">
        <v>49</v>
      </c>
      <c r="B3" s="7"/>
    </row>
    <row r="4">
      <c r="A4" s="8" t="s">
        <v>50</v>
      </c>
      <c r="B4" s="8">
        <v>0.8033987437932817</v>
      </c>
    </row>
    <row r="5">
      <c r="A5" s="8" t="s">
        <v>51</v>
      </c>
      <c r="B5" s="8">
        <v>0.6454495415286231</v>
      </c>
    </row>
    <row r="6">
      <c r="A6" s="8" t="s">
        <v>52</v>
      </c>
      <c r="B6" s="8">
        <v>0.5745394498343477</v>
      </c>
    </row>
    <row r="7">
      <c r="A7" s="8" t="s">
        <v>16</v>
      </c>
      <c r="B7" s="8">
        <v>1252.7638975421578</v>
      </c>
    </row>
    <row r="8">
      <c r="A8" s="9" t="s">
        <v>53</v>
      </c>
      <c r="B8" s="9">
        <v>19.0</v>
      </c>
    </row>
    <row r="10">
      <c r="A10" s="1" t="s">
        <v>54</v>
      </c>
    </row>
    <row r="11">
      <c r="A11" s="6"/>
      <c r="B11" s="6" t="s">
        <v>55</v>
      </c>
      <c r="C11" s="6" t="s">
        <v>56</v>
      </c>
      <c r="D11" s="6" t="s">
        <v>57</v>
      </c>
      <c r="E11" s="6" t="s">
        <v>58</v>
      </c>
      <c r="F11" s="6" t="s">
        <v>59</v>
      </c>
    </row>
    <row r="12">
      <c r="A12" s="8" t="s">
        <v>60</v>
      </c>
      <c r="B12" s="8">
        <v>3.0</v>
      </c>
      <c r="C12" s="8">
        <v>4.285622988680368E7</v>
      </c>
      <c r="D12" s="8">
        <v>1.4285409962267892E7</v>
      </c>
      <c r="E12" s="8">
        <v>9.102365066899646</v>
      </c>
      <c r="F12" s="8">
        <v>0.0011265321348546788</v>
      </c>
    </row>
    <row r="13">
      <c r="A13" s="8" t="s">
        <v>61</v>
      </c>
      <c r="B13" s="8">
        <v>15.0</v>
      </c>
      <c r="C13" s="8">
        <v>2.3541260744775273E7</v>
      </c>
      <c r="D13" s="8">
        <v>1569417.3829850182</v>
      </c>
      <c r="E13" s="8"/>
      <c r="F13" s="8"/>
    </row>
    <row r="14">
      <c r="A14" s="9" t="s">
        <v>62</v>
      </c>
      <c r="B14" s="9">
        <v>18.0</v>
      </c>
      <c r="C14" s="9">
        <v>6.639749063157895E7</v>
      </c>
      <c r="D14" s="9"/>
      <c r="E14" s="9"/>
      <c r="F14" s="9"/>
    </row>
    <row r="16">
      <c r="A16" s="6"/>
      <c r="B16" s="6" t="s">
        <v>63</v>
      </c>
      <c r="C16" s="6" t="s">
        <v>16</v>
      </c>
      <c r="D16" s="6" t="s">
        <v>64</v>
      </c>
      <c r="E16" s="6" t="s">
        <v>65</v>
      </c>
      <c r="F16" s="6" t="s">
        <v>66</v>
      </c>
      <c r="G16" s="6" t="s">
        <v>67</v>
      </c>
      <c r="H16" s="6" t="s">
        <v>68</v>
      </c>
      <c r="I16" s="6" t="s">
        <v>69</v>
      </c>
    </row>
    <row r="17">
      <c r="A17" s="8" t="s">
        <v>70</v>
      </c>
      <c r="B17" s="8">
        <v>35102.9004487403</v>
      </c>
      <c r="C17" s="8">
        <v>1837.226911186405</v>
      </c>
      <c r="D17" s="8">
        <v>19.1064588892138</v>
      </c>
      <c r="E17" s="8">
        <v>6.1119842788828064E-12</v>
      </c>
      <c r="F17" s="8">
        <v>31186.944001960674</v>
      </c>
      <c r="G17" s="8">
        <v>39018.85689551993</v>
      </c>
      <c r="H17" s="8">
        <v>31186.944001960674</v>
      </c>
      <c r="I17" s="8">
        <v>39018.85689551993</v>
      </c>
    </row>
    <row r="18">
      <c r="A18" s="8" t="s">
        <v>45</v>
      </c>
      <c r="B18" s="8">
        <v>2.0659532959959246</v>
      </c>
      <c r="C18" s="8">
        <v>1.6649817791892587</v>
      </c>
      <c r="D18" s="8">
        <v>1.2408263692843016</v>
      </c>
      <c r="E18" s="8">
        <v>0.23372682036710202</v>
      </c>
      <c r="F18" s="8">
        <v>-1.482871344165942</v>
      </c>
      <c r="G18" s="8">
        <v>5.614777936157791</v>
      </c>
      <c r="H18" s="8">
        <v>-1.482871344165942</v>
      </c>
      <c r="I18" s="8">
        <v>5.614777936157791</v>
      </c>
    </row>
    <row r="19">
      <c r="A19" s="8" t="s">
        <v>46</v>
      </c>
      <c r="B19" s="8">
        <v>4.176355531101512</v>
      </c>
      <c r="C19" s="8">
        <v>1.6812525655228798</v>
      </c>
      <c r="D19" s="8">
        <v>2.484073848715669</v>
      </c>
      <c r="E19" s="8">
        <v>0.025287784977375997</v>
      </c>
      <c r="F19" s="8">
        <v>0.5928505309637662</v>
      </c>
      <c r="G19" s="8">
        <v>7.759860531239258</v>
      </c>
      <c r="H19" s="8">
        <v>0.5928505309637662</v>
      </c>
      <c r="I19" s="8">
        <v>7.759860531239258</v>
      </c>
    </row>
    <row r="20">
      <c r="A20" s="9" t="s">
        <v>47</v>
      </c>
      <c r="B20" s="9">
        <v>4.790641037264115</v>
      </c>
      <c r="C20" s="9">
        <v>1.7893161070526977</v>
      </c>
      <c r="D20" s="9">
        <v>2.6773586949681576</v>
      </c>
      <c r="E20" s="9">
        <v>0.017222642719223618</v>
      </c>
      <c r="F20" s="9">
        <v>0.97680405170914</v>
      </c>
      <c r="G20" s="9">
        <v>8.604478022819091</v>
      </c>
      <c r="H20" s="9">
        <v>0.97680405170914</v>
      </c>
      <c r="I20" s="9">
        <v>8.604478022819091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7.63"/>
    <col customWidth="1" min="3" max="3" width="15.88"/>
    <col customWidth="1" min="4" max="26" width="7.63"/>
  </cols>
  <sheetData>
    <row r="1">
      <c r="A1" s="15" t="s">
        <v>28</v>
      </c>
      <c r="B1" s="16" t="s">
        <v>71</v>
      </c>
      <c r="C1" s="15" t="s">
        <v>72</v>
      </c>
    </row>
    <row r="2">
      <c r="A2" s="17">
        <v>35155.0</v>
      </c>
      <c r="B2" s="1">
        <v>1.0</v>
      </c>
      <c r="C2" s="18">
        <v>0.875</v>
      </c>
    </row>
    <row r="3">
      <c r="A3" s="17">
        <v>35246.0</v>
      </c>
      <c r="B3" s="1">
        <v>2.0</v>
      </c>
      <c r="C3" s="18">
        <v>2.23</v>
      </c>
    </row>
    <row r="4">
      <c r="A4" s="17">
        <v>35338.0</v>
      </c>
      <c r="B4" s="1">
        <v>3.0</v>
      </c>
      <c r="C4" s="18">
        <v>4.2</v>
      </c>
    </row>
    <row r="5">
      <c r="A5" s="17">
        <v>35430.0</v>
      </c>
      <c r="B5" s="1">
        <v>4.0</v>
      </c>
      <c r="C5" s="18">
        <v>8.5</v>
      </c>
    </row>
    <row r="6">
      <c r="A6" s="17">
        <v>35520.0</v>
      </c>
      <c r="B6" s="1">
        <v>5.0</v>
      </c>
      <c r="C6" s="18">
        <v>16.005</v>
      </c>
    </row>
    <row r="7">
      <c r="A7" s="17">
        <v>35611.0</v>
      </c>
      <c r="B7" s="1">
        <v>6.0</v>
      </c>
      <c r="C7" s="18">
        <v>27.855</v>
      </c>
    </row>
    <row r="8">
      <c r="A8" s="17">
        <v>35703.0</v>
      </c>
      <c r="B8" s="1">
        <v>7.0</v>
      </c>
      <c r="C8" s="18">
        <v>37.9</v>
      </c>
    </row>
    <row r="9">
      <c r="A9" s="17">
        <v>35795.0</v>
      </c>
      <c r="B9" s="1">
        <v>8.0</v>
      </c>
      <c r="C9" s="18">
        <v>66.04</v>
      </c>
    </row>
    <row r="10">
      <c r="A10" s="17">
        <v>35885.0</v>
      </c>
      <c r="B10" s="1">
        <v>9.0</v>
      </c>
      <c r="C10" s="18">
        <v>87.395</v>
      </c>
    </row>
    <row r="11">
      <c r="A11" s="17">
        <v>35976.0</v>
      </c>
      <c r="B11" s="1">
        <v>10.0</v>
      </c>
      <c r="C11" s="18">
        <v>116.01</v>
      </c>
    </row>
    <row r="12">
      <c r="A12" s="17">
        <v>36068.0</v>
      </c>
      <c r="B12" s="1">
        <v>11.0</v>
      </c>
      <c r="C12" s="18">
        <v>153.7</v>
      </c>
    </row>
    <row r="13">
      <c r="A13" s="17">
        <v>36160.0</v>
      </c>
      <c r="B13" s="1">
        <v>12.0</v>
      </c>
      <c r="C13" s="18">
        <v>252.9</v>
      </c>
    </row>
    <row r="14">
      <c r="A14" s="17">
        <v>36250.0</v>
      </c>
      <c r="B14" s="1">
        <v>13.0</v>
      </c>
      <c r="C14" s="18">
        <v>293.6</v>
      </c>
    </row>
    <row r="15">
      <c r="A15" s="17">
        <v>36341.0</v>
      </c>
      <c r="B15" s="1">
        <v>14.0</v>
      </c>
      <c r="C15" s="18">
        <v>314.4</v>
      </c>
    </row>
    <row r="16">
      <c r="A16" s="17">
        <v>36433.0</v>
      </c>
      <c r="B16" s="1">
        <v>15.0</v>
      </c>
      <c r="C16" s="18">
        <v>355.8</v>
      </c>
    </row>
    <row r="17">
      <c r="A17" s="17">
        <v>36525.0</v>
      </c>
      <c r="B17" s="1">
        <v>16.0</v>
      </c>
      <c r="C17" s="18">
        <v>676.0</v>
      </c>
    </row>
    <row r="18">
      <c r="A18" s="17">
        <v>36616.0</v>
      </c>
      <c r="B18" s="1">
        <v>17.0</v>
      </c>
      <c r="C18" s="18">
        <v>573.9</v>
      </c>
    </row>
    <row r="19">
      <c r="A19" s="17">
        <v>36707.0</v>
      </c>
      <c r="B19" s="1">
        <v>18.0</v>
      </c>
      <c r="C19" s="18">
        <v>577.9</v>
      </c>
    </row>
    <row r="20">
      <c r="A20" s="17">
        <v>36799.0</v>
      </c>
      <c r="B20" s="1">
        <v>19.0</v>
      </c>
      <c r="C20" s="18">
        <v>637.9</v>
      </c>
    </row>
    <row r="21" ht="15.75" customHeight="1">
      <c r="A21" s="17">
        <v>36891.0</v>
      </c>
      <c r="B21" s="1">
        <v>20.0</v>
      </c>
      <c r="C21" s="18">
        <v>972.36</v>
      </c>
    </row>
    <row r="22" ht="15.75" customHeight="1">
      <c r="A22" s="17">
        <v>36981.0</v>
      </c>
      <c r="B22" s="1">
        <v>21.0</v>
      </c>
      <c r="C22" s="18">
        <v>701.0</v>
      </c>
    </row>
    <row r="23" ht="15.75" customHeight="1">
      <c r="A23" s="17">
        <v>37072.0</v>
      </c>
      <c r="B23" s="1">
        <v>22.0</v>
      </c>
      <c r="C23" s="18">
        <v>668.0</v>
      </c>
    </row>
    <row r="24" ht="15.75" customHeight="1">
      <c r="A24" s="17">
        <v>37164.0</v>
      </c>
      <c r="B24" s="1">
        <v>23.0</v>
      </c>
      <c r="C24" s="18">
        <v>639.0</v>
      </c>
    </row>
    <row r="25" ht="15.75" customHeight="1">
      <c r="A25" s="17">
        <v>37256.0</v>
      </c>
      <c r="B25" s="1">
        <v>24.0</v>
      </c>
      <c r="C25" s="18">
        <v>1115.0</v>
      </c>
    </row>
    <row r="26" ht="15.75" customHeight="1">
      <c r="A26" s="17">
        <v>37346.0</v>
      </c>
      <c r="B26" s="1">
        <v>25.0</v>
      </c>
      <c r="C26" s="18">
        <v>847.0</v>
      </c>
    </row>
    <row r="27" ht="15.75" customHeight="1">
      <c r="A27" s="17">
        <v>37437.0</v>
      </c>
      <c r="B27" s="1">
        <v>26.0</v>
      </c>
      <c r="C27" s="18">
        <v>806.0</v>
      </c>
    </row>
    <row r="28" ht="15.75" customHeight="1">
      <c r="A28" s="17">
        <v>37529.0</v>
      </c>
      <c r="B28" s="1">
        <v>27.0</v>
      </c>
      <c r="C28" s="18">
        <v>851.0</v>
      </c>
    </row>
    <row r="29" ht="15.75" customHeight="1">
      <c r="A29" s="17">
        <v>37621.0</v>
      </c>
      <c r="B29" s="1">
        <v>28.0</v>
      </c>
      <c r="C29" s="18">
        <v>1429.0</v>
      </c>
    </row>
    <row r="30" ht="15.75" customHeight="1">
      <c r="A30" s="17">
        <v>37711.0</v>
      </c>
      <c r="B30" s="1">
        <v>29.0</v>
      </c>
      <c r="C30" s="18">
        <v>1084.0</v>
      </c>
    </row>
    <row r="31" ht="15.75" customHeight="1">
      <c r="A31" s="17">
        <v>37802.0</v>
      </c>
      <c r="B31" s="1">
        <v>30.0</v>
      </c>
      <c r="C31" s="18">
        <v>1100.0</v>
      </c>
    </row>
    <row r="32" ht="15.75" customHeight="1">
      <c r="A32" s="17">
        <v>37894.0</v>
      </c>
      <c r="B32" s="1">
        <v>31.0</v>
      </c>
      <c r="C32" s="18">
        <v>1134.0</v>
      </c>
    </row>
    <row r="33" ht="15.75" customHeight="1">
      <c r="A33" s="17">
        <v>37986.0</v>
      </c>
      <c r="B33" s="1">
        <v>32.0</v>
      </c>
      <c r="C33" s="18">
        <v>1946.0</v>
      </c>
    </row>
    <row r="34" ht="15.75" customHeight="1">
      <c r="A34" s="17">
        <v>38077.0</v>
      </c>
      <c r="B34" s="1">
        <v>33.0</v>
      </c>
      <c r="C34" s="18">
        <v>1530.0</v>
      </c>
    </row>
    <row r="35" ht="15.75" customHeight="1">
      <c r="A35" s="17">
        <v>38168.0</v>
      </c>
      <c r="B35" s="1">
        <v>34.0</v>
      </c>
      <c r="C35" s="18">
        <v>1387.0</v>
      </c>
    </row>
    <row r="36" ht="15.75" customHeight="1">
      <c r="A36" s="17">
        <v>38260.0</v>
      </c>
      <c r="B36" s="1">
        <v>35.0</v>
      </c>
      <c r="C36" s="18">
        <v>1463.0</v>
      </c>
    </row>
    <row r="37" ht="15.75" customHeight="1">
      <c r="A37" s="17">
        <v>38352.0</v>
      </c>
      <c r="B37" s="1">
        <v>36.0</v>
      </c>
      <c r="C37" s="18">
        <v>2541.0</v>
      </c>
    </row>
    <row r="38" ht="15.75" customHeight="1">
      <c r="A38" s="17">
        <v>38442.0</v>
      </c>
      <c r="B38" s="1">
        <v>37.0</v>
      </c>
      <c r="C38" s="18">
        <v>1902.0</v>
      </c>
    </row>
    <row r="39" ht="15.75" customHeight="1">
      <c r="A39" s="17">
        <v>38533.0</v>
      </c>
      <c r="B39" s="1">
        <v>38.0</v>
      </c>
      <c r="C39" s="18">
        <v>1753.0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6" width="7.63"/>
  </cols>
  <sheetData>
    <row r="1">
      <c r="A1" s="15" t="s">
        <v>28</v>
      </c>
      <c r="B1" s="16" t="s">
        <v>71</v>
      </c>
      <c r="C1" s="15" t="s">
        <v>72</v>
      </c>
    </row>
    <row r="2">
      <c r="A2" s="17">
        <v>35155.0</v>
      </c>
      <c r="B2" s="1">
        <v>1.0</v>
      </c>
      <c r="C2" s="18">
        <v>0.875</v>
      </c>
    </row>
    <row r="3">
      <c r="A3" s="17">
        <v>35246.0</v>
      </c>
      <c r="B3" s="1">
        <v>2.0</v>
      </c>
      <c r="C3" s="18">
        <v>2.23</v>
      </c>
    </row>
    <row r="4">
      <c r="A4" s="17">
        <v>35338.0</v>
      </c>
      <c r="B4" s="1">
        <v>3.0</v>
      </c>
      <c r="C4" s="18">
        <v>4.2</v>
      </c>
    </row>
    <row r="5">
      <c r="A5" s="17">
        <v>35430.0</v>
      </c>
      <c r="B5" s="1">
        <v>4.0</v>
      </c>
      <c r="C5" s="18">
        <v>8.5</v>
      </c>
    </row>
    <row r="6">
      <c r="A6" s="17">
        <v>35520.0</v>
      </c>
      <c r="B6" s="1">
        <v>5.0</v>
      </c>
      <c r="C6" s="18">
        <v>16.005</v>
      </c>
    </row>
    <row r="7">
      <c r="A7" s="17">
        <v>35611.0</v>
      </c>
      <c r="B7" s="1">
        <v>6.0</v>
      </c>
      <c r="C7" s="18">
        <v>27.855</v>
      </c>
    </row>
    <row r="8">
      <c r="A8" s="17">
        <v>35703.0</v>
      </c>
      <c r="B8" s="1">
        <v>7.0</v>
      </c>
      <c r="C8" s="18">
        <v>37.9</v>
      </c>
    </row>
    <row r="9">
      <c r="A9" s="17">
        <v>35795.0</v>
      </c>
      <c r="B9" s="1">
        <v>8.0</v>
      </c>
      <c r="C9" s="18">
        <v>66.04</v>
      </c>
    </row>
    <row r="10">
      <c r="A10" s="17">
        <v>35885.0</v>
      </c>
      <c r="B10" s="1">
        <v>9.0</v>
      </c>
      <c r="C10" s="18">
        <v>87.395</v>
      </c>
    </row>
    <row r="11">
      <c r="A11" s="17">
        <v>35976.0</v>
      </c>
      <c r="B11" s="1">
        <v>10.0</v>
      </c>
      <c r="C11" s="18">
        <v>116.01</v>
      </c>
    </row>
    <row r="12">
      <c r="A12" s="17">
        <v>36068.0</v>
      </c>
      <c r="B12" s="1">
        <v>11.0</v>
      </c>
      <c r="C12" s="18">
        <v>153.7</v>
      </c>
    </row>
    <row r="13">
      <c r="A13" s="17">
        <v>36160.0</v>
      </c>
      <c r="B13" s="1">
        <v>12.0</v>
      </c>
      <c r="C13" s="18">
        <v>252.9</v>
      </c>
    </row>
    <row r="14">
      <c r="A14" s="17">
        <v>36250.0</v>
      </c>
      <c r="B14" s="1">
        <v>13.0</v>
      </c>
      <c r="C14" s="18">
        <v>293.6</v>
      </c>
    </row>
    <row r="15">
      <c r="A15" s="17">
        <v>36341.0</v>
      </c>
      <c r="B15" s="1">
        <v>14.0</v>
      </c>
      <c r="C15" s="18">
        <v>314.4</v>
      </c>
    </row>
    <row r="16">
      <c r="A16" s="17">
        <v>36433.0</v>
      </c>
      <c r="B16" s="1">
        <v>15.0</v>
      </c>
      <c r="C16" s="18">
        <v>355.8</v>
      </c>
    </row>
    <row r="17">
      <c r="A17" s="17">
        <v>36525.0</v>
      </c>
      <c r="B17" s="1">
        <v>16.0</v>
      </c>
      <c r="C17" s="18">
        <v>676.0</v>
      </c>
    </row>
    <row r="18">
      <c r="A18" s="17">
        <v>36616.0</v>
      </c>
      <c r="B18" s="1">
        <v>17.0</v>
      </c>
      <c r="C18" s="18">
        <v>573.9</v>
      </c>
    </row>
    <row r="19">
      <c r="A19" s="17">
        <v>36707.0</v>
      </c>
      <c r="B19" s="1">
        <v>18.0</v>
      </c>
      <c r="C19" s="18">
        <v>577.9</v>
      </c>
    </row>
    <row r="20">
      <c r="A20" s="17">
        <v>36799.0</v>
      </c>
      <c r="B20" s="1">
        <v>19.0</v>
      </c>
      <c r="C20" s="18">
        <v>637.9</v>
      </c>
    </row>
    <row r="21" ht="15.75" customHeight="1">
      <c r="A21" s="17">
        <v>36891.0</v>
      </c>
      <c r="B21" s="1">
        <v>20.0</v>
      </c>
      <c r="C21" s="18">
        <v>972.36</v>
      </c>
    </row>
    <row r="22" ht="15.75" customHeight="1">
      <c r="A22" s="17">
        <v>36981.0</v>
      </c>
      <c r="B22" s="1">
        <v>21.0</v>
      </c>
      <c r="C22" s="18">
        <v>701.0</v>
      </c>
    </row>
    <row r="23" ht="15.75" customHeight="1">
      <c r="A23" s="17">
        <v>37072.0</v>
      </c>
      <c r="B23" s="1">
        <v>22.0</v>
      </c>
      <c r="C23" s="18">
        <v>668.0</v>
      </c>
    </row>
    <row r="24" ht="15.75" customHeight="1">
      <c r="A24" s="17">
        <v>37164.0</v>
      </c>
      <c r="B24" s="1">
        <v>23.0</v>
      </c>
      <c r="C24" s="18">
        <v>639.0</v>
      </c>
    </row>
    <row r="25" ht="15.75" customHeight="1">
      <c r="A25" s="17">
        <v>37256.0</v>
      </c>
      <c r="B25" s="1">
        <v>24.0</v>
      </c>
      <c r="C25" s="18">
        <v>1115.0</v>
      </c>
    </row>
    <row r="26" ht="15.75" customHeight="1">
      <c r="A26" s="17">
        <v>37346.0</v>
      </c>
      <c r="B26" s="1">
        <v>25.0</v>
      </c>
      <c r="C26" s="18">
        <v>847.0</v>
      </c>
    </row>
    <row r="27" ht="15.75" customHeight="1">
      <c r="A27" s="17">
        <v>37437.0</v>
      </c>
      <c r="B27" s="1">
        <v>26.0</v>
      </c>
      <c r="C27" s="18">
        <v>806.0</v>
      </c>
    </row>
    <row r="28" ht="15.75" customHeight="1">
      <c r="A28" s="17">
        <v>37529.0</v>
      </c>
      <c r="B28" s="1">
        <v>27.0</v>
      </c>
      <c r="C28" s="18">
        <v>851.0</v>
      </c>
    </row>
    <row r="29" ht="15.75" customHeight="1">
      <c r="A29" s="17">
        <v>37621.0</v>
      </c>
      <c r="B29" s="1">
        <v>28.0</v>
      </c>
      <c r="C29" s="18">
        <v>1429.0</v>
      </c>
    </row>
    <row r="30" ht="15.75" customHeight="1">
      <c r="A30" s="17">
        <v>37711.0</v>
      </c>
      <c r="B30" s="1">
        <v>29.0</v>
      </c>
      <c r="C30" s="18">
        <v>1084.0</v>
      </c>
    </row>
    <row r="31" ht="15.75" customHeight="1">
      <c r="A31" s="17">
        <v>37802.0</v>
      </c>
      <c r="B31" s="1">
        <v>30.0</v>
      </c>
      <c r="C31" s="18">
        <v>1100.0</v>
      </c>
    </row>
    <row r="32" ht="15.75" customHeight="1">
      <c r="A32" s="17">
        <v>37894.0</v>
      </c>
      <c r="B32" s="1">
        <v>31.0</v>
      </c>
      <c r="C32" s="18">
        <v>1134.0</v>
      </c>
    </row>
    <row r="33" ht="15.75" customHeight="1">
      <c r="A33" s="17">
        <v>37986.0</v>
      </c>
      <c r="B33" s="1">
        <v>32.0</v>
      </c>
      <c r="C33" s="18">
        <v>1946.0</v>
      </c>
    </row>
    <row r="34" ht="15.75" customHeight="1">
      <c r="A34" s="17">
        <v>38077.0</v>
      </c>
      <c r="B34" s="1">
        <v>33.0</v>
      </c>
      <c r="C34" s="18">
        <v>1530.0</v>
      </c>
    </row>
    <row r="35" ht="15.75" customHeight="1">
      <c r="A35" s="17">
        <v>38168.0</v>
      </c>
      <c r="B35" s="1">
        <v>34.0</v>
      </c>
      <c r="C35" s="18">
        <v>1387.0</v>
      </c>
    </row>
    <row r="36" ht="15.75" customHeight="1">
      <c r="A36" s="17">
        <v>38260.0</v>
      </c>
      <c r="B36" s="1">
        <v>35.0</v>
      </c>
      <c r="C36" s="18">
        <v>1463.0</v>
      </c>
    </row>
    <row r="37" ht="15.75" customHeight="1">
      <c r="A37" s="17">
        <v>38352.0</v>
      </c>
      <c r="B37" s="1">
        <v>36.0</v>
      </c>
      <c r="C37" s="18">
        <v>2541.0</v>
      </c>
    </row>
    <row r="38" ht="15.75" customHeight="1">
      <c r="A38" s="17">
        <v>38442.0</v>
      </c>
      <c r="B38" s="1">
        <v>37.0</v>
      </c>
      <c r="C38" s="18">
        <v>1902.0</v>
      </c>
    </row>
    <row r="39" ht="15.75" customHeight="1">
      <c r="A39" s="17">
        <v>38533.0</v>
      </c>
      <c r="B39" s="1">
        <v>38.0</v>
      </c>
      <c r="C39" s="18">
        <v>1753.0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2008-07-16T01:03:51Z</dcterms:created>
  <dc:creator>Donald Harter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