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hd.ad.syr.edu\01\bbd8f5\Documents\Desktop\IST 615 Spring 2022\Week 4\"/>
    </mc:Choice>
  </mc:AlternateContent>
  <xr:revisionPtr revIDLastSave="0" documentId="13_ncr:1_{C5FE2D8C-1B0A-403B-8260-23101C51AB1D}" xr6:coauthVersionLast="47" xr6:coauthVersionMax="47" xr10:uidLastSave="{00000000-0000-0000-0000-000000000000}"/>
  <bookViews>
    <workbookView xWindow="-900" yWindow="150" windowWidth="20550" windowHeight="10200" xr2:uid="{C2C93C73-657E-4DE2-89B5-39D56B413B54}"/>
  </bookViews>
  <sheets>
    <sheet name="Project financial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3" l="1"/>
  <c r="F18" i="3"/>
  <c r="E18" i="3"/>
  <c r="H8" i="3" l="1"/>
  <c r="H9" i="3"/>
  <c r="H10" i="3"/>
  <c r="H11" i="3"/>
  <c r="H7" i="3"/>
  <c r="E12" i="3"/>
  <c r="E17" i="3" s="1"/>
  <c r="F12" i="3"/>
  <c r="F17" i="3" s="1"/>
  <c r="G12" i="3"/>
  <c r="G17" i="3" s="1"/>
  <c r="D12" i="3"/>
  <c r="H18" i="3" l="1"/>
  <c r="E20" i="3" s="1"/>
  <c r="E22" i="3"/>
  <c r="H17" i="3"/>
  <c r="E21" i="3" s="1"/>
  <c r="H12" i="3"/>
</calcChain>
</file>

<file path=xl/sharedStrings.xml><?xml version="1.0" encoding="utf-8"?>
<sst xmlns="http://schemas.openxmlformats.org/spreadsheetml/2006/main" count="22" uniqueCount="19">
  <si>
    <t>ROI</t>
  </si>
  <si>
    <t>NPV</t>
  </si>
  <si>
    <t>Total</t>
  </si>
  <si>
    <t>Payback period</t>
  </si>
  <si>
    <t>Cash flow</t>
  </si>
  <si>
    <t>Present value of cash flow</t>
  </si>
  <si>
    <t>Year</t>
  </si>
  <si>
    <t>IRR</t>
  </si>
  <si>
    <t>Discount rate (you can set this)</t>
  </si>
  <si>
    <t>Revenues</t>
  </si>
  <si>
    <t>Investment</t>
  </si>
  <si>
    <t xml:space="preserve">Calculate cash flow </t>
  </si>
  <si>
    <t xml:space="preserve">Calculate ROI, Payback period, NPV and IRR </t>
  </si>
  <si>
    <t xml:space="preserve">Deploy in Year 0 at a cost of $10,000.  </t>
  </si>
  <si>
    <t>About 2.6 years</t>
  </si>
  <si>
    <t>Financial analysis of a proposed CRM system built on the cloud</t>
  </si>
  <si>
    <t>Expense: Software license</t>
  </si>
  <si>
    <t>Expense: Labor</t>
  </si>
  <si>
    <t>Expense: Cloud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</si>
</sst>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561D-EEB1-4200-9D11-CF7D211D2ACE}">
  <dimension ref="A1:H24"/>
  <sheetViews>
    <sheetView tabSelected="1" topLeftCell="A13" zoomScale="130" zoomScaleNormal="130" workbookViewId="0">
      <selection activeCell="E22" sqref="E22"/>
    </sheetView>
  </sheetViews>
  <sheetFormatPr defaultRowHeight="14.5" x14ac:dyDescent="0.35"/>
  <cols>
    <col min="2" max="2" width="28" customWidth="1"/>
    <col min="3" max="3" width="27.36328125" customWidth="1"/>
    <col min="4" max="4" width="13" customWidth="1"/>
    <col min="5" max="5" width="10.90625" customWidth="1"/>
  </cols>
  <sheetData>
    <row r="1" spans="1:8" x14ac:dyDescent="0.35">
      <c r="A1" t="s">
        <v>15</v>
      </c>
    </row>
    <row r="2" spans="1:8" x14ac:dyDescent="0.35">
      <c r="B2" s="2"/>
    </row>
    <row r="3" spans="1:8" x14ac:dyDescent="0.35">
      <c r="A3" t="s">
        <v>11</v>
      </c>
    </row>
    <row r="4" spans="1:8" x14ac:dyDescent="0.35">
      <c r="C4" t="s">
        <v>13</v>
      </c>
    </row>
    <row r="6" spans="1:8" x14ac:dyDescent="0.35">
      <c r="C6" s="3" t="s">
        <v>6</v>
      </c>
      <c r="D6" s="3">
        <v>1</v>
      </c>
      <c r="E6" s="3">
        <v>2</v>
      </c>
      <c r="F6" s="3">
        <v>3</v>
      </c>
      <c r="G6" s="3">
        <v>4</v>
      </c>
      <c r="H6" s="4" t="s">
        <v>2</v>
      </c>
    </row>
    <row r="7" spans="1:8" x14ac:dyDescent="0.35">
      <c r="C7" t="s">
        <v>9</v>
      </c>
      <c r="D7">
        <v>0</v>
      </c>
      <c r="E7">
        <v>6000</v>
      </c>
      <c r="F7">
        <v>7000</v>
      </c>
      <c r="G7">
        <v>8000</v>
      </c>
      <c r="H7">
        <f>SUM(D7:G7)</f>
        <v>21000</v>
      </c>
    </row>
    <row r="8" spans="1:8" x14ac:dyDescent="0.35">
      <c r="C8" t="s">
        <v>10</v>
      </c>
      <c r="D8">
        <v>10000</v>
      </c>
      <c r="H8">
        <f t="shared" ref="H8:H12" si="0">SUM(D8:G8)</f>
        <v>10000</v>
      </c>
    </row>
    <row r="9" spans="1:8" x14ac:dyDescent="0.35">
      <c r="C9" t="s">
        <v>18</v>
      </c>
      <c r="E9">
        <v>1000</v>
      </c>
      <c r="F9">
        <v>1200</v>
      </c>
      <c r="G9">
        <v>1400</v>
      </c>
      <c r="H9">
        <f t="shared" si="0"/>
        <v>3600</v>
      </c>
    </row>
    <row r="10" spans="1:8" x14ac:dyDescent="0.35">
      <c r="C10" t="s">
        <v>16</v>
      </c>
      <c r="E10">
        <v>1000</v>
      </c>
      <c r="F10">
        <v>1000</v>
      </c>
      <c r="G10">
        <v>1000</v>
      </c>
      <c r="H10">
        <f t="shared" si="0"/>
        <v>3000</v>
      </c>
    </row>
    <row r="11" spans="1:8" x14ac:dyDescent="0.35">
      <c r="C11" s="4" t="s">
        <v>17</v>
      </c>
      <c r="D11" s="4"/>
      <c r="E11" s="4">
        <v>1000</v>
      </c>
      <c r="F11" s="4">
        <v>800</v>
      </c>
      <c r="G11" s="4">
        <v>700</v>
      </c>
      <c r="H11" s="4">
        <f t="shared" si="0"/>
        <v>2500</v>
      </c>
    </row>
    <row r="12" spans="1:8" x14ac:dyDescent="0.35">
      <c r="C12" t="s">
        <v>4</v>
      </c>
      <c r="D12" s="5">
        <f>D7-SUM(D8:D11)</f>
        <v>-10000</v>
      </c>
      <c r="E12">
        <f t="shared" ref="E12:G12" si="1">E7-SUM(E8:E11)</f>
        <v>3000</v>
      </c>
      <c r="F12">
        <f t="shared" si="1"/>
        <v>4000</v>
      </c>
      <c r="G12">
        <f t="shared" si="1"/>
        <v>4900</v>
      </c>
      <c r="H12">
        <f t="shared" si="0"/>
        <v>1900</v>
      </c>
    </row>
    <row r="14" spans="1:8" x14ac:dyDescent="0.35">
      <c r="A14" t="s">
        <v>12</v>
      </c>
    </row>
    <row r="16" spans="1:8" x14ac:dyDescent="0.35">
      <c r="C16" t="s">
        <v>6</v>
      </c>
      <c r="D16">
        <v>1</v>
      </c>
      <c r="E16">
        <v>2</v>
      </c>
      <c r="F16">
        <v>3</v>
      </c>
      <c r="G16">
        <v>4</v>
      </c>
      <c r="H16" t="s">
        <v>2</v>
      </c>
    </row>
    <row r="17" spans="3:8" x14ac:dyDescent="0.35">
      <c r="C17" t="s">
        <v>4</v>
      </c>
      <c r="D17">
        <v>-10000</v>
      </c>
      <c r="E17" s="8">
        <f>E12</f>
        <v>3000</v>
      </c>
      <c r="F17" s="8">
        <f>F12</f>
        <v>4000</v>
      </c>
      <c r="G17" s="8">
        <f>G12</f>
        <v>4900</v>
      </c>
      <c r="H17" s="8">
        <f>SUM(D17:G17)</f>
        <v>1900</v>
      </c>
    </row>
    <row r="18" spans="3:8" x14ac:dyDescent="0.35">
      <c r="C18" t="s">
        <v>5</v>
      </c>
      <c r="D18">
        <v>-10000</v>
      </c>
      <c r="E18" s="8">
        <f>E17/(1+D19)^2</f>
        <v>2721.0884353741494</v>
      </c>
      <c r="F18" s="8">
        <f>F17/(1+D19)^3</f>
        <v>3455.3503941259041</v>
      </c>
      <c r="G18" s="8">
        <f>G17/(1+D19)^4</f>
        <v>4031.2421264802215</v>
      </c>
      <c r="H18" s="8">
        <f>SUM(D18:G18)</f>
        <v>207.68095598027503</v>
      </c>
    </row>
    <row r="19" spans="3:8" x14ac:dyDescent="0.35">
      <c r="C19" t="s">
        <v>8</v>
      </c>
      <c r="D19" s="1">
        <v>0.05</v>
      </c>
      <c r="E19" s="1"/>
    </row>
    <row r="20" spans="3:8" x14ac:dyDescent="0.35">
      <c r="D20" t="s">
        <v>1</v>
      </c>
      <c r="E20" s="7">
        <f>H18</f>
        <v>207.68095598027503</v>
      </c>
    </row>
    <row r="21" spans="3:8" x14ac:dyDescent="0.35">
      <c r="D21" t="s">
        <v>0</v>
      </c>
      <c r="E21" s="1">
        <f>H17/D8</f>
        <v>0.19</v>
      </c>
    </row>
    <row r="22" spans="3:8" x14ac:dyDescent="0.35">
      <c r="D22" t="s">
        <v>7</v>
      </c>
      <c r="E22" s="6">
        <f>IRR(D17:G17)</f>
        <v>8.4950968142112115E-2</v>
      </c>
    </row>
    <row r="24" spans="3:8" x14ac:dyDescent="0.35">
      <c r="C24" t="s">
        <v>3</v>
      </c>
      <c r="D24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Dedrick</dc:creator>
  <cp:lastModifiedBy>Jason Dedrick</cp:lastModifiedBy>
  <dcterms:created xsi:type="dcterms:W3CDTF">2021-02-01T23:21:04Z</dcterms:created>
  <dcterms:modified xsi:type="dcterms:W3CDTF">2022-05-02T06:17:11Z</dcterms:modified>
</cp:coreProperties>
</file>