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90" windowWidth="8190" windowHeight="9870" tabRatio="666" activeTab="4"/>
  </bookViews>
  <sheets>
    <sheet name="підїзд1" sheetId="1" r:id="rId1"/>
    <sheet name="підїзд2" sheetId="2" r:id="rId2"/>
    <sheet name="підїзд3" sheetId="3" r:id="rId3"/>
    <sheet name="підїзд4" sheetId="4" r:id="rId4"/>
    <sheet name="підїзд5" sheetId="5" r:id="rId5"/>
    <sheet name="комерція" sheetId="6" r:id="rId6"/>
    <sheet name="Загальна сума" sheetId="7" r:id="rId7"/>
  </sheets>
  <calcPr calcId="124519"/>
</workbook>
</file>

<file path=xl/calcChain.xml><?xml version="1.0" encoding="utf-8"?>
<calcChain xmlns="http://schemas.openxmlformats.org/spreadsheetml/2006/main">
  <c r="J47" i="2"/>
  <c r="I47"/>
  <c r="H47"/>
  <c r="E53" i="1"/>
  <c r="I53"/>
  <c r="H53"/>
  <c r="J61" i="3"/>
  <c r="I61"/>
  <c r="H61"/>
  <c r="H37" i="4" l="1"/>
  <c r="I37"/>
  <c r="J37"/>
  <c r="C4" i="7"/>
  <c r="H62" i="5"/>
  <c r="I62"/>
  <c r="J62"/>
  <c r="G53" i="1"/>
  <c r="C7" i="7" l="1"/>
  <c r="C5"/>
  <c r="C6"/>
  <c r="C3"/>
  <c r="C8"/>
  <c r="D47" i="2" l="1"/>
  <c r="C52" i="1"/>
  <c r="C9" i="7" l="1"/>
</calcChain>
</file>

<file path=xl/sharedStrings.xml><?xml version="1.0" encoding="utf-8"?>
<sst xmlns="http://schemas.openxmlformats.org/spreadsheetml/2006/main" count="339" uniqueCount="252">
  <si>
    <t>поверх</t>
  </si>
  <si>
    <t>піб</t>
  </si>
  <si>
    <t>площа кв.</t>
  </si>
  <si>
    <t>кладовка</t>
  </si>
  <si>
    <t>сума</t>
  </si>
  <si>
    <t>Сапринюк Микола Васильович</t>
  </si>
  <si>
    <t>Кудлейчук Богдан Васильович</t>
  </si>
  <si>
    <t>Митько Ірина Андріївна</t>
  </si>
  <si>
    <t>Кошка Микола Романович</t>
  </si>
  <si>
    <t>Мізунський Володимир Ярославович</t>
  </si>
  <si>
    <t>Кривда Степан Іванович</t>
  </si>
  <si>
    <t>Пінькевич Петро</t>
  </si>
  <si>
    <t>Онищак Тетяна Валентинівна</t>
  </si>
  <si>
    <t>Терешко Євгеній Вяеславович</t>
  </si>
  <si>
    <t>Бородайко Петро Васильович</t>
  </si>
  <si>
    <t>Дармограй Василь Стахович</t>
  </si>
  <si>
    <t>Будзик Тамара Григорівна</t>
  </si>
  <si>
    <t>Новак Вікторія Володимирівна</t>
  </si>
  <si>
    <t>Козубаш Віталій Володимирович</t>
  </si>
  <si>
    <t>Зварич Володимир Іванович</t>
  </si>
  <si>
    <t>Гасій Микола Богданович</t>
  </si>
  <si>
    <t>Поцула Богдан Степанович</t>
  </si>
  <si>
    <t>Сойма Андріана Василівна</t>
  </si>
  <si>
    <t>Федоляк Катерина Михайлівна</t>
  </si>
  <si>
    <t>Гайда Ігор Мирославович</t>
  </si>
  <si>
    <t>Михайлюк Надія Василівна</t>
  </si>
  <si>
    <t>Ковальчук Ольга Михайлівна</t>
  </si>
  <si>
    <t>Лупійчук Оксана Степанівна</t>
  </si>
  <si>
    <t>Свачій Олег Романович</t>
  </si>
  <si>
    <t>Боднар Людмила Володимирівна</t>
  </si>
  <si>
    <t>Ясінська Надія Михайлівна</t>
  </si>
  <si>
    <t>Рущак Уляна Миронівна0</t>
  </si>
  <si>
    <t>Насадик Дмитро Володимирович+ Насадик Зоряна Василівна 50%*50%</t>
  </si>
  <si>
    <t>Костів Петро Петрович</t>
  </si>
  <si>
    <t>Білінський Владислав Сергійович</t>
  </si>
  <si>
    <t>Хижняк Ганна Василівна</t>
  </si>
  <si>
    <t>Костриба Роман Михайлович</t>
  </si>
  <si>
    <t>Кривко Ігор Михайлович+ Стасюк Михайло Васильович 50%*50%</t>
  </si>
  <si>
    <t>Сенюк Клавдія Іванівна</t>
  </si>
  <si>
    <t>Лугова Наталія Ярославівна</t>
  </si>
  <si>
    <t>Беспятих Микола Володимирович</t>
  </si>
  <si>
    <t>Михайлюк Петро Васильович</t>
  </si>
  <si>
    <t>М'якуш Володимир Петрович</t>
  </si>
  <si>
    <t>Пахолок Роман Петрович</t>
  </si>
  <si>
    <t>Туленінов Володимир Дмитрович</t>
  </si>
  <si>
    <t>площа гаража</t>
  </si>
  <si>
    <t>Степаненко Тетяна Василівна</t>
  </si>
  <si>
    <t>Лесів Степан Васильович</t>
  </si>
  <si>
    <t>підїзд</t>
  </si>
  <si>
    <t>Агамірзоєва Ірина Ігорівна</t>
  </si>
  <si>
    <t>Ткачук Ольга Мирославівна</t>
  </si>
  <si>
    <t>Федунка Марія Дмитрівна</t>
  </si>
  <si>
    <t>Тимків Марія Василівна</t>
  </si>
  <si>
    <t>Циріль Галина Михайлівна</t>
  </si>
  <si>
    <t>Петрів Світлана Михайлівна</t>
  </si>
  <si>
    <t>Дуда Світлана Ярославівна</t>
  </si>
  <si>
    <t>Свирид Світлана Юріївна</t>
  </si>
  <si>
    <t>Фреїв Микола Васильович</t>
  </si>
  <si>
    <t>Реміцький Михайло Ігорович</t>
  </si>
  <si>
    <t>Мовчан Володимир Степанович</t>
  </si>
  <si>
    <t>Нейлюк Наталія Іванівна</t>
  </si>
  <si>
    <t>Андрієчко Олександр Степанович</t>
  </si>
  <si>
    <t>Яківяк Василь Іванович</t>
  </si>
  <si>
    <t>Мельничук Галина Дмитрівна</t>
  </si>
  <si>
    <t>Лагойда Андрій Іванович</t>
  </si>
  <si>
    <t>Костюк Іван Михайлович</t>
  </si>
  <si>
    <t>Ціпух Іванна Василівна</t>
  </si>
  <si>
    <t>Притика Микола Володимирович</t>
  </si>
  <si>
    <t>Кучма Оксана Олексіївна</t>
  </si>
  <si>
    <t>Загрійчук Світлана Михайлівна</t>
  </si>
  <si>
    <t>Волошина Юлія Василівна</t>
  </si>
  <si>
    <t>Гривнак Михайло Ярославович</t>
  </si>
  <si>
    <t>Миклащук Ірина Адальбертівна</t>
  </si>
  <si>
    <t>Дадак Ольга Василівна</t>
  </si>
  <si>
    <t>Остап'юк Юрій Володимирович</t>
  </si>
  <si>
    <t>Остап'юк Василь Володимирович</t>
  </si>
  <si>
    <t>Цуприк Олег Ярославович</t>
  </si>
  <si>
    <t>Івонюк Оксана Михайлівна</t>
  </si>
  <si>
    <t>Денега Марія Юріївна</t>
  </si>
  <si>
    <t>Прус Ірина Анатоліївна</t>
  </si>
  <si>
    <t>Олійник Андрій Ігорович</t>
  </si>
  <si>
    <t>Ткачик Андрій Володимирович</t>
  </si>
  <si>
    <t>Савчук Яна Михайлівна</t>
  </si>
  <si>
    <t>Шептій Галина Михайлівна</t>
  </si>
  <si>
    <t>Великий Євген Олегович</t>
  </si>
  <si>
    <t>гаражі</t>
  </si>
  <si>
    <t>Теніцький Олег Григорович</t>
  </si>
  <si>
    <t>Пасічняк Віталік Романович</t>
  </si>
  <si>
    <t>Тарас Роман Васильович</t>
  </si>
  <si>
    <t>Костриба Михайло Васильович та Костриба Галина Антонівна
50/50
По довіреності Костриба Роман Михайлович</t>
  </si>
  <si>
    <t>Щербатий Сергій Олександроівич</t>
  </si>
  <si>
    <t>Єрмаченко Микола Миколайович</t>
  </si>
  <si>
    <t>Іванюк Парасковія Василівн</t>
  </si>
  <si>
    <t>Кащишин Володимир Володимирович</t>
  </si>
  <si>
    <t>Дмитрів Назар Тарасович</t>
  </si>
  <si>
    <t>Облещук Юрій Іванович</t>
  </si>
  <si>
    <t>Винник Тетяна Віталіївн</t>
  </si>
  <si>
    <t>Федорук Василь Романович</t>
  </si>
  <si>
    <t>Томків Ігор Михайлович</t>
  </si>
  <si>
    <t>Панчак Тарас Васильович</t>
  </si>
  <si>
    <t>Світлана Юріївна Свирид</t>
  </si>
  <si>
    <t>Гупан Галина Василівна</t>
  </si>
  <si>
    <t>Конобас Андрій Володимирович</t>
  </si>
  <si>
    <t>Неудахін Андрій Валерійович</t>
  </si>
  <si>
    <t>Фіняк Михайло Ярославович</t>
  </si>
  <si>
    <t>Андрощук Лідія Василівна</t>
  </si>
  <si>
    <t>Бабій Віталія Петрівна</t>
  </si>
  <si>
    <t>Кіра Ярослав Андрійович</t>
  </si>
  <si>
    <t>Ярема Андрій Володимирович</t>
  </si>
  <si>
    <t>Зарицький Андрій Васильович</t>
  </si>
  <si>
    <t>Панчак Іван Михайлович</t>
  </si>
  <si>
    <t>Чик Назарій Ярославович</t>
  </si>
  <si>
    <t>Герасимчук Галина Миколаївна</t>
  </si>
  <si>
    <t>Йосипів Микола Ігорович</t>
  </si>
  <si>
    <t>Дюга Галина Антонівна</t>
  </si>
  <si>
    <t>Катерняк Василь Іванович</t>
  </si>
  <si>
    <t>Артеменко Вікторія Володимирівна</t>
  </si>
  <si>
    <t>Гримайло Оксана Вікторівна</t>
  </si>
  <si>
    <t>Луцишин Юлія Сергіївна</t>
  </si>
  <si>
    <t>Липка Іван Дмитрович</t>
  </si>
  <si>
    <t>Кушнір Людмила Павлівна</t>
  </si>
  <si>
    <t>Паращук Світлана Богданівна</t>
  </si>
  <si>
    <t>Андрусяк Світлана Василівна</t>
  </si>
  <si>
    <t>Дудій Василь Васильович</t>
  </si>
  <si>
    <t>Маланій Сергій Іванович</t>
  </si>
  <si>
    <t>Залуцька Наталія Богданівна</t>
  </si>
  <si>
    <t>10
мансарда</t>
  </si>
  <si>
    <t>Ружанська Мирослава Василівна</t>
  </si>
  <si>
    <t>Фролова Вікторія Валеріївна</t>
  </si>
  <si>
    <t>Костриба Михайло Васильович та Костриба Галина Антонівна 
50/50 
По довіреності Костриба Роман Михайлович</t>
  </si>
  <si>
    <t>Шкромида Ігор Михайлович</t>
  </si>
  <si>
    <t>Фесенко Андрій Олексійович</t>
  </si>
  <si>
    <t>Федорук Василь Дмитрович</t>
  </si>
  <si>
    <t>Кидик Ігор Васильович</t>
  </si>
  <si>
    <t>Живченко Інеса Володимирівна</t>
  </si>
  <si>
    <t>Волошин Юлія Василівна</t>
  </si>
  <si>
    <t>Самочко Іван Іванович</t>
  </si>
  <si>
    <t>віталік</t>
  </si>
  <si>
    <t>Мельник Михайло Васильович</t>
  </si>
  <si>
    <t>Комаровський Олег Ярославович</t>
  </si>
  <si>
    <t>Кулик Іван Іванович</t>
  </si>
  <si>
    <t>Жилавий Олег Іванович</t>
  </si>
  <si>
    <t>Терлецький Іван Іванович</t>
  </si>
  <si>
    <t>Осадчий Микола Михайлович</t>
  </si>
  <si>
    <t>Михалевич Петро Михайлович</t>
  </si>
  <si>
    <t>Найда Тарас Васильович</t>
  </si>
  <si>
    <t>Ступар Володимир Васильович</t>
  </si>
  <si>
    <t>Корнійчук Олександр Іванович</t>
  </si>
  <si>
    <t>Кенюк Надія Богданівна</t>
  </si>
  <si>
    <t>Маланчук Євген Іванович</t>
  </si>
  <si>
    <t>Замойский Роман Іванович</t>
  </si>
  <si>
    <t>Деркач Ярослава Іванівна</t>
  </si>
  <si>
    <t>Сидор Роман Васильович</t>
  </si>
  <si>
    <t>Смеричанська Діана Миколаївна</t>
  </si>
  <si>
    <t>Михайлюк Назарій Миколайович</t>
  </si>
  <si>
    <t>Процик Ольга Володимирівна</t>
  </si>
  <si>
    <t>Пасічняк Марта Юріївна</t>
  </si>
  <si>
    <t>Ярицька Наталія Юріївна</t>
  </si>
  <si>
    <t>Русич Ірина Анатоліївна</t>
  </si>
  <si>
    <t>Пицик Євген Юліанович</t>
  </si>
  <si>
    <t>Плазинська Соломія Миколаївна</t>
  </si>
  <si>
    <t>Дячишин Роман Омелянович</t>
  </si>
  <si>
    <t>Савчук Максим Михайлович</t>
  </si>
  <si>
    <t>Артим Ігор Миколайович</t>
  </si>
  <si>
    <t>Шуляк Руслан Володимирович</t>
  </si>
  <si>
    <t>Дирів Ольга Романівна</t>
  </si>
  <si>
    <t>Гриньків Мирослава Василівна</t>
  </si>
  <si>
    <t>Проценко Марія Іванівна</t>
  </si>
  <si>
    <t>Пікова Раїса Іванівна</t>
  </si>
  <si>
    <t>Левицька Анастасія Володимирівна</t>
  </si>
  <si>
    <t>Лужний Ігор Степанович</t>
  </si>
  <si>
    <t>Базюк Леся Сергіївна</t>
  </si>
  <si>
    <t>Казіцький Сергій Мирославович</t>
  </si>
  <si>
    <t>Жовнір Леся Степанівна</t>
  </si>
  <si>
    <t>Поляруш Ірина Богданівна</t>
  </si>
  <si>
    <t>Винник Василь Богданович</t>
  </si>
  <si>
    <t>Третяк Ольга Василівна</t>
  </si>
  <si>
    <t>Михайлюк Любов Зіновіївна</t>
  </si>
  <si>
    <t>Феціца Ігор Михайлович</t>
  </si>
  <si>
    <t>Феціца Михайло Іванович</t>
  </si>
  <si>
    <t>Гарбуз Галина Василівна</t>
  </si>
  <si>
    <t>Бойко Світлана Зіновіївна</t>
  </si>
  <si>
    <t>Бойко Ольга Ігорівна</t>
  </si>
  <si>
    <t>Дранчук Іван Васильович</t>
  </si>
  <si>
    <t>Старик Василь Остапович</t>
  </si>
  <si>
    <t>Пізнюк Ольга Степанівна</t>
  </si>
  <si>
    <t>Гончар Василь Богданович+ Гончар Любов Михайлівна 50%*50%</t>
  </si>
  <si>
    <t>Стус Світлана Миколаївна</t>
  </si>
  <si>
    <t>Романюк Галина Олександрівна</t>
  </si>
  <si>
    <t>Щербій Григорій Григорович</t>
  </si>
  <si>
    <t>Дутчак Василь Іванович</t>
  </si>
  <si>
    <t>Свачій Віктор Степанович</t>
  </si>
  <si>
    <t>Бучковський Ігор Павлович</t>
  </si>
  <si>
    <t>Вінтонюк Ольга Володимирівна</t>
  </si>
  <si>
    <t>Белей Роман Васильович</t>
  </si>
  <si>
    <t>Дуткевич Роман Мирославович</t>
  </si>
  <si>
    <t>Савчин Володимир Володимирович</t>
  </si>
  <si>
    <t>Чиляк Роксолана Василівна</t>
  </si>
  <si>
    <t>Романовський Андрій Володимирович</t>
  </si>
  <si>
    <t>Дзівульський Володимир Володимирович</t>
  </si>
  <si>
    <t>Михайлишин Мирослава Мирославівна</t>
  </si>
  <si>
    <t>Кухарик Тетяна Володимирівна</t>
  </si>
  <si>
    <t>Дмитрів Ігор Богданович</t>
  </si>
  <si>
    <t>Німий Володимир Іванович</t>
  </si>
  <si>
    <t>Лисова Марія Миколаївна</t>
  </si>
  <si>
    <t>Пляшевська Марія Володимирівна</t>
  </si>
  <si>
    <t>Гаврилюк Галина Мирославівна</t>
  </si>
  <si>
    <t>Оффе Марія Володимирівна</t>
  </si>
  <si>
    <t>Василинчук Роман Дмитрович</t>
  </si>
  <si>
    <t>Добровольська Ірина Дмитрівна</t>
  </si>
  <si>
    <t>Коржан Ірина Ігорівна</t>
  </si>
  <si>
    <t>Суровцева Вікторія Ігорівна</t>
  </si>
  <si>
    <t>Міронов Олександр Іванович</t>
  </si>
  <si>
    <t>Керницький Ростислав Тарасович</t>
  </si>
  <si>
    <t>комерція</t>
  </si>
  <si>
    <t>семків василь васильович</t>
  </si>
  <si>
    <t>товстий михайло В.</t>
  </si>
  <si>
    <t>пукіш оксана</t>
  </si>
  <si>
    <t>гуменяк іван степанович</t>
  </si>
  <si>
    <t>гринюк н.в.</t>
  </si>
  <si>
    <t>герасимко Василь Васильович</t>
  </si>
  <si>
    <t>Бурак Віталій</t>
  </si>
  <si>
    <t xml:space="preserve">назва </t>
  </si>
  <si>
    <t>підїзд1</t>
  </si>
  <si>
    <t>підїзд2</t>
  </si>
  <si>
    <t>підїзд3</t>
  </si>
  <si>
    <t>підїзд4</t>
  </si>
  <si>
    <t>підїзд5</t>
  </si>
  <si>
    <t>Валєра ( Мийка), Тертишнікова Лілія Олексіївна</t>
  </si>
  <si>
    <t>Проців Ганна Михайлівна</t>
  </si>
  <si>
    <t>Борецький Павло Андрійович</t>
  </si>
  <si>
    <t>Шкіра Олег Володимирович, Гвоздецький Роман Йосипопич</t>
  </si>
  <si>
    <r>
      <t xml:space="preserve">Юзьків </t>
    </r>
    <r>
      <rPr>
        <sz val="10"/>
        <color theme="1"/>
        <rFont val="Calibri"/>
        <family val="2"/>
        <scheme val="minor"/>
      </rPr>
      <t>Михайло Михайлович</t>
    </r>
  </si>
  <si>
    <t>пі</t>
  </si>
  <si>
    <t>переплата</t>
  </si>
  <si>
    <t>борг</t>
  </si>
  <si>
    <t>вступний</t>
  </si>
  <si>
    <t>членський 4квартал/23року</t>
  </si>
  <si>
    <t>Ковтун Оксана Любомирівна</t>
  </si>
  <si>
    <t xml:space="preserve">Криворучко Наталія Василівна  </t>
  </si>
  <si>
    <t>Вельган Віталій Миколайович</t>
  </si>
  <si>
    <t>Андращук христина ярославівна</t>
  </si>
  <si>
    <t>Волосов Денис</t>
  </si>
  <si>
    <t>членський 1квартал/24року</t>
  </si>
  <si>
    <t>членський 2квартал/24року</t>
  </si>
  <si>
    <t>членський 3квартал/24року</t>
  </si>
  <si>
    <t>членський 4квартал/24року</t>
  </si>
  <si>
    <t>Мовчій Василь Петрович</t>
  </si>
  <si>
    <t>Мякуш Іван</t>
  </si>
  <si>
    <t>Геник Зоряна</t>
  </si>
  <si>
    <t>Добровяк галина</t>
  </si>
  <si>
    <t>Новицька Юлія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</si>
</sst>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9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Docs-Calibri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color rgb="FF000000"/>
      <name val="Calibri"/>
      <family val="2"/>
      <charset val="204"/>
      <scheme val="minor"/>
    </font>
    <font>
      <sz val="10"/>
      <color rgb="FF262626"/>
      <name val="Calibri"/>
      <family val="2"/>
      <charset val="204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0" xfId="0" applyFill="1"/>
    <xf numFmtId="0" fontId="3" fillId="0" borderId="0" xfId="0" applyFont="1" applyFill="1" applyBorder="1" applyAlignment="1">
      <alignment vertical="top" wrapText="1"/>
    </xf>
    <xf numFmtId="0" fontId="0" fillId="0" borderId="1" xfId="0" applyFont="1" applyFill="1" applyBorder="1"/>
    <xf numFmtId="0" fontId="7" fillId="0" borderId="2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9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7" fillId="0" borderId="5" xfId="0" applyFont="1" applyFill="1" applyBorder="1"/>
    <xf numFmtId="0" fontId="1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right" wrapText="1"/>
    </xf>
    <xf numFmtId="0" fontId="7" fillId="0" borderId="0" xfId="0" applyFont="1" applyFill="1" applyBorder="1"/>
    <xf numFmtId="0" fontId="9" fillId="0" borderId="0" xfId="0" applyFont="1" applyFill="1" applyBorder="1" applyAlignment="1">
      <alignment horizontal="center" wrapText="1"/>
    </xf>
    <xf numFmtId="0" fontId="0" fillId="0" borderId="2" xfId="0" applyFill="1" applyBorder="1"/>
    <xf numFmtId="0" fontId="6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right" wrapText="1"/>
    </xf>
    <xf numFmtId="2" fontId="0" fillId="0" borderId="1" xfId="0" applyNumberFormat="1" applyFill="1" applyBorder="1"/>
    <xf numFmtId="2" fontId="0" fillId="0" borderId="0" xfId="0" applyNumberFormat="1" applyFill="1" applyBorder="1"/>
    <xf numFmtId="0" fontId="1" fillId="0" borderId="5" xfId="0" applyFont="1" applyFill="1" applyBorder="1" applyAlignment="1">
      <alignment vertical="center" wrapText="1"/>
    </xf>
    <xf numFmtId="0" fontId="0" fillId="0" borderId="5" xfId="0" applyFill="1" applyBorder="1"/>
    <xf numFmtId="0" fontId="1" fillId="0" borderId="11" xfId="0" applyFont="1" applyFill="1" applyBorder="1" applyAlignment="1">
      <alignment horizontal="right" wrapText="1"/>
    </xf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horizontal="right" wrapText="1"/>
    </xf>
    <xf numFmtId="0" fontId="1" fillId="0" borderId="13" xfId="0" applyFont="1" applyFill="1" applyBorder="1" applyAlignment="1">
      <alignment horizontal="right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13" fillId="0" borderId="1" xfId="0" applyFont="1" applyFill="1" applyBorder="1"/>
    <xf numFmtId="0" fontId="14" fillId="0" borderId="1" xfId="0" applyFont="1" applyFill="1" applyBorder="1"/>
    <xf numFmtId="2" fontId="13" fillId="0" borderId="1" xfId="0" applyNumberFormat="1" applyFont="1" applyFill="1" applyBorder="1"/>
    <xf numFmtId="0" fontId="12" fillId="0" borderId="4" xfId="0" applyFont="1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wrapText="1"/>
    </xf>
    <xf numFmtId="0" fontId="13" fillId="0" borderId="4" xfId="0" applyFont="1" applyFill="1" applyBorder="1"/>
    <xf numFmtId="0" fontId="2" fillId="0" borderId="1" xfId="0" applyFont="1" applyFill="1" applyBorder="1" applyAlignment="1">
      <alignment vertical="top" wrapText="1"/>
    </xf>
    <xf numFmtId="0" fontId="15" fillId="0" borderId="1" xfId="0" applyFont="1" applyFill="1" applyBorder="1"/>
    <xf numFmtId="2" fontId="15" fillId="0" borderId="1" xfId="0" applyNumberFormat="1" applyFont="1" applyFill="1" applyBorder="1"/>
    <xf numFmtId="0" fontId="16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0" fontId="15" fillId="0" borderId="0" xfId="0" applyFont="1"/>
    <xf numFmtId="0" fontId="15" fillId="0" borderId="0" xfId="0" applyFont="1" applyFill="1"/>
    <xf numFmtId="0" fontId="17" fillId="0" borderId="1" xfId="0" applyFont="1" applyFill="1" applyBorder="1" applyAlignment="1">
      <alignment wrapText="1"/>
    </xf>
    <xf numFmtId="0" fontId="16" fillId="0" borderId="2" xfId="0" applyFont="1" applyFill="1" applyBorder="1"/>
    <xf numFmtId="0" fontId="15" fillId="0" borderId="1" xfId="0" applyFont="1" applyBorder="1"/>
    <xf numFmtId="0" fontId="6" fillId="0" borderId="1" xfId="0" applyFont="1" applyFill="1" applyBorder="1" applyAlignment="1">
      <alignment vertical="top" wrapText="1"/>
    </xf>
    <xf numFmtId="0" fontId="18" fillId="0" borderId="1" xfId="0" applyFont="1" applyFill="1" applyBorder="1"/>
    <xf numFmtId="0" fontId="19" fillId="0" borderId="1" xfId="0" applyFont="1" applyFill="1" applyBorder="1"/>
    <xf numFmtId="0" fontId="20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horizontal="right" vertical="top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21" fillId="0" borderId="1" xfId="0" applyFont="1" applyFill="1" applyBorder="1"/>
    <xf numFmtId="0" fontId="22" fillId="0" borderId="1" xfId="0" applyFont="1" applyFill="1" applyBorder="1"/>
    <xf numFmtId="0" fontId="19" fillId="0" borderId="1" xfId="0" applyFont="1" applyFill="1" applyBorder="1" applyAlignment="1">
      <alignment vertical="center" wrapText="1"/>
    </xf>
    <xf numFmtId="0" fontId="15" fillId="0" borderId="2" xfId="0" applyFont="1" applyFill="1" applyBorder="1"/>
    <xf numFmtId="2" fontId="16" fillId="0" borderId="1" xfId="0" applyNumberFormat="1" applyFont="1" applyFill="1" applyBorder="1"/>
    <xf numFmtId="2" fontId="0" fillId="0" borderId="1" xfId="0" applyNumberFormat="1" applyBorder="1"/>
    <xf numFmtId="2" fontId="0" fillId="0" borderId="0" xfId="0" applyNumberFormat="1"/>
    <xf numFmtId="2" fontId="0" fillId="0" borderId="0" xfId="0" applyNumberFormat="1" applyFill="1"/>
    <xf numFmtId="2" fontId="15" fillId="0" borderId="0" xfId="0" applyNumberFormat="1" applyFont="1"/>
    <xf numFmtId="2" fontId="15" fillId="0" borderId="1" xfId="0" applyNumberFormat="1" applyFont="1" applyBorder="1"/>
    <xf numFmtId="2" fontId="0" fillId="0" borderId="2" xfId="0" applyNumberFormat="1" applyFill="1" applyBorder="1"/>
    <xf numFmtId="2" fontId="15" fillId="3" borderId="1" xfId="0" applyNumberFormat="1" applyFont="1" applyFill="1" applyBorder="1"/>
    <xf numFmtId="0" fontId="1" fillId="4" borderId="1" xfId="0" applyFont="1" applyFill="1" applyBorder="1" applyAlignment="1">
      <alignment wrapText="1"/>
    </xf>
    <xf numFmtId="2" fontId="15" fillId="4" borderId="1" xfId="0" applyNumberFormat="1" applyFont="1" applyFill="1" applyBorder="1"/>
    <xf numFmtId="0" fontId="15" fillId="3" borderId="1" xfId="0" applyFont="1" applyFill="1" applyBorder="1"/>
    <xf numFmtId="0" fontId="15" fillId="4" borderId="1" xfId="0" applyFont="1" applyFill="1" applyBorder="1"/>
    <xf numFmtId="0" fontId="14" fillId="4" borderId="1" xfId="0" applyFont="1" applyFill="1" applyBorder="1"/>
    <xf numFmtId="2" fontId="13" fillId="4" borderId="1" xfId="0" applyNumberFormat="1" applyFont="1" applyFill="1" applyBorder="1"/>
    <xf numFmtId="0" fontId="13" fillId="4" borderId="1" xfId="0" applyFont="1" applyFill="1" applyBorder="1"/>
    <xf numFmtId="0" fontId="7" fillId="4" borderId="5" xfId="0" applyFont="1" applyFill="1" applyBorder="1"/>
    <xf numFmtId="0" fontId="0" fillId="4" borderId="1" xfId="0" applyFont="1" applyFill="1" applyBorder="1"/>
    <xf numFmtId="0" fontId="0" fillId="4" borderId="1" xfId="0" applyFill="1" applyBorder="1"/>
    <xf numFmtId="0" fontId="16" fillId="4" borderId="1" xfId="0" applyFont="1" applyFill="1" applyBorder="1"/>
    <xf numFmtId="0" fontId="14" fillId="3" borderId="1" xfId="0" applyFont="1" applyFill="1" applyBorder="1"/>
    <xf numFmtId="2" fontId="13" fillId="3" borderId="1" xfId="0" applyNumberFormat="1" applyFont="1" applyFill="1" applyBorder="1"/>
    <xf numFmtId="0" fontId="13" fillId="3" borderId="1" xfId="0" applyFont="1" applyFill="1" applyBorder="1"/>
    <xf numFmtId="0" fontId="5" fillId="4" borderId="1" xfId="0" applyFont="1" applyFill="1" applyBorder="1" applyAlignment="1">
      <alignment wrapText="1"/>
    </xf>
    <xf numFmtId="2" fontId="16" fillId="4" borderId="1" xfId="0" applyNumberFormat="1" applyFont="1" applyFill="1" applyBorder="1"/>
    <xf numFmtId="2" fontId="0" fillId="4" borderId="1" xfId="0" applyNumberFormat="1" applyFill="1" applyBorder="1"/>
    <xf numFmtId="2" fontId="15" fillId="0" borderId="10" xfId="0" applyNumberFormat="1" applyFont="1" applyBorder="1"/>
    <xf numFmtId="2" fontId="15" fillId="4" borderId="10" xfId="0" applyNumberFormat="1" applyFont="1" applyFill="1" applyBorder="1"/>
    <xf numFmtId="0" fontId="0" fillId="4" borderId="5" xfId="0" applyFill="1" applyBorder="1"/>
    <xf numFmtId="2" fontId="23" fillId="4" borderId="1" xfId="0" applyNumberFormat="1" applyFont="1" applyFill="1" applyBorder="1"/>
    <xf numFmtId="0" fontId="15" fillId="4" borderId="2" xfId="0" applyFont="1" applyFill="1" applyBorder="1"/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13" fillId="4" borderId="4" xfId="0" applyNumberFormat="1" applyFont="1" applyFill="1" applyBorder="1" applyAlignment="1">
      <alignment horizontal="center"/>
    </xf>
    <xf numFmtId="2" fontId="13" fillId="4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horizontal="right" vertical="center" wrapText="1"/>
    </xf>
    <xf numFmtId="0" fontId="1" fillId="0" borderId="7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3" borderId="1" xfId="0" applyFont="1" applyFill="1" applyBorder="1" applyAlignment="1">
      <alignment wrapText="1"/>
    </xf>
    <xf numFmtId="0" fontId="16" fillId="3" borderId="1" xfId="0" applyFont="1" applyFill="1" applyBorder="1"/>
    <xf numFmtId="2" fontId="16" fillId="3" borderId="1" xfId="0" applyNumberFormat="1" applyFont="1" applyFill="1" applyBorder="1"/>
    <xf numFmtId="0" fontId="0" fillId="3" borderId="0" xfId="0" applyFill="1"/>
    <xf numFmtId="2" fontId="0" fillId="3" borderId="1" xfId="0" applyNumberFormat="1" applyFill="1" applyBorder="1"/>
    <xf numFmtId="0" fontId="14" fillId="5" borderId="1" xfId="0" applyFont="1" applyFill="1" applyBorder="1"/>
    <xf numFmtId="2" fontId="13" fillId="5" borderId="1" xfId="0" applyNumberFormat="1" applyFont="1" applyFill="1" applyBorder="1"/>
    <xf numFmtId="0" fontId="13" fillId="5" borderId="1" xfId="0" applyFont="1" applyFill="1" applyBorder="1"/>
    <xf numFmtId="2" fontId="0" fillId="5" borderId="1" xfId="0" applyNumberFormat="1" applyFill="1" applyBorder="1"/>
    <xf numFmtId="0" fontId="1" fillId="5" borderId="1" xfId="0" applyFont="1" applyFill="1" applyBorder="1" applyAlignment="1">
      <alignment wrapText="1"/>
    </xf>
    <xf numFmtId="2" fontId="15" fillId="5" borderId="1" xfId="0" applyNumberFormat="1" applyFont="1" applyFill="1" applyBorder="1"/>
    <xf numFmtId="0" fontId="16" fillId="5" borderId="1" xfId="0" applyFont="1" applyFill="1" applyBorder="1"/>
    <xf numFmtId="2" fontId="16" fillId="5" borderId="1" xfId="0" applyNumberFormat="1" applyFont="1" applyFill="1" applyBorder="1"/>
    <xf numFmtId="0" fontId="0" fillId="5" borderId="1" xfId="0" applyFill="1" applyBorder="1"/>
    <xf numFmtId="0" fontId="15" fillId="5" borderId="1" xfId="0" applyFont="1" applyFill="1" applyBorder="1"/>
    <xf numFmtId="0" fontId="14" fillId="3" borderId="4" xfId="0" applyFont="1" applyFill="1" applyBorder="1"/>
    <xf numFmtId="0" fontId="13" fillId="3" borderId="4" xfId="0" applyFont="1" applyFill="1" applyBorder="1"/>
    <xf numFmtId="0" fontId="7" fillId="3" borderId="5" xfId="0" applyFont="1" applyFill="1" applyBorder="1"/>
    <xf numFmtId="0" fontId="0" fillId="3" borderId="5" xfId="0" applyFont="1" applyFill="1" applyBorder="1"/>
    <xf numFmtId="0" fontId="0" fillId="3" borderId="5" xfId="0" applyFill="1" applyBorder="1"/>
    <xf numFmtId="0" fontId="0" fillId="3" borderId="1" xfId="0" applyFont="1" applyFill="1" applyBorder="1"/>
    <xf numFmtId="0" fontId="7" fillId="5" borderId="5" xfId="0" applyFont="1" applyFill="1" applyBorder="1"/>
    <xf numFmtId="0" fontId="0" fillId="5" borderId="1" xfId="0" applyFont="1" applyFill="1" applyBorder="1"/>
    <xf numFmtId="2" fontId="0" fillId="3" borderId="10" xfId="0" applyNumberFormat="1" applyFill="1" applyBorder="1"/>
    <xf numFmtId="2" fontId="0" fillId="5" borderId="10" xfId="0" applyNumberFormat="1" applyFill="1" applyBorder="1"/>
    <xf numFmtId="2" fontId="0" fillId="0" borderId="10" xfId="0" applyNumberFormat="1" applyBorder="1"/>
    <xf numFmtId="0" fontId="1" fillId="0" borderId="14" xfId="0" applyFont="1" applyFill="1" applyBorder="1" applyAlignment="1">
      <alignment wrapText="1"/>
    </xf>
    <xf numFmtId="0" fontId="15" fillId="0" borderId="0" xfId="0" applyFont="1" applyFill="1" applyBorder="1"/>
    <xf numFmtId="0" fontId="16" fillId="0" borderId="0" xfId="0" applyFont="1" applyFill="1" applyBorder="1"/>
    <xf numFmtId="2" fontId="16" fillId="0" borderId="0" xfId="0" applyNumberFormat="1" applyFont="1" applyFill="1" applyBorder="1"/>
    <xf numFmtId="2" fontId="15" fillId="3" borderId="10" xfId="0" applyNumberFormat="1" applyFont="1" applyFill="1" applyBorder="1"/>
    <xf numFmtId="2" fontId="15" fillId="5" borderId="1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3"/>
  <sheetViews>
    <sheetView topLeftCell="A34" zoomScale="80" zoomScaleNormal="80" workbookViewId="0">
      <selection activeCell="P58" sqref="P58"/>
    </sheetView>
  </sheetViews>
  <sheetFormatPr defaultRowHeight="15"/>
  <cols>
    <col min="1" max="1" width="7" bestFit="1" customWidth="1"/>
    <col min="2" max="2" width="28.7109375" customWidth="1"/>
    <col min="3" max="3" width="14.5703125" customWidth="1"/>
    <col min="6" max="6" width="9.5703125" customWidth="1"/>
    <col min="8" max="8" width="15.7109375" customWidth="1"/>
    <col min="10" max="10" width="12.5703125" customWidth="1"/>
    <col min="11" max="11" width="12.28515625" customWidth="1"/>
    <col min="12" max="12" width="12.42578125" customWidth="1"/>
    <col min="13" max="13" width="12.5703125" customWidth="1"/>
  </cols>
  <sheetData>
    <row r="2" spans="1:13" ht="39">
      <c r="A2" s="2" t="s">
        <v>233</v>
      </c>
      <c r="B2" s="2" t="s">
        <v>1</v>
      </c>
      <c r="C2" s="2" t="s">
        <v>2</v>
      </c>
      <c r="D2" s="2" t="s">
        <v>3</v>
      </c>
      <c r="E2" s="2" t="s">
        <v>235</v>
      </c>
      <c r="F2" s="2" t="s">
        <v>234</v>
      </c>
      <c r="G2" s="2" t="s">
        <v>236</v>
      </c>
      <c r="H2" s="2" t="s">
        <v>237</v>
      </c>
      <c r="I2" s="2" t="s">
        <v>235</v>
      </c>
      <c r="J2" s="1" t="s">
        <v>243</v>
      </c>
      <c r="K2" s="1" t="s">
        <v>244</v>
      </c>
      <c r="L2" s="1" t="s">
        <v>245</v>
      </c>
      <c r="M2" s="1" t="s">
        <v>246</v>
      </c>
    </row>
    <row r="3" spans="1:13">
      <c r="A3" s="103">
        <v>2</v>
      </c>
      <c r="B3" s="51" t="s">
        <v>5</v>
      </c>
      <c r="C3" s="5">
        <v>58.27</v>
      </c>
      <c r="D3" s="2"/>
      <c r="E3" s="54">
        <v>0</v>
      </c>
      <c r="F3" s="72">
        <v>153.62469999999576</v>
      </c>
      <c r="G3" s="80">
        <v>1000</v>
      </c>
      <c r="H3" s="81">
        <v>0</v>
      </c>
      <c r="I3" s="90">
        <v>0</v>
      </c>
      <c r="J3" s="95">
        <v>1000</v>
      </c>
      <c r="K3" s="3"/>
      <c r="L3" s="3"/>
      <c r="M3" s="3"/>
    </row>
    <row r="4" spans="1:13">
      <c r="A4" s="103"/>
      <c r="B4" s="51" t="s">
        <v>6</v>
      </c>
      <c r="C4" s="5">
        <v>37.36</v>
      </c>
      <c r="D4" s="2"/>
      <c r="E4" s="54">
        <v>-27092.7304</v>
      </c>
      <c r="F4" s="72">
        <v>0</v>
      </c>
      <c r="G4" s="2"/>
      <c r="H4" s="53"/>
      <c r="I4" s="54"/>
      <c r="J4" s="72"/>
      <c r="K4" s="3"/>
      <c r="L4" s="3"/>
      <c r="M4" s="3"/>
    </row>
    <row r="5" spans="1:13">
      <c r="A5" s="103"/>
      <c r="B5" s="55" t="s">
        <v>7</v>
      </c>
      <c r="C5" s="7">
        <v>36.57</v>
      </c>
      <c r="D5" s="8"/>
      <c r="E5" s="54">
        <v>-24987.612300000001</v>
      </c>
      <c r="F5" s="72">
        <v>0</v>
      </c>
      <c r="G5" s="8"/>
      <c r="H5" s="53"/>
      <c r="I5" s="54"/>
      <c r="J5" s="72"/>
      <c r="K5" s="3"/>
      <c r="L5" s="3"/>
      <c r="M5" s="3"/>
    </row>
    <row r="6" spans="1:13">
      <c r="A6" s="103"/>
      <c r="B6" s="51" t="s">
        <v>8</v>
      </c>
      <c r="C6" s="5">
        <v>65.040000000000006</v>
      </c>
      <c r="D6" s="2"/>
      <c r="E6" s="54">
        <v>0</v>
      </c>
      <c r="F6" s="72">
        <v>186.75439999999526</v>
      </c>
      <c r="G6" s="80">
        <v>1000</v>
      </c>
      <c r="H6" s="81">
        <v>1000</v>
      </c>
      <c r="I6" s="90">
        <v>0</v>
      </c>
      <c r="J6" s="127"/>
      <c r="K6" s="3"/>
      <c r="L6" s="3"/>
      <c r="M6" s="3"/>
    </row>
    <row r="7" spans="1:13" ht="25.5">
      <c r="A7" s="103"/>
      <c r="B7" s="51" t="s">
        <v>9</v>
      </c>
      <c r="C7" s="5">
        <v>79.11</v>
      </c>
      <c r="D7" s="2"/>
      <c r="E7" s="54">
        <v>-53787.262900000002</v>
      </c>
      <c r="F7" s="72">
        <v>0</v>
      </c>
      <c r="G7" s="134"/>
      <c r="H7" s="135"/>
      <c r="I7" s="136"/>
      <c r="J7" s="137"/>
      <c r="K7" s="138"/>
      <c r="L7" s="138"/>
      <c r="M7" s="138"/>
    </row>
    <row r="8" spans="1:13">
      <c r="A8" s="103">
        <v>3</v>
      </c>
      <c r="B8" s="51" t="s">
        <v>10</v>
      </c>
      <c r="C8" s="5">
        <v>58.27</v>
      </c>
      <c r="D8" s="2"/>
      <c r="E8" s="54">
        <v>0</v>
      </c>
      <c r="F8" s="72">
        <v>66.624699999995755</v>
      </c>
      <c r="G8" s="80">
        <v>1000</v>
      </c>
      <c r="H8" s="81">
        <v>1000</v>
      </c>
      <c r="I8" s="90">
        <v>0</v>
      </c>
      <c r="J8" s="127"/>
      <c r="K8" s="3"/>
      <c r="L8" s="3"/>
      <c r="M8" s="3"/>
    </row>
    <row r="9" spans="1:13">
      <c r="A9" s="103"/>
      <c r="B9" s="51" t="s">
        <v>11</v>
      </c>
      <c r="C9" s="5">
        <v>37.36</v>
      </c>
      <c r="D9" s="2"/>
      <c r="E9" s="54">
        <v>0</v>
      </c>
      <c r="F9" s="72">
        <v>137.26959999999963</v>
      </c>
      <c r="G9" s="80">
        <v>1000</v>
      </c>
      <c r="H9" s="81">
        <v>0</v>
      </c>
      <c r="I9" s="90">
        <v>0</v>
      </c>
      <c r="J9" s="95">
        <v>1000</v>
      </c>
      <c r="K9" s="3"/>
      <c r="L9" s="3"/>
      <c r="M9" s="3"/>
    </row>
    <row r="10" spans="1:13">
      <c r="A10" s="103"/>
      <c r="B10" s="51" t="s">
        <v>12</v>
      </c>
      <c r="C10" s="5">
        <v>36.57</v>
      </c>
      <c r="D10" s="2"/>
      <c r="E10" s="54">
        <v>-2887.6123000000016</v>
      </c>
      <c r="F10" s="72">
        <v>0</v>
      </c>
      <c r="G10" s="80">
        <v>1000</v>
      </c>
      <c r="H10" s="81">
        <v>1000</v>
      </c>
      <c r="I10" s="90">
        <v>2887.61</v>
      </c>
      <c r="J10" s="127"/>
      <c r="K10" s="3"/>
      <c r="L10" s="3"/>
      <c r="M10" s="3"/>
    </row>
    <row r="11" spans="1:13">
      <c r="A11" s="103"/>
      <c r="B11" s="55" t="s">
        <v>13</v>
      </c>
      <c r="C11" s="7">
        <v>65.040000000000006</v>
      </c>
      <c r="D11" s="8"/>
      <c r="E11" s="54">
        <v>-5362.2456000000047</v>
      </c>
      <c r="F11" s="72">
        <v>0</v>
      </c>
      <c r="G11" s="94">
        <v>1000</v>
      </c>
      <c r="H11" s="81">
        <v>1000</v>
      </c>
      <c r="I11" s="90">
        <v>5362.25</v>
      </c>
      <c r="J11" s="127"/>
      <c r="K11" s="3"/>
      <c r="L11" s="3"/>
      <c r="M11" s="3"/>
    </row>
    <row r="12" spans="1:13">
      <c r="A12" s="103"/>
      <c r="B12" s="51" t="s">
        <v>14</v>
      </c>
      <c r="C12" s="5">
        <v>79.11</v>
      </c>
      <c r="D12" s="6">
        <v>2.5</v>
      </c>
      <c r="E12" s="54">
        <v>0</v>
      </c>
      <c r="F12" s="72">
        <v>408.26210000000265</v>
      </c>
      <c r="G12" s="80">
        <v>2000</v>
      </c>
      <c r="H12" s="81">
        <v>1000</v>
      </c>
      <c r="I12" s="90">
        <v>0</v>
      </c>
      <c r="J12" s="127"/>
      <c r="K12" s="3"/>
      <c r="L12" s="3"/>
      <c r="M12" s="3"/>
    </row>
    <row r="13" spans="1:13">
      <c r="A13" s="102">
        <v>4</v>
      </c>
      <c r="B13" s="9" t="s">
        <v>15</v>
      </c>
      <c r="C13" s="5">
        <v>58.27</v>
      </c>
      <c r="D13" s="2"/>
      <c r="E13" s="54">
        <v>-3842.3753000000042</v>
      </c>
      <c r="F13" s="72">
        <v>0</v>
      </c>
      <c r="G13" s="80">
        <v>1000</v>
      </c>
      <c r="H13" s="81"/>
      <c r="I13" s="90">
        <v>3842.38</v>
      </c>
      <c r="J13" s="95">
        <v>1000</v>
      </c>
      <c r="K13" s="3"/>
      <c r="L13" s="3"/>
      <c r="M13" s="3"/>
    </row>
    <row r="14" spans="1:13">
      <c r="A14" s="102"/>
      <c r="B14" s="9" t="s">
        <v>16</v>
      </c>
      <c r="C14" s="5">
        <v>37.36</v>
      </c>
      <c r="D14" s="2"/>
      <c r="E14" s="54">
        <v>-3037.7304000000004</v>
      </c>
      <c r="F14" s="72">
        <v>0</v>
      </c>
      <c r="G14" s="80">
        <v>2000</v>
      </c>
      <c r="H14" s="81">
        <v>0</v>
      </c>
      <c r="I14" s="126"/>
      <c r="J14" s="95">
        <v>1000</v>
      </c>
      <c r="K14" s="3"/>
      <c r="L14" s="3"/>
      <c r="M14" s="3"/>
    </row>
    <row r="15" spans="1:13">
      <c r="A15" s="102"/>
      <c r="B15" s="55" t="s">
        <v>17</v>
      </c>
      <c r="C15" s="5">
        <v>36.57</v>
      </c>
      <c r="D15" s="2"/>
      <c r="E15" s="54">
        <v>-26587.612300000001</v>
      </c>
      <c r="F15" s="72">
        <v>0</v>
      </c>
      <c r="G15" s="2"/>
      <c r="H15" s="53"/>
      <c r="I15" s="54"/>
      <c r="J15" s="72"/>
      <c r="K15" s="3"/>
      <c r="L15" s="3"/>
      <c r="M15" s="3"/>
    </row>
    <row r="16" spans="1:13">
      <c r="A16" s="102"/>
      <c r="B16" s="51" t="s">
        <v>18</v>
      </c>
      <c r="C16" s="5">
        <v>65.040000000000006</v>
      </c>
      <c r="D16" s="6">
        <v>2.5</v>
      </c>
      <c r="E16" s="54">
        <v>0</v>
      </c>
      <c r="F16" s="72">
        <v>249.27939999999489</v>
      </c>
      <c r="G16" s="80">
        <v>2000</v>
      </c>
      <c r="H16" s="81">
        <v>1000</v>
      </c>
      <c r="I16" s="90">
        <v>0</v>
      </c>
      <c r="J16" s="127"/>
      <c r="K16" s="3"/>
      <c r="L16" s="3"/>
      <c r="M16" s="3"/>
    </row>
    <row r="17" spans="1:13">
      <c r="A17" s="102"/>
      <c r="B17" s="51" t="s">
        <v>19</v>
      </c>
      <c r="C17" s="5">
        <v>79.11</v>
      </c>
      <c r="D17" s="6">
        <v>2.5</v>
      </c>
      <c r="E17" s="54">
        <v>-4385.7378999999974</v>
      </c>
      <c r="F17" s="72">
        <v>0</v>
      </c>
      <c r="G17" s="80">
        <v>2000</v>
      </c>
      <c r="H17" s="81">
        <v>1000</v>
      </c>
      <c r="I17" s="90">
        <v>4385.74</v>
      </c>
      <c r="J17" s="127"/>
      <c r="K17" s="3"/>
      <c r="L17" s="3"/>
      <c r="M17" s="3"/>
    </row>
    <row r="18" spans="1:13">
      <c r="A18" s="102">
        <v>5</v>
      </c>
      <c r="B18" s="51" t="s">
        <v>20</v>
      </c>
      <c r="C18" s="5">
        <v>58.27</v>
      </c>
      <c r="D18" s="2"/>
      <c r="E18" s="54">
        <v>0</v>
      </c>
      <c r="F18" s="72">
        <v>142.62469999999576</v>
      </c>
      <c r="G18" s="80">
        <v>1001</v>
      </c>
      <c r="H18" s="81">
        <v>1000</v>
      </c>
      <c r="I18" s="90">
        <v>0</v>
      </c>
      <c r="J18" s="95">
        <v>1000</v>
      </c>
      <c r="K18" s="3"/>
      <c r="L18" s="3"/>
      <c r="M18" s="3"/>
    </row>
    <row r="19" spans="1:13">
      <c r="A19" s="102"/>
      <c r="B19" s="51" t="s">
        <v>12</v>
      </c>
      <c r="C19" s="5">
        <v>37.36</v>
      </c>
      <c r="D19" s="2"/>
      <c r="E19" s="54">
        <v>0</v>
      </c>
      <c r="F19" s="72">
        <v>102.63999999999942</v>
      </c>
      <c r="G19" s="80">
        <v>1000</v>
      </c>
      <c r="H19" s="81">
        <v>0</v>
      </c>
      <c r="I19" s="90">
        <v>0</v>
      </c>
      <c r="J19" s="127"/>
      <c r="K19" s="3"/>
      <c r="L19" s="3"/>
      <c r="M19" s="3"/>
    </row>
    <row r="20" spans="1:13">
      <c r="A20" s="102"/>
      <c r="B20" s="51" t="s">
        <v>21</v>
      </c>
      <c r="C20" s="5">
        <v>36.57</v>
      </c>
      <c r="D20" s="2"/>
      <c r="E20" s="54">
        <v>0</v>
      </c>
      <c r="F20" s="72">
        <v>107.3876999999984</v>
      </c>
      <c r="G20" s="80">
        <v>1000</v>
      </c>
      <c r="H20" s="81">
        <v>1000</v>
      </c>
      <c r="I20" s="90">
        <v>0</v>
      </c>
      <c r="J20" s="127"/>
      <c r="K20" s="3"/>
      <c r="L20" s="3"/>
      <c r="M20" s="3"/>
    </row>
    <row r="21" spans="1:13">
      <c r="A21" s="102"/>
      <c r="B21" s="51" t="s">
        <v>22</v>
      </c>
      <c r="C21" s="5">
        <v>65.040000000000006</v>
      </c>
      <c r="D21" s="2"/>
      <c r="E21" s="54">
        <v>-46042.245600000009</v>
      </c>
      <c r="F21" s="72">
        <v>0</v>
      </c>
      <c r="G21" s="134"/>
      <c r="H21" s="135"/>
      <c r="I21" s="136"/>
      <c r="J21" s="137"/>
      <c r="K21" s="138"/>
      <c r="L21" s="138"/>
      <c r="M21" s="138"/>
    </row>
    <row r="22" spans="1:13">
      <c r="A22" s="102"/>
      <c r="B22" s="51" t="s">
        <v>23</v>
      </c>
      <c r="C22" s="5">
        <v>79.11</v>
      </c>
      <c r="D22" s="2"/>
      <c r="E22" s="54">
        <v>-4637.262899999997</v>
      </c>
      <c r="F22" s="72">
        <v>0</v>
      </c>
      <c r="G22" s="80">
        <v>1000</v>
      </c>
      <c r="H22" s="81">
        <v>1000</v>
      </c>
      <c r="I22" s="90">
        <v>4638</v>
      </c>
      <c r="J22" s="127"/>
      <c r="K22" s="3"/>
      <c r="L22" s="3"/>
      <c r="M22" s="3"/>
    </row>
    <row r="23" spans="1:13">
      <c r="A23" s="102">
        <v>6</v>
      </c>
      <c r="B23" s="51" t="s">
        <v>24</v>
      </c>
      <c r="C23" s="5">
        <v>64.510000000000005</v>
      </c>
      <c r="D23" s="6">
        <v>2.5</v>
      </c>
      <c r="E23" s="54">
        <v>0</v>
      </c>
      <c r="F23" s="72">
        <v>381.15609999999742</v>
      </c>
      <c r="G23" s="80">
        <v>2000</v>
      </c>
      <c r="H23" s="81">
        <v>1000</v>
      </c>
      <c r="I23" s="90">
        <v>0</v>
      </c>
      <c r="J23" s="95">
        <v>1000</v>
      </c>
      <c r="K23" s="3"/>
      <c r="L23" s="3"/>
      <c r="M23" s="3"/>
    </row>
    <row r="24" spans="1:13">
      <c r="A24" s="102"/>
      <c r="B24" s="51" t="s">
        <v>25</v>
      </c>
      <c r="C24" s="5">
        <v>37.36</v>
      </c>
      <c r="D24" s="2"/>
      <c r="E24" s="54">
        <v>-2992.7304000000004</v>
      </c>
      <c r="F24" s="72">
        <v>0</v>
      </c>
      <c r="G24" s="80">
        <v>1000</v>
      </c>
      <c r="H24" s="81">
        <v>1000</v>
      </c>
      <c r="I24" s="90">
        <v>2993</v>
      </c>
      <c r="J24" s="127"/>
      <c r="K24" s="3"/>
      <c r="L24" s="3"/>
      <c r="M24" s="3"/>
    </row>
    <row r="25" spans="1:13">
      <c r="A25" s="102"/>
      <c r="B25" s="51" t="s">
        <v>26</v>
      </c>
      <c r="C25" s="5">
        <v>36.57</v>
      </c>
      <c r="D25" s="2"/>
      <c r="E25" s="54">
        <v>0</v>
      </c>
      <c r="F25" s="72">
        <v>102.3876999999984</v>
      </c>
      <c r="G25" s="2"/>
      <c r="H25" s="53"/>
      <c r="I25" s="54"/>
      <c r="J25" s="72"/>
      <c r="K25" s="3"/>
      <c r="L25" s="3"/>
      <c r="M25" s="3"/>
    </row>
    <row r="26" spans="1:13">
      <c r="A26" s="102"/>
      <c r="B26" s="51" t="s">
        <v>27</v>
      </c>
      <c r="C26" s="5">
        <v>65.040000000000006</v>
      </c>
      <c r="D26" s="2"/>
      <c r="E26" s="54">
        <v>-5346.2456000000047</v>
      </c>
      <c r="F26" s="72">
        <v>0</v>
      </c>
      <c r="G26" s="80">
        <v>1000</v>
      </c>
      <c r="H26" s="81">
        <v>1000</v>
      </c>
      <c r="I26" s="90">
        <v>5346.25</v>
      </c>
      <c r="J26" s="127"/>
      <c r="K26" s="3"/>
      <c r="L26" s="3"/>
      <c r="M26" s="3"/>
    </row>
    <row r="27" spans="1:13">
      <c r="A27" s="102"/>
      <c r="B27" s="51" t="s">
        <v>28</v>
      </c>
      <c r="C27" s="5">
        <v>79.11</v>
      </c>
      <c r="D27" s="6">
        <v>2.5</v>
      </c>
      <c r="E27" s="54">
        <v>0</v>
      </c>
      <c r="F27" s="72">
        <v>25.260000000003057</v>
      </c>
      <c r="G27" s="80">
        <v>2000</v>
      </c>
      <c r="H27" s="81">
        <v>1000</v>
      </c>
      <c r="I27" s="90">
        <v>0</v>
      </c>
      <c r="J27" s="127"/>
      <c r="K27" s="3"/>
      <c r="L27" s="3"/>
      <c r="M27" s="3"/>
    </row>
    <row r="28" spans="1:13" ht="25.5">
      <c r="A28" s="102">
        <v>7</v>
      </c>
      <c r="B28" s="51" t="s">
        <v>29</v>
      </c>
      <c r="C28" s="5">
        <v>64.510000000000005</v>
      </c>
      <c r="D28" s="2"/>
      <c r="E28" s="54">
        <v>0</v>
      </c>
      <c r="F28" s="72">
        <v>4</v>
      </c>
      <c r="G28" s="80">
        <v>1000</v>
      </c>
      <c r="H28" s="81">
        <v>1000</v>
      </c>
      <c r="I28" s="90">
        <v>0</v>
      </c>
      <c r="J28" s="127"/>
      <c r="K28" s="3"/>
      <c r="L28" s="3"/>
      <c r="M28" s="3"/>
    </row>
    <row r="29" spans="1:13">
      <c r="A29" s="102"/>
      <c r="B29" s="51" t="s">
        <v>240</v>
      </c>
      <c r="C29" s="5">
        <v>37.36</v>
      </c>
      <c r="D29" s="2"/>
      <c r="E29" s="54">
        <v>0</v>
      </c>
      <c r="F29" s="72">
        <v>15.269599999999627</v>
      </c>
      <c r="G29" s="80">
        <v>1000</v>
      </c>
      <c r="H29" s="81">
        <v>1000</v>
      </c>
      <c r="I29" s="90">
        <v>0</v>
      </c>
      <c r="J29" s="127"/>
      <c r="K29" s="3"/>
      <c r="L29" s="3"/>
      <c r="M29" s="3"/>
    </row>
    <row r="30" spans="1:13">
      <c r="A30" s="102"/>
      <c r="B30" s="51" t="s">
        <v>30</v>
      </c>
      <c r="C30" s="5">
        <v>36.57</v>
      </c>
      <c r="D30" s="2"/>
      <c r="E30" s="54">
        <v>-3000.6123000000016</v>
      </c>
      <c r="F30" s="72">
        <v>0</v>
      </c>
      <c r="G30" s="125"/>
      <c r="H30" s="79"/>
      <c r="I30" s="126"/>
      <c r="J30" s="127"/>
      <c r="K30" s="3"/>
      <c r="L30" s="3"/>
      <c r="M30" s="3"/>
    </row>
    <row r="31" spans="1:13">
      <c r="A31" s="102"/>
      <c r="B31" s="51" t="s">
        <v>31</v>
      </c>
      <c r="C31" s="5">
        <v>65.040000000000006</v>
      </c>
      <c r="D31" s="2"/>
      <c r="E31" s="54">
        <v>-5242.2456000000047</v>
      </c>
      <c r="F31" s="72">
        <v>0</v>
      </c>
      <c r="G31" s="80">
        <v>1000</v>
      </c>
      <c r="H31" s="81">
        <v>1000</v>
      </c>
      <c r="I31" s="90">
        <v>5242.25</v>
      </c>
      <c r="J31" s="95">
        <v>1000</v>
      </c>
      <c r="K31" s="3"/>
      <c r="L31" s="3"/>
      <c r="M31" s="3"/>
    </row>
    <row r="32" spans="1:13" ht="38.25">
      <c r="A32" s="102"/>
      <c r="B32" s="51" t="s">
        <v>32</v>
      </c>
      <c r="C32" s="5">
        <v>79.11</v>
      </c>
      <c r="D32" s="6">
        <v>2.5</v>
      </c>
      <c r="E32" s="54">
        <v>0</v>
      </c>
      <c r="F32" s="72">
        <v>124.26210000000265</v>
      </c>
      <c r="G32" s="80">
        <v>2000</v>
      </c>
      <c r="H32" s="81">
        <v>1000</v>
      </c>
      <c r="I32" s="90">
        <v>0</v>
      </c>
      <c r="J32" s="127"/>
      <c r="K32" s="3"/>
      <c r="L32" s="3"/>
      <c r="M32" s="3"/>
    </row>
    <row r="33" spans="1:13">
      <c r="A33" s="102">
        <v>8</v>
      </c>
      <c r="B33" s="51" t="s">
        <v>33</v>
      </c>
      <c r="C33" s="5">
        <v>64.510000000000005</v>
      </c>
      <c r="D33" s="2"/>
      <c r="E33" s="54">
        <v>-26732.368900000001</v>
      </c>
      <c r="F33" s="72">
        <v>0</v>
      </c>
      <c r="G33" s="80">
        <v>1000</v>
      </c>
      <c r="H33" s="81">
        <v>0</v>
      </c>
      <c r="I33" s="126"/>
      <c r="J33" s="95">
        <v>1000</v>
      </c>
      <c r="K33" s="3"/>
      <c r="L33" s="3"/>
      <c r="M33" s="3"/>
    </row>
    <row r="34" spans="1:13">
      <c r="A34" s="102"/>
      <c r="B34" s="51" t="s">
        <v>34</v>
      </c>
      <c r="C34" s="5">
        <v>37.36</v>
      </c>
      <c r="D34" s="2"/>
      <c r="E34" s="54">
        <v>0</v>
      </c>
      <c r="F34" s="72">
        <v>157.26959999999963</v>
      </c>
      <c r="G34" s="80">
        <v>1000</v>
      </c>
      <c r="H34" s="81">
        <v>1000</v>
      </c>
      <c r="I34" s="90">
        <v>0</v>
      </c>
      <c r="J34" s="127"/>
      <c r="K34" s="3"/>
      <c r="L34" s="3"/>
      <c r="M34" s="3"/>
    </row>
    <row r="35" spans="1:13">
      <c r="A35" s="102"/>
      <c r="B35" s="51" t="s">
        <v>17</v>
      </c>
      <c r="C35" s="5">
        <v>36.57</v>
      </c>
      <c r="D35" s="2"/>
      <c r="E35" s="54">
        <v>-26587.612300000001</v>
      </c>
      <c r="F35" s="72">
        <v>0</v>
      </c>
      <c r="G35" s="2"/>
      <c r="H35" s="53"/>
      <c r="I35" s="54"/>
      <c r="J35" s="72"/>
      <c r="K35" s="3"/>
      <c r="L35" s="3"/>
      <c r="M35" s="3"/>
    </row>
    <row r="36" spans="1:13">
      <c r="A36" s="102"/>
      <c r="B36" s="51" t="s">
        <v>35</v>
      </c>
      <c r="C36" s="5">
        <v>65.040000000000006</v>
      </c>
      <c r="D36" s="2"/>
      <c r="E36" s="54">
        <v>0</v>
      </c>
      <c r="F36" s="72">
        <v>199.75439999999526</v>
      </c>
      <c r="G36" s="80">
        <v>1000</v>
      </c>
      <c r="H36" s="81">
        <v>0</v>
      </c>
      <c r="I36" s="90">
        <v>0</v>
      </c>
      <c r="J36" s="95">
        <v>1000</v>
      </c>
      <c r="K36" s="3"/>
      <c r="L36" s="3"/>
      <c r="M36" s="3"/>
    </row>
    <row r="37" spans="1:13">
      <c r="A37" s="102"/>
      <c r="B37" s="51" t="s">
        <v>36</v>
      </c>
      <c r="C37" s="5">
        <v>79.11</v>
      </c>
      <c r="D37" s="2"/>
      <c r="E37" s="54">
        <v>0</v>
      </c>
      <c r="F37" s="72">
        <v>173.73710000000301</v>
      </c>
      <c r="G37" s="125"/>
      <c r="H37" s="79"/>
      <c r="I37" s="126"/>
      <c r="J37" s="127"/>
      <c r="K37" s="3"/>
      <c r="L37" s="3"/>
      <c r="M37" s="3"/>
    </row>
    <row r="38" spans="1:13" ht="25.5">
      <c r="A38" s="102">
        <v>9</v>
      </c>
      <c r="B38" s="51" t="s">
        <v>37</v>
      </c>
      <c r="C38" s="5">
        <v>64.510000000000005</v>
      </c>
      <c r="D38" s="2"/>
      <c r="E38" s="54">
        <v>-5973.3689000000022</v>
      </c>
      <c r="F38" s="72">
        <v>0</v>
      </c>
      <c r="G38" s="125"/>
      <c r="H38" s="79"/>
      <c r="I38" s="126"/>
      <c r="J38" s="127"/>
      <c r="K38" s="3"/>
      <c r="L38" s="3"/>
      <c r="M38" s="3"/>
    </row>
    <row r="39" spans="1:13">
      <c r="A39" s="102"/>
      <c r="B39" s="51" t="s">
        <v>38</v>
      </c>
      <c r="C39" s="5">
        <v>37.36</v>
      </c>
      <c r="D39" s="2"/>
      <c r="E39" s="54">
        <v>-3040.7304000000004</v>
      </c>
      <c r="F39" s="72">
        <v>0</v>
      </c>
      <c r="G39" s="125"/>
      <c r="H39" s="79"/>
      <c r="I39" s="126"/>
      <c r="J39" s="127"/>
      <c r="K39" s="3"/>
      <c r="L39" s="3"/>
      <c r="M39" s="3"/>
    </row>
    <row r="40" spans="1:13">
      <c r="A40" s="102"/>
      <c r="B40" s="51" t="s">
        <v>39</v>
      </c>
      <c r="C40" s="5">
        <v>36.57</v>
      </c>
      <c r="D40" s="2"/>
      <c r="E40" s="54">
        <v>-3008.6123000000016</v>
      </c>
      <c r="F40" s="72">
        <v>0</v>
      </c>
      <c r="G40" s="125"/>
      <c r="H40" s="79"/>
      <c r="I40" s="126"/>
      <c r="J40" s="127"/>
      <c r="K40" s="3"/>
      <c r="L40" s="3"/>
      <c r="M40" s="3"/>
    </row>
    <row r="41" spans="1:13" ht="26.25">
      <c r="A41" s="102"/>
      <c r="B41" s="10" t="s">
        <v>40</v>
      </c>
      <c r="C41" s="5">
        <v>65.040000000000006</v>
      </c>
      <c r="D41" s="6">
        <v>2.5</v>
      </c>
      <c r="E41" s="54">
        <v>-5448.7206000000051</v>
      </c>
      <c r="F41" s="72">
        <v>0</v>
      </c>
      <c r="G41" s="2"/>
      <c r="H41" s="53"/>
      <c r="I41" s="54"/>
      <c r="J41" s="72"/>
      <c r="K41" s="3"/>
      <c r="L41" s="3"/>
      <c r="M41" s="3"/>
    </row>
    <row r="42" spans="1:13">
      <c r="A42" s="102"/>
      <c r="B42" s="51" t="s">
        <v>41</v>
      </c>
      <c r="C42" s="5">
        <v>79.11</v>
      </c>
      <c r="D42" s="6">
        <v>2.5</v>
      </c>
      <c r="E42" s="54">
        <v>-4775.7378999999974</v>
      </c>
      <c r="F42" s="72">
        <v>0</v>
      </c>
      <c r="G42" s="125"/>
      <c r="H42" s="79"/>
      <c r="I42" s="126"/>
      <c r="J42" s="127"/>
      <c r="K42" s="3"/>
      <c r="L42" s="3"/>
      <c r="M42" s="3"/>
    </row>
    <row r="43" spans="1:13">
      <c r="A43" s="102">
        <v>10</v>
      </c>
      <c r="B43" s="51" t="s">
        <v>42</v>
      </c>
      <c r="C43" s="5">
        <v>64.510000000000005</v>
      </c>
      <c r="D43" s="2"/>
      <c r="E43" s="54">
        <v>-5302.3582299999998</v>
      </c>
      <c r="F43" s="72">
        <v>0</v>
      </c>
      <c r="G43" s="125"/>
      <c r="H43" s="79"/>
      <c r="I43" s="126"/>
      <c r="J43" s="127"/>
      <c r="K43" s="3"/>
      <c r="L43" s="3"/>
      <c r="M43" s="3"/>
    </row>
    <row r="44" spans="1:13">
      <c r="A44" s="102"/>
      <c r="B44" s="51" t="s">
        <v>42</v>
      </c>
      <c r="C44" s="5">
        <v>37.36</v>
      </c>
      <c r="D44" s="2"/>
      <c r="E44" s="54">
        <v>-3247.9112799999989</v>
      </c>
      <c r="F44" s="72">
        <v>0</v>
      </c>
      <c r="G44" s="125"/>
      <c r="H44" s="79"/>
      <c r="I44" s="126"/>
      <c r="J44" s="127"/>
      <c r="K44" s="3"/>
      <c r="L44" s="3"/>
      <c r="M44" s="3"/>
    </row>
    <row r="45" spans="1:13">
      <c r="A45" s="102"/>
      <c r="B45" s="103" t="s">
        <v>43</v>
      </c>
      <c r="C45" s="5">
        <v>36.57</v>
      </c>
      <c r="D45" s="2"/>
      <c r="E45" s="54">
        <v>0</v>
      </c>
      <c r="F45" s="72">
        <v>5109.6713900000004</v>
      </c>
      <c r="G45" s="128"/>
      <c r="H45" s="79"/>
      <c r="I45" s="126"/>
      <c r="J45" s="127"/>
      <c r="K45" s="3"/>
      <c r="L45" s="3"/>
      <c r="M45" s="3"/>
    </row>
    <row r="46" spans="1:13">
      <c r="A46" s="102"/>
      <c r="B46" s="103"/>
      <c r="C46" s="5">
        <v>65.040000000000006</v>
      </c>
      <c r="D46" s="2"/>
      <c r="E46" s="54">
        <v>0</v>
      </c>
      <c r="F46" s="72">
        <v>13133.428079999998</v>
      </c>
      <c r="G46" s="125"/>
      <c r="H46" s="125"/>
      <c r="I46" s="126"/>
      <c r="J46" s="127"/>
      <c r="K46" s="3"/>
      <c r="L46" s="3"/>
      <c r="M46" s="3"/>
    </row>
    <row r="47" spans="1:13" ht="25.5">
      <c r="A47" s="102"/>
      <c r="B47" s="51" t="s">
        <v>44</v>
      </c>
      <c r="C47" s="5">
        <v>79.11</v>
      </c>
      <c r="D47" s="2"/>
      <c r="E47" s="54">
        <v>0</v>
      </c>
      <c r="F47" s="72">
        <v>11492.915970000005</v>
      </c>
      <c r="G47" s="2"/>
      <c r="H47" s="53"/>
      <c r="I47" s="54"/>
      <c r="J47" s="72"/>
      <c r="K47" s="3"/>
      <c r="L47" s="3"/>
      <c r="M47" s="3"/>
    </row>
    <row r="48" spans="1:13">
      <c r="A48" s="57"/>
      <c r="B48" s="57"/>
      <c r="C48" s="57"/>
      <c r="D48" s="57"/>
      <c r="E48" s="54"/>
      <c r="F48" s="72"/>
      <c r="G48" s="151"/>
      <c r="H48" s="152"/>
      <c r="I48" s="153"/>
      <c r="J48" s="154"/>
      <c r="K48" s="18"/>
      <c r="L48" s="18"/>
      <c r="M48" s="18"/>
    </row>
    <row r="49" spans="1:13">
      <c r="A49" s="104">
        <v>0</v>
      </c>
      <c r="B49" s="2"/>
      <c r="C49" s="2" t="s">
        <v>45</v>
      </c>
      <c r="D49" s="2"/>
      <c r="E49" s="54">
        <v>0</v>
      </c>
      <c r="F49" s="72">
        <v>0</v>
      </c>
      <c r="G49" s="2"/>
      <c r="H49" s="2"/>
      <c r="I49" s="54"/>
      <c r="J49" s="72"/>
      <c r="K49" s="3"/>
      <c r="L49" s="3"/>
      <c r="M49" s="3"/>
    </row>
    <row r="50" spans="1:13" ht="26.25">
      <c r="A50" s="104"/>
      <c r="B50" s="58" t="s">
        <v>46</v>
      </c>
      <c r="C50" s="6">
        <v>39.99</v>
      </c>
      <c r="D50" s="2"/>
      <c r="E50" s="54">
        <v>-0.36000000000240107</v>
      </c>
      <c r="F50" s="72">
        <v>0</v>
      </c>
      <c r="G50" s="80">
        <v>1000</v>
      </c>
      <c r="H50" s="80">
        <v>0</v>
      </c>
      <c r="I50" s="90">
        <v>0</v>
      </c>
      <c r="J50" s="127"/>
      <c r="K50" s="3"/>
      <c r="L50" s="3"/>
      <c r="M50" s="3"/>
    </row>
    <row r="51" spans="1:13">
      <c r="A51" s="104"/>
      <c r="B51" s="2" t="s">
        <v>47</v>
      </c>
      <c r="C51" s="6">
        <v>41.02</v>
      </c>
      <c r="D51" s="2"/>
      <c r="E51" s="54">
        <v>-24653.020000000004</v>
      </c>
      <c r="F51" s="72">
        <v>0</v>
      </c>
      <c r="G51" s="134"/>
      <c r="H51" s="134"/>
      <c r="I51" s="136"/>
      <c r="J51" s="137"/>
      <c r="K51" s="138"/>
      <c r="L51" s="138"/>
      <c r="M51" s="138"/>
    </row>
    <row r="52" spans="1:13">
      <c r="A52" s="104"/>
      <c r="B52" s="2"/>
      <c r="C52" s="6">
        <f>SUM(C50:C51)</f>
        <v>81.010000000000005</v>
      </c>
      <c r="D52" s="2"/>
      <c r="E52" s="54"/>
      <c r="F52" s="72">
        <v>0</v>
      </c>
      <c r="G52" s="6"/>
      <c r="H52" s="2"/>
      <c r="I52" s="54"/>
      <c r="J52" s="72"/>
      <c r="K52" s="3"/>
      <c r="L52" s="3"/>
      <c r="M52" s="3"/>
    </row>
    <row r="53" spans="1:13">
      <c r="A53" s="56"/>
      <c r="B53" s="56"/>
      <c r="C53" s="56"/>
      <c r="D53" s="56"/>
      <c r="E53" s="56">
        <f>SUM(E3:E52)</f>
        <v>-328003.06261000002</v>
      </c>
      <c r="F53" s="56"/>
      <c r="G53" s="56">
        <f>SUM(G3:G52)</f>
        <v>34001</v>
      </c>
      <c r="H53" s="76">
        <f>SUM(H3:H52)</f>
        <v>19000</v>
      </c>
      <c r="I53" s="59">
        <f>SUM(I3:I52)</f>
        <v>34697.480000000003</v>
      </c>
      <c r="J53" s="74"/>
    </row>
  </sheetData>
  <mergeCells count="11">
    <mergeCell ref="A33:A37"/>
    <mergeCell ref="A38:A42"/>
    <mergeCell ref="A43:A47"/>
    <mergeCell ref="B45:B46"/>
    <mergeCell ref="A49:A52"/>
    <mergeCell ref="A28:A32"/>
    <mergeCell ref="A3:A7"/>
    <mergeCell ref="A8:A12"/>
    <mergeCell ref="A13:A17"/>
    <mergeCell ref="A18:A22"/>
    <mergeCell ref="A23:A2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60"/>
  <sheetViews>
    <sheetView topLeftCell="A28" workbookViewId="0">
      <selection activeCell="L41" sqref="L41:N46"/>
    </sheetView>
  </sheetViews>
  <sheetFormatPr defaultRowHeight="15"/>
  <cols>
    <col min="2" max="2" width="7" bestFit="1" customWidth="1"/>
    <col min="3" max="3" width="38.42578125" customWidth="1"/>
    <col min="6" max="6" width="10.85546875" customWidth="1"/>
    <col min="7" max="7" width="10.28515625" customWidth="1"/>
    <col min="9" max="9" width="14.7109375" customWidth="1"/>
    <col min="10" max="10" width="12.7109375" bestFit="1" customWidth="1"/>
    <col min="11" max="11" width="10.140625" bestFit="1" customWidth="1"/>
    <col min="12" max="13" width="10" customWidth="1"/>
    <col min="14" max="14" width="9.7109375" customWidth="1"/>
  </cols>
  <sheetData>
    <row r="2" spans="1:14" ht="51.75">
      <c r="A2" s="2" t="s">
        <v>48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235</v>
      </c>
      <c r="G2" s="2" t="s">
        <v>234</v>
      </c>
      <c r="H2" s="1" t="s">
        <v>236</v>
      </c>
      <c r="I2" s="1" t="s">
        <v>237</v>
      </c>
      <c r="J2" s="2" t="s">
        <v>235</v>
      </c>
      <c r="K2" s="1" t="s">
        <v>243</v>
      </c>
      <c r="L2" s="1" t="s">
        <v>244</v>
      </c>
      <c r="M2" s="1" t="s">
        <v>245</v>
      </c>
      <c r="N2" s="1" t="s">
        <v>246</v>
      </c>
    </row>
    <row r="3" spans="1:14">
      <c r="A3" s="106">
        <v>2</v>
      </c>
      <c r="B3" s="102">
        <v>2</v>
      </c>
      <c r="C3" s="51" t="s">
        <v>49</v>
      </c>
      <c r="D3" s="5">
        <v>73.83</v>
      </c>
      <c r="E3" s="52"/>
      <c r="F3" s="53">
        <v>-52707.091700000004</v>
      </c>
      <c r="G3" s="4">
        <v>0</v>
      </c>
      <c r="H3" s="82"/>
      <c r="I3" s="81">
        <v>0</v>
      </c>
      <c r="J3" s="81">
        <v>32708</v>
      </c>
      <c r="K3" s="123"/>
      <c r="L3" s="4"/>
      <c r="M3" s="3"/>
      <c r="N3" s="3"/>
    </row>
    <row r="4" spans="1:14">
      <c r="A4" s="106"/>
      <c r="B4" s="102"/>
      <c r="C4" s="51" t="s">
        <v>50</v>
      </c>
      <c r="D4" s="5">
        <v>58.4</v>
      </c>
      <c r="E4" s="52"/>
      <c r="F4" s="53">
        <v>0</v>
      </c>
      <c r="G4" s="4">
        <v>506.81600000000253</v>
      </c>
      <c r="H4" s="82"/>
      <c r="I4" s="79"/>
      <c r="J4" s="79"/>
      <c r="K4" s="123"/>
      <c r="L4" s="4"/>
      <c r="M4" s="3"/>
      <c r="N4" s="3"/>
    </row>
    <row r="5" spans="1:14">
      <c r="A5" s="106"/>
      <c r="B5" s="102"/>
      <c r="C5" s="51" t="s">
        <v>51</v>
      </c>
      <c r="D5" s="5">
        <v>58.4</v>
      </c>
      <c r="E5" s="52">
        <v>2.5</v>
      </c>
      <c r="F5" s="53">
        <v>-4579.1589999999978</v>
      </c>
      <c r="G5" s="4">
        <v>0</v>
      </c>
      <c r="H5" s="52"/>
      <c r="I5" s="53"/>
      <c r="J5" s="53"/>
      <c r="K5" s="4"/>
      <c r="L5" s="4"/>
      <c r="M5" s="3"/>
      <c r="N5" s="3"/>
    </row>
    <row r="6" spans="1:14">
      <c r="A6" s="106"/>
      <c r="B6" s="102"/>
      <c r="C6" s="51" t="s">
        <v>52</v>
      </c>
      <c r="D6" s="5">
        <v>73.83</v>
      </c>
      <c r="E6" s="52"/>
      <c r="F6" s="53">
        <v>-6734.0916999999981</v>
      </c>
      <c r="G6" s="4">
        <v>0</v>
      </c>
      <c r="H6" s="52"/>
      <c r="I6" s="53"/>
      <c r="J6" s="53"/>
      <c r="K6" s="4"/>
      <c r="L6" s="4"/>
      <c r="M6" s="3"/>
      <c r="N6" s="3"/>
    </row>
    <row r="7" spans="1:14">
      <c r="A7" s="106"/>
      <c r="B7" s="102">
        <v>3</v>
      </c>
      <c r="C7" s="51" t="s">
        <v>53</v>
      </c>
      <c r="D7" s="5">
        <v>73.83</v>
      </c>
      <c r="E7" s="52"/>
      <c r="F7" s="53">
        <v>-6732.0916999999981</v>
      </c>
      <c r="G7" s="4">
        <v>0</v>
      </c>
      <c r="H7" s="83">
        <v>1000</v>
      </c>
      <c r="I7" s="124">
        <v>0</v>
      </c>
      <c r="J7" s="79">
        <v>0</v>
      </c>
      <c r="K7" s="81">
        <v>1000</v>
      </c>
      <c r="L7" s="4"/>
      <c r="M7" s="3"/>
      <c r="N7" s="3"/>
    </row>
    <row r="8" spans="1:14">
      <c r="A8" s="106"/>
      <c r="B8" s="102"/>
      <c r="C8" s="51" t="s">
        <v>54</v>
      </c>
      <c r="D8" s="5">
        <v>58.4</v>
      </c>
      <c r="E8" s="52"/>
      <c r="F8" s="53">
        <v>-41236.183999999994</v>
      </c>
      <c r="G8" s="4">
        <v>0</v>
      </c>
      <c r="H8" s="52"/>
      <c r="I8" s="53"/>
      <c r="J8" s="53"/>
      <c r="K8" s="4"/>
      <c r="L8" s="4"/>
      <c r="M8" s="3"/>
      <c r="N8" s="3"/>
    </row>
    <row r="9" spans="1:14">
      <c r="A9" s="106"/>
      <c r="B9" s="102"/>
      <c r="C9" s="51" t="s">
        <v>55</v>
      </c>
      <c r="D9" s="5">
        <v>58.4</v>
      </c>
      <c r="E9" s="52"/>
      <c r="F9" s="53">
        <v>0</v>
      </c>
      <c r="G9" s="4">
        <v>107.81600000000253</v>
      </c>
      <c r="H9" s="83">
        <v>1000</v>
      </c>
      <c r="I9" s="81">
        <v>0</v>
      </c>
      <c r="J9" s="81">
        <v>0</v>
      </c>
      <c r="K9" s="89">
        <v>1000</v>
      </c>
      <c r="L9" s="4"/>
      <c r="M9" s="3"/>
      <c r="N9" s="3"/>
    </row>
    <row r="10" spans="1:14">
      <c r="A10" s="106"/>
      <c r="B10" s="102"/>
      <c r="C10" s="51" t="s">
        <v>56</v>
      </c>
      <c r="D10" s="5">
        <v>73.83</v>
      </c>
      <c r="E10" s="52">
        <v>2.5</v>
      </c>
      <c r="F10" s="53">
        <v>-6831.5566999999992</v>
      </c>
      <c r="G10" s="4">
        <v>0</v>
      </c>
      <c r="H10" s="83">
        <v>2000</v>
      </c>
      <c r="I10" s="81">
        <v>1000</v>
      </c>
      <c r="J10" s="81">
        <v>6831.56</v>
      </c>
      <c r="K10" s="123"/>
      <c r="L10" s="4"/>
      <c r="M10" s="3"/>
      <c r="N10" s="3"/>
    </row>
    <row r="11" spans="1:14">
      <c r="A11" s="106"/>
      <c r="B11" s="102">
        <v>4</v>
      </c>
      <c r="C11" s="51" t="s">
        <v>57</v>
      </c>
      <c r="D11" s="5">
        <v>73.83</v>
      </c>
      <c r="E11" s="52"/>
      <c r="F11" s="53">
        <v>0</v>
      </c>
      <c r="G11" s="4">
        <v>36.908300000001873</v>
      </c>
      <c r="H11" s="83">
        <v>1000</v>
      </c>
      <c r="I11" s="81">
        <v>1000</v>
      </c>
      <c r="J11" s="81">
        <v>0</v>
      </c>
      <c r="K11" s="123"/>
      <c r="L11" s="4"/>
      <c r="M11" s="3"/>
      <c r="N11" s="3"/>
    </row>
    <row r="12" spans="1:14">
      <c r="A12" s="106"/>
      <c r="B12" s="102"/>
      <c r="C12" s="51" t="s">
        <v>58</v>
      </c>
      <c r="D12" s="5">
        <v>58.4</v>
      </c>
      <c r="E12" s="52"/>
      <c r="F12" s="53">
        <v>-4538.1839999999975</v>
      </c>
      <c r="G12" s="4">
        <v>0</v>
      </c>
      <c r="H12" s="83">
        <v>1000</v>
      </c>
      <c r="I12" s="81">
        <v>1000</v>
      </c>
      <c r="J12" s="79">
        <v>0</v>
      </c>
      <c r="K12" s="123"/>
      <c r="L12" s="4"/>
      <c r="M12" s="3"/>
      <c r="N12" s="3"/>
    </row>
    <row r="13" spans="1:14" ht="18" customHeight="1">
      <c r="A13" s="106"/>
      <c r="B13" s="102"/>
      <c r="C13" s="51" t="s">
        <v>59</v>
      </c>
      <c r="D13" s="5">
        <v>58.27</v>
      </c>
      <c r="E13" s="52">
        <v>2.5</v>
      </c>
      <c r="F13" s="53">
        <v>-48.538300000003801</v>
      </c>
      <c r="G13" s="4">
        <v>0</v>
      </c>
      <c r="H13" s="83">
        <v>2000</v>
      </c>
      <c r="I13" s="81">
        <v>1000</v>
      </c>
      <c r="J13" s="81">
        <v>48.54</v>
      </c>
      <c r="K13" s="123"/>
      <c r="L13" s="4"/>
      <c r="M13" s="3"/>
      <c r="N13" s="3"/>
    </row>
    <row r="14" spans="1:14">
      <c r="A14" s="106"/>
      <c r="B14" s="102"/>
      <c r="C14" s="10" t="s">
        <v>60</v>
      </c>
      <c r="D14" s="5">
        <v>73.83</v>
      </c>
      <c r="E14" s="52"/>
      <c r="F14" s="53">
        <v>-6732.0916999999981</v>
      </c>
      <c r="G14" s="4">
        <v>0</v>
      </c>
      <c r="H14" s="82"/>
      <c r="I14" s="79"/>
      <c r="J14" s="79"/>
      <c r="K14" s="123"/>
      <c r="L14" s="4"/>
      <c r="M14" s="3"/>
      <c r="N14" s="3"/>
    </row>
    <row r="15" spans="1:14">
      <c r="A15" s="106"/>
      <c r="B15" s="102">
        <v>5</v>
      </c>
      <c r="C15" s="51" t="s">
        <v>61</v>
      </c>
      <c r="D15" s="5">
        <v>73.83</v>
      </c>
      <c r="E15" s="52"/>
      <c r="F15" s="53">
        <v>0</v>
      </c>
      <c r="G15" s="4">
        <v>33.908300000001873</v>
      </c>
      <c r="H15" s="83">
        <v>1000</v>
      </c>
      <c r="I15" s="81">
        <v>1000</v>
      </c>
      <c r="J15" s="81"/>
      <c r="K15" s="123"/>
      <c r="L15" s="4"/>
      <c r="M15" s="3"/>
      <c r="N15" s="3"/>
    </row>
    <row r="16" spans="1:14">
      <c r="A16" s="106"/>
      <c r="B16" s="102"/>
      <c r="C16" s="51" t="s">
        <v>62</v>
      </c>
      <c r="D16" s="5">
        <v>60.29</v>
      </c>
      <c r="E16" s="52"/>
      <c r="F16" s="53">
        <v>-4610.6311000000005</v>
      </c>
      <c r="G16" s="4">
        <v>0</v>
      </c>
      <c r="H16" s="82"/>
      <c r="I16" s="79"/>
      <c r="J16" s="79"/>
      <c r="K16" s="123"/>
      <c r="L16" s="4"/>
      <c r="M16" s="3"/>
      <c r="N16" s="3"/>
    </row>
    <row r="17" spans="1:14">
      <c r="A17" s="106"/>
      <c r="B17" s="102"/>
      <c r="C17" s="51" t="s">
        <v>63</v>
      </c>
      <c r="D17" s="5">
        <v>60.62</v>
      </c>
      <c r="E17" s="52"/>
      <c r="F17" s="53">
        <v>-4723.4897999999994</v>
      </c>
      <c r="G17" s="4">
        <v>0</v>
      </c>
      <c r="H17" s="52"/>
      <c r="I17" s="53"/>
      <c r="J17" s="53"/>
      <c r="K17" s="4"/>
      <c r="L17" s="4"/>
      <c r="M17" s="3"/>
      <c r="N17" s="3"/>
    </row>
    <row r="18" spans="1:14">
      <c r="A18" s="106"/>
      <c r="B18" s="102"/>
      <c r="C18" s="51" t="s">
        <v>64</v>
      </c>
      <c r="D18" s="5">
        <v>76.430000000000007</v>
      </c>
      <c r="E18" s="52">
        <v>2.5</v>
      </c>
      <c r="F18" s="53">
        <v>-55967.980700000007</v>
      </c>
      <c r="G18" s="4">
        <v>0</v>
      </c>
      <c r="H18" s="139"/>
      <c r="I18" s="135"/>
      <c r="J18" s="135"/>
      <c r="K18" s="138"/>
      <c r="L18" s="4"/>
      <c r="M18" s="3"/>
      <c r="N18" s="3"/>
    </row>
    <row r="19" spans="1:14">
      <c r="A19" s="106"/>
      <c r="B19" s="102">
        <v>6</v>
      </c>
      <c r="C19" s="51" t="s">
        <v>65</v>
      </c>
      <c r="D19" s="5">
        <v>73.83</v>
      </c>
      <c r="E19" s="52"/>
      <c r="F19" s="53">
        <v>-12612.091699999997</v>
      </c>
      <c r="G19" s="4">
        <v>0</v>
      </c>
      <c r="H19" s="52"/>
      <c r="I19" s="53"/>
      <c r="J19" s="53"/>
      <c r="K19" s="4"/>
      <c r="L19" s="4"/>
      <c r="M19" s="3"/>
      <c r="N19" s="3"/>
    </row>
    <row r="20" spans="1:14">
      <c r="A20" s="106"/>
      <c r="B20" s="102"/>
      <c r="C20" s="51" t="s">
        <v>66</v>
      </c>
      <c r="D20" s="5">
        <v>58.4</v>
      </c>
      <c r="E20" s="52"/>
      <c r="F20" s="53">
        <v>0</v>
      </c>
      <c r="G20" s="4">
        <v>24.816000000002532</v>
      </c>
      <c r="H20" s="83">
        <v>1000</v>
      </c>
      <c r="I20" s="81">
        <v>1000</v>
      </c>
      <c r="J20" s="81">
        <v>0</v>
      </c>
      <c r="K20" s="89">
        <v>1000</v>
      </c>
      <c r="L20" s="4"/>
      <c r="M20" s="3"/>
      <c r="N20" s="3"/>
    </row>
    <row r="21" spans="1:14">
      <c r="A21" s="106"/>
      <c r="B21" s="102"/>
      <c r="C21" s="51" t="s">
        <v>67</v>
      </c>
      <c r="D21" s="5">
        <v>58.4</v>
      </c>
      <c r="E21" s="52"/>
      <c r="F21" s="53">
        <v>0</v>
      </c>
      <c r="G21" s="4">
        <v>25.816000000002532</v>
      </c>
      <c r="H21" s="83">
        <v>1000</v>
      </c>
      <c r="I21" s="81">
        <v>0</v>
      </c>
      <c r="J21" s="81">
        <v>0</v>
      </c>
      <c r="K21" s="89">
        <v>1000</v>
      </c>
      <c r="L21" s="4"/>
      <c r="M21" s="3"/>
      <c r="N21" s="3"/>
    </row>
    <row r="22" spans="1:14">
      <c r="A22" s="106"/>
      <c r="B22" s="102"/>
      <c r="C22" s="51" t="s">
        <v>68</v>
      </c>
      <c r="D22" s="5">
        <v>73.83</v>
      </c>
      <c r="E22" s="52">
        <v>2.5</v>
      </c>
      <c r="F22" s="53">
        <v>0</v>
      </c>
      <c r="G22" s="4">
        <v>669.43330000000242</v>
      </c>
      <c r="H22" s="83">
        <v>2000</v>
      </c>
      <c r="I22" s="81">
        <v>0</v>
      </c>
      <c r="J22" s="81">
        <v>0</v>
      </c>
      <c r="K22" s="89">
        <v>1000</v>
      </c>
      <c r="L22" s="4"/>
      <c r="M22" s="3"/>
      <c r="N22" s="3"/>
    </row>
    <row r="23" spans="1:14">
      <c r="A23" s="106"/>
      <c r="B23" s="102">
        <v>7</v>
      </c>
      <c r="C23" s="51" t="s">
        <v>69</v>
      </c>
      <c r="D23" s="5">
        <v>73.83</v>
      </c>
      <c r="E23" s="52"/>
      <c r="F23" s="53">
        <v>-3026.0916999999981</v>
      </c>
      <c r="G23" s="4">
        <v>0</v>
      </c>
      <c r="H23" s="83">
        <v>1000</v>
      </c>
      <c r="I23" s="81">
        <v>1000</v>
      </c>
      <c r="J23" s="81">
        <v>3026</v>
      </c>
      <c r="K23" s="123"/>
      <c r="L23" s="4"/>
      <c r="M23" s="3"/>
      <c r="N23" s="3"/>
    </row>
    <row r="24" spans="1:14">
      <c r="A24" s="106"/>
      <c r="B24" s="102"/>
      <c r="C24" s="51" t="s">
        <v>70</v>
      </c>
      <c r="D24" s="5">
        <v>58.4</v>
      </c>
      <c r="E24" s="52">
        <v>2.5</v>
      </c>
      <c r="F24" s="53">
        <v>-224.65899999999783</v>
      </c>
      <c r="G24" s="4">
        <v>0</v>
      </c>
      <c r="H24" s="83">
        <v>2000</v>
      </c>
      <c r="I24" s="81">
        <v>1000</v>
      </c>
      <c r="J24" s="79">
        <v>0</v>
      </c>
      <c r="K24" s="123"/>
      <c r="L24" s="4"/>
      <c r="M24" s="3"/>
      <c r="N24" s="3"/>
    </row>
    <row r="25" spans="1:14">
      <c r="A25" s="106"/>
      <c r="B25" s="102"/>
      <c r="C25" s="51" t="s">
        <v>71</v>
      </c>
      <c r="D25" s="5">
        <v>58.4</v>
      </c>
      <c r="E25" s="52"/>
      <c r="F25" s="53">
        <v>-2597.1839999999997</v>
      </c>
      <c r="G25" s="4">
        <v>0</v>
      </c>
      <c r="H25" s="83">
        <v>1000</v>
      </c>
      <c r="I25" s="81">
        <v>1000</v>
      </c>
      <c r="J25" s="81">
        <v>2600</v>
      </c>
      <c r="K25" s="123"/>
      <c r="L25" s="4"/>
      <c r="M25" s="3"/>
      <c r="N25" s="3"/>
    </row>
    <row r="26" spans="1:14">
      <c r="A26" s="106"/>
      <c r="B26" s="102"/>
      <c r="C26" s="51" t="s">
        <v>72</v>
      </c>
      <c r="D26" s="5">
        <v>73.83</v>
      </c>
      <c r="E26" s="52"/>
      <c r="F26" s="53">
        <v>-6719.0916999999981</v>
      </c>
      <c r="G26" s="4">
        <v>0</v>
      </c>
      <c r="H26" s="83">
        <v>1000</v>
      </c>
      <c r="I26" s="81">
        <v>1000</v>
      </c>
      <c r="J26" s="79">
        <v>0</v>
      </c>
      <c r="K26" s="123"/>
      <c r="L26" s="4"/>
      <c r="M26" s="3"/>
      <c r="N26" s="3"/>
    </row>
    <row r="27" spans="1:14">
      <c r="A27" s="106"/>
      <c r="B27" s="102">
        <v>8</v>
      </c>
      <c r="C27" s="51" t="s">
        <v>73</v>
      </c>
      <c r="D27" s="5">
        <v>73.83</v>
      </c>
      <c r="E27" s="52"/>
      <c r="F27" s="53">
        <v>-52707.091700000004</v>
      </c>
      <c r="G27" s="4">
        <v>0</v>
      </c>
      <c r="H27" s="83">
        <v>1000</v>
      </c>
      <c r="I27" s="81">
        <v>0</v>
      </c>
      <c r="J27" s="79">
        <v>10000</v>
      </c>
      <c r="K27" s="89">
        <v>1000</v>
      </c>
      <c r="L27" s="4"/>
      <c r="M27" s="3"/>
      <c r="N27" s="3"/>
    </row>
    <row r="28" spans="1:14">
      <c r="A28" s="106"/>
      <c r="B28" s="102"/>
      <c r="C28" s="51" t="s">
        <v>74</v>
      </c>
      <c r="D28" s="5">
        <v>58.4</v>
      </c>
      <c r="E28" s="52"/>
      <c r="F28" s="53">
        <v>-3722.1589999999978</v>
      </c>
      <c r="G28" s="4">
        <v>0</v>
      </c>
      <c r="H28" s="52"/>
      <c r="I28" s="53"/>
      <c r="J28" s="53"/>
      <c r="K28" s="4"/>
      <c r="L28" s="4"/>
      <c r="M28" s="3"/>
      <c r="N28" s="3"/>
    </row>
    <row r="29" spans="1:14">
      <c r="A29" s="106"/>
      <c r="B29" s="102"/>
      <c r="C29" s="51" t="s">
        <v>75</v>
      </c>
      <c r="D29" s="5">
        <v>58.4</v>
      </c>
      <c r="E29" s="52"/>
      <c r="F29" s="53">
        <v>0</v>
      </c>
      <c r="G29" s="4">
        <v>446.81600000000253</v>
      </c>
      <c r="H29" s="83">
        <v>1000</v>
      </c>
      <c r="I29" s="81">
        <v>1000</v>
      </c>
      <c r="J29" s="81">
        <v>0</v>
      </c>
      <c r="K29" s="123"/>
      <c r="L29" s="4"/>
      <c r="M29" s="3"/>
      <c r="N29" s="3"/>
    </row>
    <row r="30" spans="1:14">
      <c r="A30" s="106"/>
      <c r="B30" s="102"/>
      <c r="C30" s="51" t="s">
        <v>76</v>
      </c>
      <c r="D30" s="5">
        <v>73.83</v>
      </c>
      <c r="E30" s="52"/>
      <c r="F30" s="53">
        <v>-6730.0916999999981</v>
      </c>
      <c r="G30" s="4">
        <v>0</v>
      </c>
      <c r="H30" s="83">
        <v>1000</v>
      </c>
      <c r="I30" s="81">
        <v>1000</v>
      </c>
      <c r="J30" s="79"/>
      <c r="K30" s="123"/>
      <c r="L30" s="4"/>
      <c r="M30" s="3"/>
      <c r="N30" s="3"/>
    </row>
    <row r="31" spans="1:14">
      <c r="A31" s="106"/>
      <c r="B31" s="102">
        <v>9</v>
      </c>
      <c r="C31" s="51" t="s">
        <v>77</v>
      </c>
      <c r="D31" s="5">
        <v>73.83</v>
      </c>
      <c r="E31" s="52"/>
      <c r="F31" s="53">
        <v>0</v>
      </c>
      <c r="G31" s="4">
        <v>37.908300000001873</v>
      </c>
      <c r="H31" s="83">
        <v>1000</v>
      </c>
      <c r="I31" s="81">
        <v>0</v>
      </c>
      <c r="J31" s="81">
        <v>0</v>
      </c>
      <c r="K31" s="89">
        <v>1000</v>
      </c>
      <c r="L31" s="4"/>
      <c r="M31" s="3"/>
      <c r="N31" s="3"/>
    </row>
    <row r="32" spans="1:14">
      <c r="A32" s="106"/>
      <c r="B32" s="102"/>
      <c r="C32" s="51" t="s">
        <v>78</v>
      </c>
      <c r="D32" s="5">
        <v>58.4</v>
      </c>
      <c r="E32" s="52"/>
      <c r="F32" s="53">
        <v>0</v>
      </c>
      <c r="G32" s="4">
        <v>364.81600000000253</v>
      </c>
      <c r="H32" s="83">
        <v>1000</v>
      </c>
      <c r="I32" s="81">
        <v>1000</v>
      </c>
      <c r="J32" s="81">
        <v>0</v>
      </c>
      <c r="K32" s="123"/>
      <c r="L32" s="4"/>
      <c r="M32" s="3"/>
      <c r="N32" s="3"/>
    </row>
    <row r="33" spans="1:14">
      <c r="A33" s="106"/>
      <c r="B33" s="102"/>
      <c r="C33" s="51" t="s">
        <v>79</v>
      </c>
      <c r="D33" s="5">
        <v>58.4</v>
      </c>
      <c r="E33" s="52"/>
      <c r="F33" s="53">
        <v>0</v>
      </c>
      <c r="G33" s="4">
        <v>486.81600000000253</v>
      </c>
      <c r="H33" s="82"/>
      <c r="I33" s="79"/>
      <c r="J33" s="79"/>
      <c r="K33" s="123"/>
      <c r="L33" s="4"/>
      <c r="M33" s="3"/>
      <c r="N33" s="3"/>
    </row>
    <row r="34" spans="1:14">
      <c r="A34" s="106"/>
      <c r="B34" s="102"/>
      <c r="C34" s="51" t="s">
        <v>80</v>
      </c>
      <c r="D34" s="5">
        <v>73.83</v>
      </c>
      <c r="E34" s="52"/>
      <c r="F34" s="53">
        <v>-6733.0916999999981</v>
      </c>
      <c r="G34" s="4">
        <v>0</v>
      </c>
      <c r="H34" s="82"/>
      <c r="I34" s="79"/>
      <c r="J34" s="79"/>
      <c r="K34" s="123"/>
      <c r="L34" s="4"/>
      <c r="M34" s="3"/>
      <c r="N34" s="3"/>
    </row>
    <row r="35" spans="1:14">
      <c r="A35" s="106"/>
      <c r="B35" s="102">
        <v>10</v>
      </c>
      <c r="C35" s="51" t="s">
        <v>81</v>
      </c>
      <c r="D35" s="5">
        <v>73.83</v>
      </c>
      <c r="E35" s="52">
        <v>2.5</v>
      </c>
      <c r="F35" s="53">
        <v>-9610.4150899999968</v>
      </c>
      <c r="G35" s="4">
        <v>0</v>
      </c>
      <c r="H35" s="82"/>
      <c r="I35" s="79"/>
      <c r="J35" s="79"/>
      <c r="K35" s="123"/>
      <c r="L35" s="4"/>
      <c r="M35" s="3"/>
      <c r="N35" s="3"/>
    </row>
    <row r="36" spans="1:14">
      <c r="A36" s="106"/>
      <c r="B36" s="102"/>
      <c r="C36" s="51" t="s">
        <v>82</v>
      </c>
      <c r="D36" s="5">
        <v>58.4</v>
      </c>
      <c r="E36" s="52"/>
      <c r="F36" s="53">
        <v>-28381.847199999997</v>
      </c>
      <c r="G36" s="4">
        <v>0</v>
      </c>
      <c r="H36" s="52"/>
      <c r="I36" s="53"/>
      <c r="J36" s="53"/>
      <c r="K36" s="4"/>
      <c r="L36" s="4"/>
      <c r="M36" s="3"/>
      <c r="N36" s="3"/>
    </row>
    <row r="37" spans="1:14">
      <c r="A37" s="106"/>
      <c r="B37" s="102"/>
      <c r="C37" s="51" t="s">
        <v>83</v>
      </c>
      <c r="D37" s="5">
        <v>58.4</v>
      </c>
      <c r="E37" s="52"/>
      <c r="F37" s="53">
        <v>-28381.847199999997</v>
      </c>
      <c r="G37" s="4">
        <v>0</v>
      </c>
      <c r="H37" s="83">
        <v>1000</v>
      </c>
      <c r="I37" s="81">
        <v>1000</v>
      </c>
      <c r="J37" s="81">
        <v>28381.85</v>
      </c>
      <c r="K37" s="123"/>
      <c r="L37" s="4"/>
      <c r="M37" s="3"/>
      <c r="N37" s="3"/>
    </row>
    <row r="38" spans="1:14">
      <c r="A38" s="106"/>
      <c r="B38" s="102"/>
      <c r="C38" s="51" t="s">
        <v>84</v>
      </c>
      <c r="D38" s="5">
        <v>73.83</v>
      </c>
      <c r="E38" s="52"/>
      <c r="F38" s="53">
        <v>0</v>
      </c>
      <c r="G38" s="4">
        <v>163.47741000000133</v>
      </c>
      <c r="H38" s="82"/>
      <c r="I38" s="79"/>
      <c r="J38" s="79"/>
      <c r="K38" s="123"/>
      <c r="L38" s="4"/>
      <c r="M38" s="3"/>
      <c r="N38" s="3"/>
    </row>
    <row r="39" spans="1:14">
      <c r="A39" s="11"/>
      <c r="B39" s="11"/>
      <c r="C39" s="11"/>
      <c r="D39" s="11"/>
      <c r="E39" s="11"/>
      <c r="F39" s="31"/>
      <c r="G39" s="11"/>
      <c r="H39" s="11"/>
      <c r="I39" s="11"/>
      <c r="J39" s="31"/>
      <c r="K39" s="11"/>
      <c r="L39" s="11"/>
    </row>
    <row r="40" spans="1:14">
      <c r="A40" s="11"/>
      <c r="B40" s="11"/>
      <c r="C40" s="12" t="s">
        <v>85</v>
      </c>
      <c r="D40" s="11"/>
      <c r="E40" s="11"/>
      <c r="F40" s="31"/>
      <c r="G40" s="11"/>
      <c r="H40" s="11"/>
      <c r="I40" s="11"/>
      <c r="J40" s="31"/>
      <c r="K40" s="11"/>
      <c r="L40" s="11"/>
    </row>
    <row r="41" spans="1:14">
      <c r="A41" s="105">
        <v>2</v>
      </c>
      <c r="B41" s="6">
        <v>1</v>
      </c>
      <c r="C41" s="2" t="s">
        <v>86</v>
      </c>
      <c r="D41" s="6">
        <v>39.99</v>
      </c>
      <c r="E41" s="4"/>
      <c r="F41" s="30">
        <v>-24033.99</v>
      </c>
      <c r="G41" s="4">
        <v>0</v>
      </c>
      <c r="H41" s="4"/>
      <c r="I41" s="4"/>
      <c r="J41" s="30"/>
      <c r="K41" s="4"/>
      <c r="L41" s="4"/>
      <c r="M41" s="3"/>
      <c r="N41" s="3"/>
    </row>
    <row r="42" spans="1:14">
      <c r="A42" s="105"/>
      <c r="B42" s="6">
        <v>2</v>
      </c>
      <c r="C42" s="2" t="s">
        <v>87</v>
      </c>
      <c r="D42" s="6">
        <v>39.99</v>
      </c>
      <c r="E42" s="4"/>
      <c r="F42" s="30">
        <v>-24033.99</v>
      </c>
      <c r="G42" s="4">
        <v>0</v>
      </c>
      <c r="H42" s="4"/>
      <c r="I42" s="4"/>
      <c r="J42" s="30"/>
      <c r="K42" s="4"/>
      <c r="L42" s="4"/>
      <c r="M42" s="3"/>
      <c r="N42" s="3"/>
    </row>
    <row r="43" spans="1:14">
      <c r="A43" s="105"/>
      <c r="B43" s="6">
        <v>3</v>
      </c>
      <c r="C43" s="2" t="s">
        <v>88</v>
      </c>
      <c r="D43" s="6">
        <v>52.52</v>
      </c>
      <c r="E43" s="4"/>
      <c r="F43" s="30">
        <v>-31564.520000000004</v>
      </c>
      <c r="G43" s="4">
        <v>0</v>
      </c>
      <c r="H43" s="4"/>
      <c r="I43" s="4"/>
      <c r="J43" s="30"/>
      <c r="K43" s="4"/>
      <c r="L43" s="4"/>
      <c r="M43" s="3"/>
      <c r="N43" s="3"/>
    </row>
    <row r="44" spans="1:14" ht="64.5">
      <c r="A44" s="105"/>
      <c r="B44" s="6">
        <v>4</v>
      </c>
      <c r="C44" s="2" t="s">
        <v>89</v>
      </c>
      <c r="D44" s="6">
        <v>52.52</v>
      </c>
      <c r="E44" s="4"/>
      <c r="F44" s="30">
        <v>-31564.520000000004</v>
      </c>
      <c r="G44" s="4">
        <v>0</v>
      </c>
      <c r="H44" s="123"/>
      <c r="I44" s="123"/>
      <c r="J44" s="129"/>
      <c r="K44" s="123"/>
      <c r="L44" s="4"/>
      <c r="M44" s="3"/>
      <c r="N44" s="3"/>
    </row>
    <row r="45" spans="1:14">
      <c r="A45" s="105"/>
      <c r="B45" s="6">
        <v>5</v>
      </c>
      <c r="C45" s="2" t="s">
        <v>90</v>
      </c>
      <c r="D45" s="6">
        <v>40.11</v>
      </c>
      <c r="E45" s="4"/>
      <c r="F45" s="30">
        <v>-24106.11</v>
      </c>
      <c r="G45" s="4">
        <v>0</v>
      </c>
      <c r="H45" s="4"/>
      <c r="I45" s="4"/>
      <c r="J45" s="30"/>
      <c r="K45" s="4"/>
      <c r="L45" s="4"/>
      <c r="M45" s="3"/>
      <c r="N45" s="3"/>
    </row>
    <row r="46" spans="1:14">
      <c r="A46" s="105"/>
      <c r="B46" s="6">
        <v>6</v>
      </c>
      <c r="C46" s="2" t="s">
        <v>91</v>
      </c>
      <c r="D46" s="6">
        <v>40.11</v>
      </c>
      <c r="E46" s="4"/>
      <c r="F46" s="30">
        <v>-24106.11</v>
      </c>
      <c r="G46" s="4">
        <v>0</v>
      </c>
      <c r="H46" s="138"/>
      <c r="I46" s="138"/>
      <c r="J46" s="133"/>
      <c r="K46" s="138"/>
      <c r="L46" s="4"/>
      <c r="M46" s="3"/>
      <c r="N46" s="3"/>
    </row>
    <row r="47" spans="1:14">
      <c r="A47" s="11"/>
      <c r="B47" s="11"/>
      <c r="C47" s="11"/>
      <c r="D47" s="11">
        <f>SUM(D41:D46)</f>
        <v>265.24</v>
      </c>
      <c r="E47" s="11"/>
      <c r="F47" s="75">
        <v>-516295.99209000001</v>
      </c>
      <c r="G47" s="78">
        <v>2905.3476100000271</v>
      </c>
      <c r="H47" s="11">
        <f>SUM(H3:H46)</f>
        <v>24000</v>
      </c>
      <c r="I47" s="75">
        <f>SUM(I3:I46)</f>
        <v>14000</v>
      </c>
      <c r="J47" s="75">
        <f>SUM(J3:J46)</f>
        <v>83595.95</v>
      </c>
      <c r="K47" s="78"/>
      <c r="L47" s="11"/>
    </row>
    <row r="48" spans="1:1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B50" s="21"/>
      <c r="C50" s="24"/>
      <c r="D50" s="21"/>
      <c r="E50" s="21"/>
      <c r="F50" s="21"/>
      <c r="G50" s="21"/>
      <c r="H50" s="19"/>
      <c r="I50" s="19"/>
    </row>
    <row r="51" spans="1:12">
      <c r="B51" s="27"/>
      <c r="C51" s="28"/>
      <c r="D51" s="27"/>
      <c r="E51" s="28"/>
      <c r="F51" s="27"/>
      <c r="G51" s="27"/>
      <c r="H51" s="19"/>
      <c r="I51" s="19"/>
    </row>
    <row r="52" spans="1:12">
      <c r="B52" s="27"/>
      <c r="C52" s="28"/>
      <c r="D52" s="27"/>
      <c r="E52" s="28"/>
      <c r="F52" s="27"/>
      <c r="G52" s="27"/>
      <c r="H52" s="19"/>
      <c r="I52" s="19"/>
    </row>
    <row r="53" spans="1:12">
      <c r="B53" s="27"/>
      <c r="C53" s="28"/>
      <c r="D53" s="27"/>
      <c r="E53" s="28"/>
      <c r="F53" s="27"/>
      <c r="G53" s="27"/>
      <c r="H53" s="19"/>
      <c r="I53" s="19"/>
    </row>
    <row r="54" spans="1:12">
      <c r="B54" s="27"/>
      <c r="C54" s="28"/>
      <c r="D54" s="27"/>
      <c r="E54" s="28"/>
      <c r="F54" s="27"/>
      <c r="G54" s="27"/>
      <c r="H54" s="19"/>
      <c r="I54" s="19"/>
    </row>
    <row r="55" spans="1:12">
      <c r="B55" s="27"/>
      <c r="C55" s="28"/>
      <c r="D55" s="27"/>
      <c r="E55" s="28"/>
      <c r="F55" s="27"/>
      <c r="G55" s="27"/>
      <c r="H55" s="19"/>
      <c r="I55" s="19"/>
    </row>
    <row r="56" spans="1:12">
      <c r="B56" s="27"/>
      <c r="C56" s="28"/>
      <c r="D56" s="27"/>
      <c r="E56" s="28"/>
      <c r="F56" s="27"/>
      <c r="G56" s="27"/>
      <c r="H56" s="19"/>
      <c r="I56" s="19"/>
    </row>
    <row r="57" spans="1:12">
      <c r="B57" s="27"/>
      <c r="C57" s="28"/>
      <c r="D57" s="27"/>
      <c r="E57" s="28"/>
      <c r="F57" s="27"/>
      <c r="G57" s="27"/>
      <c r="H57" s="19"/>
      <c r="I57" s="19"/>
    </row>
    <row r="58" spans="1:12">
      <c r="B58" s="27"/>
      <c r="C58" s="28"/>
      <c r="D58" s="27"/>
      <c r="E58" s="28"/>
      <c r="F58" s="27"/>
      <c r="G58" s="27"/>
      <c r="H58" s="19"/>
      <c r="I58" s="19"/>
    </row>
    <row r="59" spans="1:12">
      <c r="B59" s="27"/>
      <c r="C59" s="28"/>
      <c r="D59" s="27"/>
      <c r="E59" s="28"/>
      <c r="F59" s="27"/>
      <c r="G59" s="27"/>
      <c r="H59" s="19"/>
      <c r="I59" s="19"/>
    </row>
    <row r="60" spans="1:12">
      <c r="B60" s="27"/>
      <c r="C60" s="28"/>
      <c r="D60" s="27"/>
      <c r="E60" s="28"/>
      <c r="F60" s="27"/>
      <c r="G60" s="27"/>
      <c r="H60" s="19"/>
      <c r="I60" s="19"/>
    </row>
  </sheetData>
  <mergeCells count="11">
    <mergeCell ref="A41:A46"/>
    <mergeCell ref="A3:A38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63"/>
  <sheetViews>
    <sheetView topLeftCell="A16" workbookViewId="0">
      <selection activeCell="L51" sqref="L51:N61"/>
    </sheetView>
  </sheetViews>
  <sheetFormatPr defaultRowHeight="15"/>
  <cols>
    <col min="3" max="3" width="34.42578125" customWidth="1"/>
    <col min="7" max="7" width="10.28515625" customWidth="1"/>
    <col min="9" max="9" width="9.7109375" customWidth="1"/>
    <col min="11" max="13" width="9.7109375" customWidth="1"/>
    <col min="14" max="14" width="9.5703125" customWidth="1"/>
  </cols>
  <sheetData>
    <row r="2" spans="1:14" ht="44.25" customHeight="1">
      <c r="A2" s="41" t="s">
        <v>48</v>
      </c>
      <c r="B2" s="41" t="s">
        <v>0</v>
      </c>
      <c r="C2" s="41" t="s">
        <v>1</v>
      </c>
      <c r="D2" s="41" t="s">
        <v>2</v>
      </c>
      <c r="E2" s="41" t="s">
        <v>3</v>
      </c>
      <c r="F2" s="41" t="s">
        <v>235</v>
      </c>
      <c r="G2" s="41" t="s">
        <v>234</v>
      </c>
      <c r="H2" s="1" t="s">
        <v>236</v>
      </c>
      <c r="I2" s="1" t="s">
        <v>237</v>
      </c>
      <c r="J2" s="2" t="s">
        <v>235</v>
      </c>
      <c r="K2" s="1" t="s">
        <v>243</v>
      </c>
      <c r="L2" s="1" t="s">
        <v>244</v>
      </c>
      <c r="M2" s="1" t="s">
        <v>245</v>
      </c>
      <c r="N2" s="1" t="s">
        <v>246</v>
      </c>
    </row>
    <row r="3" spans="1:14">
      <c r="A3" s="111">
        <v>3</v>
      </c>
      <c r="B3" s="113">
        <v>2</v>
      </c>
      <c r="C3" s="42" t="s">
        <v>92</v>
      </c>
      <c r="D3" s="43">
        <v>36.57</v>
      </c>
      <c r="E3" s="41">
        <v>2.5</v>
      </c>
      <c r="F3" s="44">
        <v>0</v>
      </c>
      <c r="G3" s="73">
        <v>144.91269999999804</v>
      </c>
      <c r="H3" s="84">
        <v>2000</v>
      </c>
      <c r="I3" s="85">
        <v>1000</v>
      </c>
      <c r="J3" s="86">
        <v>0</v>
      </c>
      <c r="K3" s="96">
        <v>1000</v>
      </c>
      <c r="L3" s="3"/>
      <c r="M3" s="3"/>
      <c r="N3" s="3"/>
    </row>
    <row r="4" spans="1:14">
      <c r="A4" s="111"/>
      <c r="B4" s="113"/>
      <c r="C4" s="42" t="s">
        <v>93</v>
      </c>
      <c r="D4" s="43">
        <v>37.36</v>
      </c>
      <c r="E4" s="41"/>
      <c r="F4" s="44">
        <v>-4632.7304000000004</v>
      </c>
      <c r="G4" s="73">
        <v>0</v>
      </c>
      <c r="H4" s="45"/>
      <c r="I4" s="46"/>
      <c r="J4" s="44"/>
      <c r="K4" s="73"/>
      <c r="L4" s="3"/>
      <c r="M4" s="3"/>
      <c r="N4" s="3"/>
    </row>
    <row r="5" spans="1:14">
      <c r="A5" s="111"/>
      <c r="B5" s="113"/>
      <c r="C5" s="42" t="s">
        <v>94</v>
      </c>
      <c r="D5" s="43">
        <v>58.27</v>
      </c>
      <c r="E5" s="41">
        <v>2.5</v>
      </c>
      <c r="F5" s="44">
        <v>-2388.8503000000046</v>
      </c>
      <c r="G5" s="73">
        <v>0</v>
      </c>
      <c r="H5" s="84">
        <v>2000</v>
      </c>
      <c r="I5" s="85">
        <v>1000</v>
      </c>
      <c r="J5" s="86">
        <v>2388.85</v>
      </c>
      <c r="K5" s="96">
        <v>1000</v>
      </c>
      <c r="L5" s="3"/>
      <c r="M5" s="3"/>
      <c r="N5" s="3"/>
    </row>
    <row r="6" spans="1:14">
      <c r="A6" s="111"/>
      <c r="B6" s="113"/>
      <c r="C6" s="42" t="s">
        <v>95</v>
      </c>
      <c r="D6" s="43">
        <v>65.040000000000006</v>
      </c>
      <c r="E6" s="41"/>
      <c r="F6" s="44">
        <v>-4042.2456000000047</v>
      </c>
      <c r="G6" s="73">
        <v>0</v>
      </c>
      <c r="H6" s="84">
        <v>1000</v>
      </c>
      <c r="I6" s="85">
        <v>1000</v>
      </c>
      <c r="J6" s="86">
        <v>4042</v>
      </c>
      <c r="K6" s="129"/>
      <c r="L6" s="3"/>
      <c r="M6" s="3"/>
      <c r="N6" s="3"/>
    </row>
    <row r="7" spans="1:14">
      <c r="A7" s="111"/>
      <c r="B7" s="113"/>
      <c r="C7" s="42" t="s">
        <v>96</v>
      </c>
      <c r="D7" s="43">
        <v>79.11</v>
      </c>
      <c r="E7" s="41">
        <v>2.5</v>
      </c>
      <c r="F7" s="44">
        <v>-4776.7378999999974</v>
      </c>
      <c r="G7" s="73">
        <v>0</v>
      </c>
      <c r="H7" s="91"/>
      <c r="I7" s="92"/>
      <c r="J7" s="93"/>
      <c r="K7" s="129"/>
      <c r="L7" s="3"/>
      <c r="M7" s="3"/>
      <c r="N7" s="3"/>
    </row>
    <row r="8" spans="1:14">
      <c r="A8" s="111"/>
      <c r="B8" s="113">
        <v>3</v>
      </c>
      <c r="C8" s="42" t="s">
        <v>97</v>
      </c>
      <c r="D8" s="43">
        <v>36.57</v>
      </c>
      <c r="E8" s="41">
        <v>2.5</v>
      </c>
      <c r="F8" s="44">
        <v>0</v>
      </c>
      <c r="G8" s="73">
        <v>44.91269999999804</v>
      </c>
      <c r="H8" s="45"/>
      <c r="I8" s="46"/>
      <c r="J8" s="44"/>
      <c r="K8" s="73"/>
      <c r="L8" s="3"/>
      <c r="M8" s="3"/>
      <c r="N8" s="3"/>
    </row>
    <row r="9" spans="1:14">
      <c r="A9" s="111"/>
      <c r="B9" s="113"/>
      <c r="C9" s="42" t="s">
        <v>98</v>
      </c>
      <c r="D9" s="43">
        <v>37.36</v>
      </c>
      <c r="E9" s="41"/>
      <c r="F9" s="44">
        <v>-27092.7304</v>
      </c>
      <c r="G9" s="73">
        <v>0</v>
      </c>
      <c r="H9" s="45"/>
      <c r="I9" s="46"/>
      <c r="J9" s="44"/>
      <c r="K9" s="73"/>
      <c r="L9" s="3"/>
      <c r="M9" s="3"/>
      <c r="N9" s="3"/>
    </row>
    <row r="10" spans="1:14">
      <c r="A10" s="111"/>
      <c r="B10" s="113"/>
      <c r="C10" s="42" t="s">
        <v>99</v>
      </c>
      <c r="D10" s="43">
        <v>58.27</v>
      </c>
      <c r="E10" s="41">
        <v>2.5</v>
      </c>
      <c r="F10" s="44">
        <v>-2638.8503000000046</v>
      </c>
      <c r="G10" s="73">
        <v>0</v>
      </c>
      <c r="H10" s="84">
        <v>2000</v>
      </c>
      <c r="I10" s="85">
        <v>1000</v>
      </c>
      <c r="J10" s="86">
        <v>2638.85</v>
      </c>
      <c r="K10" s="129"/>
      <c r="L10" s="3"/>
      <c r="M10" s="3"/>
      <c r="N10" s="3"/>
    </row>
    <row r="11" spans="1:14">
      <c r="A11" s="111"/>
      <c r="B11" s="113"/>
      <c r="C11" s="42" t="s">
        <v>100</v>
      </c>
      <c r="D11" s="43">
        <v>65.040000000000006</v>
      </c>
      <c r="E11" s="41"/>
      <c r="F11" s="44">
        <v>-6958.2456000000047</v>
      </c>
      <c r="G11" s="73">
        <v>0</v>
      </c>
      <c r="H11" s="84">
        <v>1000</v>
      </c>
      <c r="I11" s="85">
        <v>0</v>
      </c>
      <c r="J11" s="86">
        <v>6958.25</v>
      </c>
      <c r="K11" s="129"/>
      <c r="L11" s="3"/>
      <c r="M11" s="3"/>
      <c r="N11" s="3"/>
    </row>
    <row r="12" spans="1:14">
      <c r="A12" s="111"/>
      <c r="B12" s="113"/>
      <c r="C12" s="42" t="s">
        <v>101</v>
      </c>
      <c r="D12" s="43">
        <v>79.11</v>
      </c>
      <c r="E12" s="41"/>
      <c r="F12" s="44">
        <v>0</v>
      </c>
      <c r="G12" s="73">
        <v>119.73710000000301</v>
      </c>
      <c r="H12" s="84">
        <v>1000</v>
      </c>
      <c r="I12" s="85">
        <v>1000</v>
      </c>
      <c r="J12" s="86">
        <v>0</v>
      </c>
      <c r="K12" s="129"/>
      <c r="L12" s="3"/>
      <c r="M12" s="3"/>
      <c r="N12" s="3"/>
    </row>
    <row r="13" spans="1:14">
      <c r="A13" s="111"/>
      <c r="B13" s="113">
        <v>4</v>
      </c>
      <c r="C13" s="42" t="s">
        <v>102</v>
      </c>
      <c r="D13" s="43">
        <v>36.57</v>
      </c>
      <c r="E13" s="41"/>
      <c r="F13" s="44">
        <v>-26587.612300000001</v>
      </c>
      <c r="G13" s="73">
        <v>0</v>
      </c>
      <c r="H13" s="45"/>
      <c r="I13" s="46"/>
      <c r="J13" s="44"/>
      <c r="K13" s="73"/>
      <c r="L13" s="3"/>
      <c r="M13" s="3"/>
      <c r="N13" s="3"/>
    </row>
    <row r="14" spans="1:14">
      <c r="A14" s="111"/>
      <c r="B14" s="113"/>
      <c r="C14" s="42" t="s">
        <v>103</v>
      </c>
      <c r="D14" s="43">
        <v>37.36</v>
      </c>
      <c r="E14" s="41"/>
      <c r="F14" s="44">
        <v>-1487.7304000000004</v>
      </c>
      <c r="G14" s="73">
        <v>0</v>
      </c>
      <c r="H14" s="84">
        <v>1000</v>
      </c>
      <c r="I14" s="85">
        <v>1000</v>
      </c>
      <c r="J14" s="86">
        <v>1487</v>
      </c>
      <c r="K14" s="96">
        <v>1000</v>
      </c>
      <c r="L14" s="89">
        <v>1000</v>
      </c>
      <c r="M14" s="89">
        <v>1000</v>
      </c>
      <c r="N14" s="89">
        <v>1000</v>
      </c>
    </row>
    <row r="15" spans="1:14">
      <c r="A15" s="111"/>
      <c r="B15" s="113"/>
      <c r="C15" s="42" t="s">
        <v>242</v>
      </c>
      <c r="D15" s="43">
        <v>58.27</v>
      </c>
      <c r="E15" s="41"/>
      <c r="F15" s="44">
        <v>-3842.3753000000042</v>
      </c>
      <c r="G15" s="73">
        <v>0</v>
      </c>
      <c r="H15" s="84">
        <v>1000</v>
      </c>
      <c r="I15" s="85">
        <v>1000</v>
      </c>
      <c r="J15" s="86">
        <v>3842</v>
      </c>
      <c r="K15" s="96">
        <v>1000</v>
      </c>
      <c r="L15" s="3"/>
      <c r="M15" s="3"/>
      <c r="N15" s="3"/>
    </row>
    <row r="16" spans="1:14">
      <c r="A16" s="111"/>
      <c r="B16" s="113"/>
      <c r="C16" s="42" t="s">
        <v>104</v>
      </c>
      <c r="D16" s="43">
        <v>65.040000000000006</v>
      </c>
      <c r="E16" s="41"/>
      <c r="F16" s="44">
        <v>-5243.2456000000047</v>
      </c>
      <c r="G16" s="73">
        <v>0</v>
      </c>
      <c r="H16" s="84">
        <v>1000</v>
      </c>
      <c r="I16" s="85">
        <v>1000</v>
      </c>
      <c r="J16" s="86">
        <v>5243.25</v>
      </c>
      <c r="K16" s="129"/>
      <c r="L16" s="3"/>
      <c r="M16" s="3"/>
      <c r="N16" s="3"/>
    </row>
    <row r="17" spans="1:14">
      <c r="A17" s="111"/>
      <c r="B17" s="113"/>
      <c r="C17" s="42" t="s">
        <v>105</v>
      </c>
      <c r="D17" s="43">
        <v>79.11</v>
      </c>
      <c r="E17" s="41"/>
      <c r="F17" s="44">
        <v>-53787.262900000002</v>
      </c>
      <c r="G17" s="73">
        <v>0</v>
      </c>
      <c r="H17" s="45"/>
      <c r="I17" s="46"/>
      <c r="J17" s="44"/>
      <c r="K17" s="73"/>
      <c r="L17" s="3"/>
      <c r="M17" s="3"/>
      <c r="N17" s="3"/>
    </row>
    <row r="18" spans="1:14">
      <c r="A18" s="111"/>
      <c r="B18" s="113">
        <v>5</v>
      </c>
      <c r="C18" s="42" t="s">
        <v>106</v>
      </c>
      <c r="D18" s="43">
        <v>36.57</v>
      </c>
      <c r="E18" s="41"/>
      <c r="F18" s="44">
        <v>-26587.612300000001</v>
      </c>
      <c r="G18" s="73">
        <v>0</v>
      </c>
      <c r="H18" s="45"/>
      <c r="I18" s="46"/>
      <c r="J18" s="44"/>
      <c r="K18" s="73"/>
      <c r="L18" s="3"/>
      <c r="M18" s="3"/>
      <c r="N18" s="3"/>
    </row>
    <row r="19" spans="1:14">
      <c r="A19" s="111"/>
      <c r="B19" s="113"/>
      <c r="C19" s="42" t="s">
        <v>106</v>
      </c>
      <c r="D19" s="43">
        <v>37.36</v>
      </c>
      <c r="E19" s="41"/>
      <c r="F19" s="44">
        <v>-27092.7304</v>
      </c>
      <c r="G19" s="73">
        <v>0</v>
      </c>
      <c r="H19" s="45"/>
      <c r="I19" s="46"/>
      <c r="J19" s="44"/>
      <c r="K19" s="73"/>
      <c r="L19" s="3"/>
      <c r="M19" s="3"/>
      <c r="N19" s="3"/>
    </row>
    <row r="20" spans="1:14">
      <c r="A20" s="111"/>
      <c r="B20" s="113"/>
      <c r="C20" s="42" t="s">
        <v>107</v>
      </c>
      <c r="D20" s="43">
        <v>58.27</v>
      </c>
      <c r="E20" s="41"/>
      <c r="F20" s="44">
        <v>-3836.3753000000042</v>
      </c>
      <c r="G20" s="73">
        <v>0</v>
      </c>
      <c r="H20" s="84">
        <v>1000</v>
      </c>
      <c r="I20" s="85">
        <v>0</v>
      </c>
      <c r="J20" s="86">
        <v>3836.38</v>
      </c>
      <c r="K20" s="96">
        <v>1000</v>
      </c>
      <c r="L20" s="3"/>
      <c r="M20" s="3"/>
      <c r="N20" s="3"/>
    </row>
    <row r="21" spans="1:14">
      <c r="A21" s="111"/>
      <c r="B21" s="113"/>
      <c r="C21" s="42" t="s">
        <v>238</v>
      </c>
      <c r="D21" s="43">
        <v>65.040000000000006</v>
      </c>
      <c r="E21" s="41"/>
      <c r="F21" s="44">
        <v>0</v>
      </c>
      <c r="G21" s="73">
        <v>183.75439999999526</v>
      </c>
      <c r="H21" s="84">
        <v>1000</v>
      </c>
      <c r="I21" s="85">
        <v>1000</v>
      </c>
      <c r="J21" s="86">
        <v>0</v>
      </c>
      <c r="K21" s="129"/>
      <c r="L21" s="3"/>
      <c r="M21" s="3"/>
      <c r="N21" s="3"/>
    </row>
    <row r="22" spans="1:14">
      <c r="A22" s="111"/>
      <c r="B22" s="113"/>
      <c r="C22" s="42" t="s">
        <v>108</v>
      </c>
      <c r="D22" s="43">
        <v>79.11</v>
      </c>
      <c r="E22" s="41">
        <v>2.5</v>
      </c>
      <c r="F22" s="44">
        <v>0</v>
      </c>
      <c r="G22" s="73">
        <v>173.26210000000265</v>
      </c>
      <c r="H22" s="91"/>
      <c r="I22" s="85">
        <v>0</v>
      </c>
      <c r="J22" s="93"/>
      <c r="K22" s="129"/>
      <c r="L22" s="3"/>
      <c r="M22" s="3"/>
      <c r="N22" s="3"/>
    </row>
    <row r="23" spans="1:14">
      <c r="A23" s="111"/>
      <c r="B23" s="113">
        <v>6</v>
      </c>
      <c r="C23" s="42" t="s">
        <v>109</v>
      </c>
      <c r="D23" s="43">
        <v>36.57</v>
      </c>
      <c r="E23" s="41">
        <v>2.5</v>
      </c>
      <c r="F23" s="44">
        <v>-3106.087300000002</v>
      </c>
      <c r="G23" s="73">
        <v>0</v>
      </c>
      <c r="H23" s="84">
        <v>2000</v>
      </c>
      <c r="I23" s="85">
        <v>1000</v>
      </c>
      <c r="J23" s="86">
        <v>3106</v>
      </c>
      <c r="K23" s="129"/>
      <c r="L23" s="3"/>
      <c r="M23" s="3"/>
      <c r="N23" s="3"/>
    </row>
    <row r="24" spans="1:14">
      <c r="A24" s="111"/>
      <c r="B24" s="113"/>
      <c r="C24" s="42" t="s">
        <v>247</v>
      </c>
      <c r="D24" s="43">
        <v>37.36</v>
      </c>
      <c r="E24" s="41">
        <v>2.5</v>
      </c>
      <c r="F24" s="44">
        <v>0</v>
      </c>
      <c r="G24" s="73">
        <v>90.794599999999264</v>
      </c>
      <c r="H24" s="84">
        <v>2000</v>
      </c>
      <c r="I24" s="85">
        <v>1000</v>
      </c>
      <c r="J24" s="86">
        <v>0</v>
      </c>
      <c r="K24" s="96">
        <v>1000</v>
      </c>
      <c r="L24" s="3"/>
      <c r="M24" s="3"/>
      <c r="N24" s="3"/>
    </row>
    <row r="25" spans="1:14">
      <c r="A25" s="111"/>
      <c r="B25" s="113"/>
      <c r="C25" s="42" t="s">
        <v>110</v>
      </c>
      <c r="D25" s="43">
        <v>58.27</v>
      </c>
      <c r="E25" s="41"/>
      <c r="F25" s="44">
        <v>-5442.3753000000042</v>
      </c>
      <c r="G25" s="73">
        <v>0</v>
      </c>
      <c r="H25" s="130"/>
      <c r="I25" s="131"/>
      <c r="J25" s="132"/>
      <c r="K25" s="133"/>
      <c r="L25" s="138"/>
      <c r="M25" s="138"/>
      <c r="N25" s="138"/>
    </row>
    <row r="26" spans="1:14">
      <c r="A26" s="111"/>
      <c r="B26" s="113"/>
      <c r="C26" s="42" t="s">
        <v>111</v>
      </c>
      <c r="D26" s="43">
        <v>65.040000000000006</v>
      </c>
      <c r="E26" s="41"/>
      <c r="F26" s="44">
        <v>-3042.01</v>
      </c>
      <c r="G26" s="73">
        <v>0</v>
      </c>
      <c r="H26" s="84">
        <v>1000</v>
      </c>
      <c r="I26" s="85">
        <v>0</v>
      </c>
      <c r="J26" s="86">
        <v>3042.01</v>
      </c>
      <c r="K26" s="96">
        <v>1000</v>
      </c>
      <c r="L26" s="3"/>
      <c r="M26" s="3"/>
      <c r="N26" s="3"/>
    </row>
    <row r="27" spans="1:14">
      <c r="A27" s="111"/>
      <c r="B27" s="113"/>
      <c r="C27" s="42" t="s">
        <v>112</v>
      </c>
      <c r="D27" s="43">
        <v>79.11</v>
      </c>
      <c r="E27" s="41"/>
      <c r="F27" s="44">
        <v>-4637.262899999997</v>
      </c>
      <c r="G27" s="73">
        <v>0</v>
      </c>
      <c r="H27" s="84">
        <v>1000</v>
      </c>
      <c r="I27" s="85">
        <v>0</v>
      </c>
      <c r="J27" s="93">
        <v>0</v>
      </c>
      <c r="K27" s="96">
        <v>1000</v>
      </c>
      <c r="L27" s="3"/>
      <c r="M27" s="3"/>
      <c r="N27" s="3"/>
    </row>
    <row r="28" spans="1:14">
      <c r="A28" s="111"/>
      <c r="B28" s="113">
        <v>7</v>
      </c>
      <c r="C28" s="42" t="s">
        <v>113</v>
      </c>
      <c r="D28" s="43">
        <v>36.57</v>
      </c>
      <c r="E28" s="41"/>
      <c r="F28" s="44">
        <v>-3040.5704000000005</v>
      </c>
      <c r="G28" s="73">
        <v>0</v>
      </c>
      <c r="H28" s="91"/>
      <c r="I28" s="92"/>
      <c r="J28" s="93"/>
      <c r="K28" s="129"/>
      <c r="L28" s="3"/>
      <c r="M28" s="3"/>
      <c r="N28" s="3"/>
    </row>
    <row r="29" spans="1:14">
      <c r="A29" s="111"/>
      <c r="B29" s="113"/>
      <c r="C29" s="42" t="s">
        <v>114</v>
      </c>
      <c r="D29" s="43">
        <v>37.36</v>
      </c>
      <c r="E29" s="41"/>
      <c r="F29" s="44">
        <v>0</v>
      </c>
      <c r="G29" s="73">
        <v>107.59769999999935</v>
      </c>
      <c r="H29" s="84">
        <v>1000</v>
      </c>
      <c r="I29" s="85">
        <v>1000</v>
      </c>
      <c r="J29" s="86">
        <v>0</v>
      </c>
      <c r="K29" s="129"/>
      <c r="L29" s="3"/>
      <c r="M29" s="3"/>
      <c r="N29" s="3"/>
    </row>
    <row r="30" spans="1:14">
      <c r="A30" s="111"/>
      <c r="B30" s="113"/>
      <c r="C30" s="42" t="s">
        <v>115</v>
      </c>
      <c r="D30" s="43">
        <v>58.27</v>
      </c>
      <c r="E30" s="41">
        <v>2.5</v>
      </c>
      <c r="F30" s="44">
        <v>0</v>
      </c>
      <c r="G30" s="73">
        <v>94.149699999995391</v>
      </c>
      <c r="H30" s="91"/>
      <c r="I30" s="85">
        <v>2000</v>
      </c>
      <c r="J30" s="86">
        <v>0</v>
      </c>
      <c r="K30" s="129"/>
      <c r="L30" s="3"/>
      <c r="M30" s="3"/>
      <c r="N30" s="3"/>
    </row>
    <row r="31" spans="1:14">
      <c r="A31" s="111"/>
      <c r="B31" s="113"/>
      <c r="C31" s="42" t="s">
        <v>116</v>
      </c>
      <c r="D31" s="43">
        <v>65.040000000000006</v>
      </c>
      <c r="E31" s="41"/>
      <c r="F31" s="44">
        <v>-5354.2456000000038</v>
      </c>
      <c r="G31" s="73">
        <v>0</v>
      </c>
      <c r="H31" s="84">
        <v>1000</v>
      </c>
      <c r="I31" s="85">
        <v>0</v>
      </c>
      <c r="J31" s="86">
        <v>1000</v>
      </c>
      <c r="K31" s="96">
        <v>5353.21</v>
      </c>
      <c r="L31" s="3"/>
      <c r="M31" s="3"/>
      <c r="N31" s="3"/>
    </row>
    <row r="32" spans="1:14">
      <c r="A32" s="111"/>
      <c r="B32" s="113"/>
      <c r="C32" s="42" t="s">
        <v>117</v>
      </c>
      <c r="D32" s="43">
        <v>79.11</v>
      </c>
      <c r="E32" s="41"/>
      <c r="F32" s="44">
        <v>0</v>
      </c>
      <c r="G32" s="73">
        <v>27.740000000003057</v>
      </c>
      <c r="H32" s="84">
        <v>1000</v>
      </c>
      <c r="I32" s="85">
        <v>1000</v>
      </c>
      <c r="J32" s="86">
        <v>0</v>
      </c>
      <c r="K32" s="129"/>
      <c r="L32" s="3"/>
      <c r="M32" s="3"/>
      <c r="N32" s="3"/>
    </row>
    <row r="33" spans="1:14">
      <c r="A33" s="111"/>
      <c r="B33" s="113">
        <v>8</v>
      </c>
      <c r="C33" s="42" t="s">
        <v>118</v>
      </c>
      <c r="D33" s="43">
        <v>36.57</v>
      </c>
      <c r="E33" s="41"/>
      <c r="F33" s="44">
        <v>-15470.612300000001</v>
      </c>
      <c r="G33" s="73">
        <v>0</v>
      </c>
      <c r="H33" s="91"/>
      <c r="I33" s="92"/>
      <c r="J33" s="93"/>
      <c r="K33" s="129"/>
      <c r="L33" s="3"/>
      <c r="M33" s="3"/>
      <c r="N33" s="3"/>
    </row>
    <row r="34" spans="1:14">
      <c r="A34" s="111"/>
      <c r="B34" s="113"/>
      <c r="C34" s="42" t="s">
        <v>46</v>
      </c>
      <c r="D34" s="43">
        <v>37.36</v>
      </c>
      <c r="E34" s="41">
        <v>2.5</v>
      </c>
      <c r="F34" s="44">
        <v>0</v>
      </c>
      <c r="G34" s="73">
        <v>73.794599999999264</v>
      </c>
      <c r="H34" s="84">
        <v>2000</v>
      </c>
      <c r="I34" s="85">
        <v>1000</v>
      </c>
      <c r="J34" s="86">
        <v>0</v>
      </c>
      <c r="K34" s="129"/>
      <c r="L34" s="3"/>
      <c r="M34" s="3"/>
      <c r="N34" s="3"/>
    </row>
    <row r="35" spans="1:14">
      <c r="A35" s="111"/>
      <c r="B35" s="113"/>
      <c r="C35" s="42" t="s">
        <v>119</v>
      </c>
      <c r="D35" s="43">
        <v>58.27</v>
      </c>
      <c r="E35" s="41"/>
      <c r="F35" s="44">
        <v>0</v>
      </c>
      <c r="G35" s="73">
        <v>141.62469999999576</v>
      </c>
      <c r="H35" s="84">
        <v>1000</v>
      </c>
      <c r="I35" s="85">
        <v>1000</v>
      </c>
      <c r="J35" s="86">
        <v>0</v>
      </c>
      <c r="K35" s="129"/>
      <c r="L35" s="3"/>
      <c r="M35" s="3"/>
      <c r="N35" s="3"/>
    </row>
    <row r="36" spans="1:14">
      <c r="A36" s="111"/>
      <c r="B36" s="113"/>
      <c r="C36" s="42" t="s">
        <v>120</v>
      </c>
      <c r="D36" s="43">
        <v>65.040000000000006</v>
      </c>
      <c r="E36" s="41"/>
      <c r="F36" s="44">
        <v>0</v>
      </c>
      <c r="G36" s="73">
        <v>169.75439999999526</v>
      </c>
      <c r="H36" s="84">
        <v>1000</v>
      </c>
      <c r="I36" s="85">
        <v>1000</v>
      </c>
      <c r="J36" s="86">
        <v>0</v>
      </c>
      <c r="K36" s="129"/>
      <c r="L36" s="3"/>
      <c r="M36" s="3"/>
      <c r="N36" s="3"/>
    </row>
    <row r="37" spans="1:14">
      <c r="A37" s="111"/>
      <c r="B37" s="113"/>
      <c r="C37" s="42" t="s">
        <v>121</v>
      </c>
      <c r="D37" s="43">
        <v>79.11</v>
      </c>
      <c r="E37" s="41">
        <v>2.5</v>
      </c>
      <c r="F37" s="44">
        <v>-4738.5678999999991</v>
      </c>
      <c r="G37" s="73">
        <v>0</v>
      </c>
      <c r="H37" s="84">
        <v>2000</v>
      </c>
      <c r="I37" s="85">
        <v>1000</v>
      </c>
      <c r="J37" s="86">
        <v>4738.57</v>
      </c>
      <c r="K37" s="129"/>
      <c r="L37" s="3"/>
      <c r="M37" s="3"/>
      <c r="N37" s="3"/>
    </row>
    <row r="38" spans="1:14">
      <c r="A38" s="111"/>
      <c r="B38" s="113">
        <v>9</v>
      </c>
      <c r="C38" s="42" t="s">
        <v>122</v>
      </c>
      <c r="D38" s="43">
        <v>36.57</v>
      </c>
      <c r="E38" s="41"/>
      <c r="F38" s="44">
        <v>-15467.612300000001</v>
      </c>
      <c r="G38" s="73">
        <v>0</v>
      </c>
      <c r="H38" s="91"/>
      <c r="I38" s="92"/>
      <c r="J38" s="93"/>
      <c r="K38" s="129"/>
      <c r="L38" s="3"/>
      <c r="M38" s="3"/>
      <c r="N38" s="3"/>
    </row>
    <row r="39" spans="1:14">
      <c r="A39" s="111"/>
      <c r="B39" s="113"/>
      <c r="C39" s="42" t="s">
        <v>123</v>
      </c>
      <c r="D39" s="43">
        <v>37.36</v>
      </c>
      <c r="E39" s="41"/>
      <c r="F39" s="44">
        <v>-15735.7304</v>
      </c>
      <c r="G39" s="73">
        <v>0</v>
      </c>
      <c r="H39" s="130"/>
      <c r="I39" s="131"/>
      <c r="J39" s="132"/>
      <c r="K39" s="133"/>
      <c r="L39" s="138"/>
      <c r="M39" s="138"/>
      <c r="N39" s="138"/>
    </row>
    <row r="40" spans="1:14">
      <c r="A40" s="111"/>
      <c r="B40" s="113"/>
      <c r="C40" s="42" t="s">
        <v>123</v>
      </c>
      <c r="D40" s="43">
        <v>58.27</v>
      </c>
      <c r="E40" s="41"/>
      <c r="F40" s="44">
        <v>-22748.375300000003</v>
      </c>
      <c r="G40" s="73">
        <v>0</v>
      </c>
      <c r="H40" s="130"/>
      <c r="I40" s="131"/>
      <c r="J40" s="132"/>
      <c r="K40" s="133"/>
      <c r="L40" s="138"/>
      <c r="M40" s="138"/>
      <c r="N40" s="138"/>
    </row>
    <row r="41" spans="1:14">
      <c r="A41" s="111"/>
      <c r="B41" s="113"/>
      <c r="C41" s="42" t="s">
        <v>124</v>
      </c>
      <c r="D41" s="43">
        <v>65.040000000000006</v>
      </c>
      <c r="E41" s="41"/>
      <c r="F41" s="44">
        <v>-46042.245600000009</v>
      </c>
      <c r="G41" s="73">
        <v>0</v>
      </c>
      <c r="H41" s="130"/>
      <c r="I41" s="131"/>
      <c r="J41" s="132"/>
      <c r="K41" s="133"/>
      <c r="L41" s="138"/>
      <c r="M41" s="138"/>
      <c r="N41" s="138"/>
    </row>
    <row r="42" spans="1:14">
      <c r="A42" s="111"/>
      <c r="B42" s="113"/>
      <c r="C42" s="42" t="s">
        <v>125</v>
      </c>
      <c r="D42" s="43">
        <v>79.11</v>
      </c>
      <c r="E42" s="41">
        <v>2.5</v>
      </c>
      <c r="F42" s="44">
        <v>-4726.7378999999974</v>
      </c>
      <c r="G42" s="73">
        <v>0</v>
      </c>
      <c r="H42" s="84">
        <v>2000</v>
      </c>
      <c r="I42" s="85">
        <v>1000</v>
      </c>
      <c r="J42" s="86">
        <v>4726.74</v>
      </c>
      <c r="K42" s="129"/>
      <c r="L42" s="3"/>
      <c r="M42" s="3"/>
      <c r="N42" s="3"/>
    </row>
    <row r="43" spans="1:14">
      <c r="A43" s="111"/>
      <c r="B43" s="113" t="s">
        <v>126</v>
      </c>
      <c r="C43" s="42" t="s">
        <v>248</v>
      </c>
      <c r="D43" s="43">
        <v>36.57</v>
      </c>
      <c r="E43" s="41"/>
      <c r="F43" s="44">
        <v>-19090.62861</v>
      </c>
      <c r="G43" s="73">
        <v>0</v>
      </c>
      <c r="H43" s="91"/>
      <c r="I43" s="92"/>
      <c r="J43" s="93"/>
      <c r="K43" s="129"/>
      <c r="L43" s="3"/>
      <c r="M43" s="3"/>
      <c r="N43" s="3"/>
    </row>
    <row r="44" spans="1:14">
      <c r="A44" s="111"/>
      <c r="B44" s="113"/>
      <c r="C44" s="42" t="s">
        <v>127</v>
      </c>
      <c r="D44" s="43">
        <v>37.36</v>
      </c>
      <c r="E44" s="41"/>
      <c r="F44" s="44">
        <v>0</v>
      </c>
      <c r="G44" s="73">
        <v>5092.0887200000016</v>
      </c>
      <c r="H44" s="84">
        <v>1000</v>
      </c>
      <c r="I44" s="107">
        <v>1000</v>
      </c>
      <c r="J44" s="86">
        <v>0</v>
      </c>
      <c r="K44" s="129"/>
      <c r="L44" s="3"/>
      <c r="M44" s="3"/>
      <c r="N44" s="3"/>
    </row>
    <row r="45" spans="1:14">
      <c r="A45" s="111"/>
      <c r="B45" s="113"/>
      <c r="C45" s="42" t="s">
        <v>127</v>
      </c>
      <c r="D45" s="43">
        <v>58.27</v>
      </c>
      <c r="E45" s="41"/>
      <c r="F45" s="44">
        <v>0</v>
      </c>
      <c r="G45" s="73">
        <v>8297.3372899999995</v>
      </c>
      <c r="H45" s="84">
        <v>1000</v>
      </c>
      <c r="I45" s="108"/>
      <c r="J45" s="86">
        <v>0</v>
      </c>
      <c r="K45" s="129"/>
      <c r="L45" s="3"/>
      <c r="M45" s="3"/>
      <c r="N45" s="3"/>
    </row>
    <row r="46" spans="1:14">
      <c r="A46" s="111"/>
      <c r="B46" s="113"/>
      <c r="C46" s="42" t="s">
        <v>124</v>
      </c>
      <c r="D46" s="43">
        <v>65.040000000000006</v>
      </c>
      <c r="E46" s="41"/>
      <c r="F46" s="44">
        <v>-32709.571920000002</v>
      </c>
      <c r="G46" s="73">
        <v>0</v>
      </c>
      <c r="H46" s="130"/>
      <c r="I46" s="131"/>
      <c r="J46" s="132"/>
      <c r="K46" s="133"/>
      <c r="L46" s="138"/>
      <c r="M46" s="138"/>
      <c r="N46" s="138"/>
    </row>
    <row r="47" spans="1:14">
      <c r="A47" s="112"/>
      <c r="B47" s="114"/>
      <c r="C47" s="47" t="s">
        <v>128</v>
      </c>
      <c r="D47" s="48">
        <v>79.11</v>
      </c>
      <c r="E47" s="49"/>
      <c r="F47" s="50">
        <v>0</v>
      </c>
      <c r="G47" s="73">
        <v>14792.915970000005</v>
      </c>
      <c r="H47" s="140"/>
      <c r="I47" s="92"/>
      <c r="J47" s="141"/>
      <c r="K47" s="129"/>
      <c r="L47" s="3"/>
      <c r="M47" s="3"/>
      <c r="N47" s="3"/>
    </row>
    <row r="48" spans="1:14" ht="18.75">
      <c r="A48" s="21"/>
      <c r="B48" s="21"/>
      <c r="C48" s="21"/>
      <c r="D48" s="22"/>
      <c r="E48" s="21"/>
      <c r="F48" s="19"/>
      <c r="G48" s="74"/>
      <c r="H48" s="23"/>
      <c r="I48" s="19"/>
      <c r="J48" s="19"/>
      <c r="K48" s="74"/>
    </row>
    <row r="49" spans="1:14">
      <c r="A49" s="21"/>
      <c r="B49" s="21"/>
      <c r="C49" s="21"/>
      <c r="D49" s="21"/>
      <c r="E49" s="21"/>
      <c r="F49" s="19"/>
      <c r="G49" s="74"/>
      <c r="H49" s="23"/>
      <c r="I49" s="19"/>
      <c r="J49" s="19"/>
      <c r="K49" s="74"/>
    </row>
    <row r="50" spans="1:14">
      <c r="A50" s="21"/>
      <c r="B50" s="21"/>
      <c r="C50" s="24"/>
      <c r="D50" s="21"/>
      <c r="E50" s="21"/>
      <c r="F50" s="19"/>
      <c r="G50" s="74"/>
      <c r="H50" s="23"/>
      <c r="I50" s="19"/>
      <c r="J50" s="19"/>
      <c r="K50" s="74"/>
    </row>
    <row r="51" spans="1:14" ht="63.75">
      <c r="A51" s="109">
        <v>3</v>
      </c>
      <c r="B51" s="39">
        <v>1</v>
      </c>
      <c r="C51" s="32" t="s">
        <v>129</v>
      </c>
      <c r="D51" s="39">
        <v>38.5</v>
      </c>
      <c r="E51" s="32"/>
      <c r="F51" s="33">
        <v>-23138.5</v>
      </c>
      <c r="G51" s="73">
        <v>0</v>
      </c>
      <c r="H51" s="142"/>
      <c r="I51" s="143"/>
      <c r="J51" s="144"/>
      <c r="K51" s="148"/>
      <c r="L51" s="3"/>
      <c r="M51" s="3"/>
      <c r="N51" s="3"/>
    </row>
    <row r="52" spans="1:14">
      <c r="A52" s="110"/>
      <c r="B52" s="40">
        <v>2</v>
      </c>
      <c r="C52" s="15" t="s">
        <v>130</v>
      </c>
      <c r="D52" s="40">
        <v>43.49</v>
      </c>
      <c r="E52" s="15"/>
      <c r="F52" s="4">
        <v>-0.49000000000160071</v>
      </c>
      <c r="G52" s="73">
        <v>0</v>
      </c>
      <c r="H52" s="87">
        <v>1000</v>
      </c>
      <c r="I52" s="88">
        <v>1000</v>
      </c>
      <c r="J52" s="89">
        <v>0</v>
      </c>
      <c r="K52" s="148"/>
      <c r="L52" s="3"/>
      <c r="M52" s="3"/>
      <c r="N52" s="3"/>
    </row>
    <row r="53" spans="1:14">
      <c r="A53" s="110"/>
      <c r="B53" s="40">
        <v>3</v>
      </c>
      <c r="C53" s="15" t="s">
        <v>131</v>
      </c>
      <c r="D53" s="40">
        <v>18.670000000000002</v>
      </c>
      <c r="E53" s="15"/>
      <c r="F53" s="4">
        <v>-11220.670000000002</v>
      </c>
      <c r="G53" s="73">
        <v>0</v>
      </c>
      <c r="H53" s="146"/>
      <c r="I53" s="147"/>
      <c r="J53" s="138"/>
      <c r="K53" s="149"/>
      <c r="L53" s="3"/>
      <c r="M53" s="3"/>
      <c r="N53" s="3"/>
    </row>
    <row r="54" spans="1:14">
      <c r="A54" s="110"/>
      <c r="B54" s="40">
        <v>4</v>
      </c>
      <c r="C54" s="15" t="s">
        <v>23</v>
      </c>
      <c r="D54" s="40">
        <v>18.45</v>
      </c>
      <c r="E54" s="15"/>
      <c r="F54" s="4">
        <v>0</v>
      </c>
      <c r="G54" s="73">
        <v>1.5500000000001819</v>
      </c>
      <c r="H54" s="87">
        <v>1000</v>
      </c>
      <c r="I54" s="88">
        <v>0</v>
      </c>
      <c r="J54" s="89">
        <v>0</v>
      </c>
      <c r="K54" s="148"/>
      <c r="L54" s="3"/>
      <c r="M54" s="3"/>
      <c r="N54" s="3"/>
    </row>
    <row r="55" spans="1:14">
      <c r="A55" s="110"/>
      <c r="B55" s="40">
        <v>5</v>
      </c>
      <c r="C55" s="15" t="s">
        <v>132</v>
      </c>
      <c r="D55" s="40">
        <v>40.32</v>
      </c>
      <c r="E55" s="15"/>
      <c r="F55" s="4">
        <v>-11975.320000000002</v>
      </c>
      <c r="G55" s="73">
        <v>0</v>
      </c>
      <c r="H55" s="20"/>
      <c r="I55" s="13"/>
      <c r="J55" s="4"/>
      <c r="K55" s="150"/>
      <c r="L55" s="3"/>
      <c r="M55" s="3"/>
      <c r="N55" s="3"/>
    </row>
    <row r="56" spans="1:14" ht="63.75">
      <c r="A56" s="110"/>
      <c r="B56" s="40">
        <v>6</v>
      </c>
      <c r="C56" s="15" t="s">
        <v>129</v>
      </c>
      <c r="D56" s="40">
        <v>29.25</v>
      </c>
      <c r="E56" s="15"/>
      <c r="F56" s="4">
        <v>-17579.25</v>
      </c>
      <c r="G56" s="73">
        <v>0</v>
      </c>
      <c r="H56" s="142"/>
      <c r="I56" s="145"/>
      <c r="J56" s="123"/>
      <c r="K56" s="148"/>
      <c r="L56" s="3"/>
      <c r="M56" s="3"/>
      <c r="N56" s="3"/>
    </row>
    <row r="57" spans="1:14">
      <c r="A57" s="110"/>
      <c r="B57" s="40">
        <v>7</v>
      </c>
      <c r="C57" s="15" t="s">
        <v>82</v>
      </c>
      <c r="D57" s="40">
        <v>18.43</v>
      </c>
      <c r="E57" s="15"/>
      <c r="F57" s="4">
        <v>-11076.43</v>
      </c>
      <c r="G57" s="73">
        <v>0</v>
      </c>
      <c r="H57" s="20"/>
      <c r="I57" s="13"/>
      <c r="J57" s="4"/>
      <c r="K57" s="150"/>
      <c r="L57" s="3"/>
      <c r="M57" s="3"/>
      <c r="N57" s="3"/>
    </row>
    <row r="58" spans="1:14">
      <c r="A58" s="110"/>
      <c r="B58" s="40">
        <v>8</v>
      </c>
      <c r="C58" s="15" t="s">
        <v>133</v>
      </c>
      <c r="D58" s="40">
        <v>18.399999999999999</v>
      </c>
      <c r="E58" s="15"/>
      <c r="F58" s="4">
        <v>0</v>
      </c>
      <c r="G58" s="73">
        <v>6.6000000000012733</v>
      </c>
      <c r="H58" s="87">
        <v>1000</v>
      </c>
      <c r="I58" s="88">
        <v>1000</v>
      </c>
      <c r="J58" s="89">
        <v>0</v>
      </c>
      <c r="K58" s="148"/>
      <c r="L58" s="3"/>
      <c r="M58" s="3"/>
      <c r="N58" s="3"/>
    </row>
    <row r="59" spans="1:14">
      <c r="A59" s="110"/>
      <c r="B59" s="40">
        <v>9</v>
      </c>
      <c r="C59" s="15" t="s">
        <v>134</v>
      </c>
      <c r="D59" s="40">
        <v>40.299999999999997</v>
      </c>
      <c r="E59" s="15"/>
      <c r="F59" s="4">
        <v>0</v>
      </c>
      <c r="G59" s="73">
        <v>281.70000000000255</v>
      </c>
      <c r="H59" s="87">
        <v>1000</v>
      </c>
      <c r="I59" s="88">
        <v>1000</v>
      </c>
      <c r="J59" s="89">
        <v>0</v>
      </c>
      <c r="K59" s="148"/>
      <c r="L59" s="3"/>
      <c r="M59" s="3"/>
      <c r="N59" s="3"/>
    </row>
    <row r="60" spans="1:14">
      <c r="A60" s="110"/>
      <c r="B60" s="40">
        <v>10</v>
      </c>
      <c r="C60" s="15" t="s">
        <v>135</v>
      </c>
      <c r="D60" s="40">
        <v>40.18</v>
      </c>
      <c r="E60" s="15"/>
      <c r="F60" s="4">
        <v>-1.179999999998472</v>
      </c>
      <c r="G60" s="73">
        <v>0</v>
      </c>
      <c r="H60" s="87">
        <v>1000</v>
      </c>
      <c r="I60" s="88">
        <v>0</v>
      </c>
      <c r="J60" s="89">
        <v>0</v>
      </c>
      <c r="K60" s="148"/>
      <c r="L60" s="3"/>
      <c r="M60" s="3"/>
      <c r="N60" s="3"/>
    </row>
    <row r="61" spans="1:14" ht="15.75" thickBot="1">
      <c r="A61" s="16"/>
      <c r="B61" s="16"/>
      <c r="C61" s="16"/>
      <c r="D61" s="17"/>
      <c r="E61" s="16"/>
      <c r="F61" s="25">
        <v>-500568.04433000012</v>
      </c>
      <c r="G61" s="74">
        <v>29844.226679999992</v>
      </c>
      <c r="H61" s="14">
        <f>SUM(H3:H60)</f>
        <v>38000</v>
      </c>
      <c r="I61" s="75">
        <f>SUM(I3:I60)</f>
        <v>24000</v>
      </c>
      <c r="J61" s="25">
        <f>SUM(J3:J60)</f>
        <v>47049.9</v>
      </c>
      <c r="K61" s="74"/>
      <c r="L61" s="3"/>
      <c r="M61" s="3"/>
      <c r="N61" s="3"/>
    </row>
    <row r="62" spans="1:14">
      <c r="B62" s="11"/>
      <c r="C62" s="11"/>
      <c r="D62" s="11"/>
      <c r="E62" s="11"/>
      <c r="F62" s="11"/>
      <c r="G62" s="11"/>
      <c r="H62" s="11"/>
      <c r="I62" s="11"/>
      <c r="J62" s="11"/>
    </row>
    <row r="63" spans="1:14">
      <c r="B63" s="11"/>
      <c r="C63" s="11"/>
      <c r="D63" s="11"/>
      <c r="E63" s="11"/>
      <c r="F63" s="11"/>
      <c r="G63" s="11"/>
      <c r="H63" s="11"/>
      <c r="I63" s="11"/>
      <c r="J63" s="11"/>
    </row>
  </sheetData>
  <mergeCells count="12">
    <mergeCell ref="I44:I45"/>
    <mergeCell ref="A51:A60"/>
    <mergeCell ref="A3:A47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38"/>
  <sheetViews>
    <sheetView workbookViewId="0">
      <selection activeCell="K32" sqref="K32"/>
    </sheetView>
  </sheetViews>
  <sheetFormatPr defaultRowHeight="15"/>
  <cols>
    <col min="3" max="3" width="27.7109375" customWidth="1"/>
    <col min="11" max="11" width="9.85546875" customWidth="1"/>
  </cols>
  <sheetData>
    <row r="2" spans="1:14" ht="51.75">
      <c r="A2" s="1" t="s">
        <v>48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235</v>
      </c>
      <c r="G2" s="2" t="s">
        <v>234</v>
      </c>
      <c r="H2" s="1" t="s">
        <v>236</v>
      </c>
      <c r="I2" s="1" t="s">
        <v>237</v>
      </c>
      <c r="J2" s="2" t="s">
        <v>235</v>
      </c>
      <c r="K2" s="1" t="s">
        <v>243</v>
      </c>
      <c r="L2" s="1" t="s">
        <v>244</v>
      </c>
      <c r="M2" s="1" t="s">
        <v>245</v>
      </c>
      <c r="N2" s="1" t="s">
        <v>246</v>
      </c>
    </row>
    <row r="3" spans="1:14">
      <c r="A3" s="116">
        <v>4</v>
      </c>
      <c r="B3" s="117">
        <v>2</v>
      </c>
      <c r="C3" s="61" t="s">
        <v>136</v>
      </c>
      <c r="D3" s="26">
        <v>60.75</v>
      </c>
      <c r="E3" s="52"/>
      <c r="F3" s="52"/>
      <c r="G3" s="30">
        <v>0</v>
      </c>
      <c r="H3" s="52"/>
      <c r="I3" s="53"/>
      <c r="J3" s="52"/>
      <c r="K3" s="30"/>
      <c r="L3" s="3"/>
      <c r="M3" s="3"/>
      <c r="N3" s="3"/>
    </row>
    <row r="4" spans="1:14">
      <c r="A4" s="116"/>
      <c r="B4" s="117"/>
      <c r="C4" s="61" t="s">
        <v>137</v>
      </c>
      <c r="D4" s="26">
        <v>54.16</v>
      </c>
      <c r="E4" s="52"/>
      <c r="F4" s="52">
        <v>-35320.050399999993</v>
      </c>
      <c r="G4" s="30">
        <v>0</v>
      </c>
      <c r="H4" s="139"/>
      <c r="I4" s="135"/>
      <c r="J4" s="139"/>
      <c r="K4" s="133"/>
      <c r="L4" s="138"/>
      <c r="M4" s="138"/>
      <c r="N4" s="138"/>
    </row>
    <row r="5" spans="1:14">
      <c r="A5" s="116"/>
      <c r="B5" s="117"/>
      <c r="C5" s="61" t="s">
        <v>138</v>
      </c>
      <c r="D5" s="26">
        <v>75.510000000000005</v>
      </c>
      <c r="E5" s="52"/>
      <c r="F5" s="52">
        <v>-51266.834900000002</v>
      </c>
      <c r="G5" s="30">
        <v>0</v>
      </c>
      <c r="H5" s="139"/>
      <c r="I5" s="135"/>
      <c r="J5" s="139"/>
      <c r="K5" s="133"/>
      <c r="L5" s="138"/>
      <c r="M5" s="138"/>
      <c r="N5" s="138"/>
    </row>
    <row r="6" spans="1:14" ht="25.5">
      <c r="A6" s="116"/>
      <c r="B6" s="117">
        <v>3</v>
      </c>
      <c r="C6" s="61" t="s">
        <v>139</v>
      </c>
      <c r="D6" s="26">
        <v>60</v>
      </c>
      <c r="E6" s="52"/>
      <c r="F6" s="52">
        <v>-4599.2080000000005</v>
      </c>
      <c r="G6" s="30">
        <v>0</v>
      </c>
      <c r="H6" s="83">
        <v>1000</v>
      </c>
      <c r="I6" s="79">
        <v>0</v>
      </c>
      <c r="J6" s="83">
        <v>4599.21</v>
      </c>
      <c r="K6" s="96">
        <v>1000</v>
      </c>
      <c r="L6" s="3"/>
      <c r="M6" s="3"/>
      <c r="N6" s="3"/>
    </row>
    <row r="7" spans="1:14">
      <c r="A7" s="116"/>
      <c r="B7" s="117"/>
      <c r="C7" s="10" t="s">
        <v>140</v>
      </c>
      <c r="D7" s="26">
        <v>54</v>
      </c>
      <c r="E7" s="52"/>
      <c r="F7" s="52">
        <v>0</v>
      </c>
      <c r="G7" s="30">
        <v>199.25199999999995</v>
      </c>
      <c r="H7" s="83">
        <v>1000</v>
      </c>
      <c r="I7" s="81">
        <v>0</v>
      </c>
      <c r="J7" s="83">
        <v>0</v>
      </c>
      <c r="K7" s="96">
        <v>1000</v>
      </c>
      <c r="L7" s="3"/>
      <c r="M7" s="3"/>
      <c r="N7" s="3"/>
    </row>
    <row r="8" spans="1:14">
      <c r="A8" s="116"/>
      <c r="B8" s="117"/>
      <c r="C8" s="61" t="s">
        <v>249</v>
      </c>
      <c r="D8" s="26">
        <v>75.510000000000005</v>
      </c>
      <c r="E8" s="52"/>
      <c r="F8" s="52">
        <v>-5884.8349000000017</v>
      </c>
      <c r="G8" s="30">
        <v>0</v>
      </c>
      <c r="H8" s="82"/>
      <c r="I8" s="79"/>
      <c r="J8" s="82"/>
      <c r="K8" s="129"/>
      <c r="L8" s="3"/>
      <c r="M8" s="3"/>
      <c r="N8" s="3"/>
    </row>
    <row r="9" spans="1:14">
      <c r="A9" s="116"/>
      <c r="B9" s="117">
        <v>4</v>
      </c>
      <c r="C9" s="61" t="s">
        <v>141</v>
      </c>
      <c r="D9" s="26">
        <v>60</v>
      </c>
      <c r="E9" s="52"/>
      <c r="F9" s="52">
        <v>0</v>
      </c>
      <c r="G9" s="30">
        <v>50.791999999999462</v>
      </c>
      <c r="H9" s="83">
        <v>1000</v>
      </c>
      <c r="I9" s="81">
        <v>1000</v>
      </c>
      <c r="J9" s="83">
        <v>0</v>
      </c>
      <c r="K9" s="129"/>
      <c r="L9" s="3"/>
      <c r="M9" s="3"/>
      <c r="N9" s="3"/>
    </row>
    <row r="10" spans="1:14">
      <c r="A10" s="116"/>
      <c r="B10" s="117"/>
      <c r="C10" s="61" t="s">
        <v>142</v>
      </c>
      <c r="D10" s="26">
        <v>54.16</v>
      </c>
      <c r="E10" s="52"/>
      <c r="F10" s="52">
        <v>-36920.050399999993</v>
      </c>
      <c r="G10" s="30">
        <v>0</v>
      </c>
      <c r="H10" s="52"/>
      <c r="I10" s="53"/>
      <c r="J10" s="52"/>
      <c r="K10" s="30"/>
      <c r="L10" s="3"/>
      <c r="M10" s="3"/>
      <c r="N10" s="3"/>
    </row>
    <row r="11" spans="1:14">
      <c r="A11" s="116"/>
      <c r="B11" s="117"/>
      <c r="C11" s="61" t="s">
        <v>143</v>
      </c>
      <c r="D11" s="26">
        <v>75.510000000000005</v>
      </c>
      <c r="E11" s="52">
        <v>2.5</v>
      </c>
      <c r="F11" s="52">
        <v>-6.3099000000020169</v>
      </c>
      <c r="G11" s="30">
        <v>0</v>
      </c>
      <c r="H11" s="83">
        <v>2000</v>
      </c>
      <c r="I11" s="81">
        <v>0</v>
      </c>
      <c r="J11" s="83">
        <v>0</v>
      </c>
      <c r="K11" s="96">
        <v>1000</v>
      </c>
      <c r="L11" s="3"/>
      <c r="M11" s="3"/>
      <c r="N11" s="3"/>
    </row>
    <row r="12" spans="1:14">
      <c r="A12" s="116"/>
      <c r="B12" s="117">
        <v>5</v>
      </c>
      <c r="C12" s="61" t="s">
        <v>144</v>
      </c>
      <c r="D12" s="26">
        <v>60.75</v>
      </c>
      <c r="E12" s="52"/>
      <c r="F12" s="52">
        <v>-4627.7505000000001</v>
      </c>
      <c r="G12" s="30">
        <v>0</v>
      </c>
      <c r="H12" s="82"/>
      <c r="I12" s="79"/>
      <c r="J12" s="82"/>
      <c r="K12" s="129"/>
      <c r="L12" s="3"/>
      <c r="M12" s="3"/>
      <c r="N12" s="3"/>
    </row>
    <row r="13" spans="1:14">
      <c r="A13" s="116"/>
      <c r="B13" s="117"/>
      <c r="C13" s="61" t="s">
        <v>145</v>
      </c>
      <c r="D13" s="26">
        <v>54.16</v>
      </c>
      <c r="E13" s="52"/>
      <c r="F13" s="52">
        <v>-2765.0503999999983</v>
      </c>
      <c r="G13" s="30">
        <v>0</v>
      </c>
      <c r="H13" s="82"/>
      <c r="I13" s="79"/>
      <c r="J13" s="82"/>
      <c r="K13" s="129"/>
      <c r="L13" s="3"/>
      <c r="M13" s="3"/>
      <c r="N13" s="3"/>
    </row>
    <row r="14" spans="1:14">
      <c r="A14" s="116"/>
      <c r="B14" s="117"/>
      <c r="C14" s="61" t="s">
        <v>146</v>
      </c>
      <c r="D14" s="26">
        <v>75.510000000000005</v>
      </c>
      <c r="E14" s="52"/>
      <c r="F14" s="52">
        <v>0</v>
      </c>
      <c r="G14" s="30">
        <v>65.165099999998347</v>
      </c>
      <c r="H14" s="83">
        <v>1000</v>
      </c>
      <c r="I14" s="81">
        <v>1000</v>
      </c>
      <c r="J14" s="83">
        <v>0</v>
      </c>
      <c r="K14" s="129"/>
      <c r="L14" s="3"/>
      <c r="M14" s="3"/>
      <c r="N14" s="3"/>
    </row>
    <row r="15" spans="1:14">
      <c r="A15" s="116"/>
      <c r="B15" s="117">
        <v>6</v>
      </c>
      <c r="C15" s="61" t="s">
        <v>147</v>
      </c>
      <c r="D15" s="26">
        <v>60.75</v>
      </c>
      <c r="E15" s="52"/>
      <c r="F15" s="52">
        <v>-1302.0005000000001</v>
      </c>
      <c r="G15" s="30">
        <v>0</v>
      </c>
      <c r="H15" s="83">
        <v>1000</v>
      </c>
      <c r="I15" s="81">
        <v>1000</v>
      </c>
      <c r="J15" s="83">
        <v>1302</v>
      </c>
      <c r="K15" s="129"/>
      <c r="L15" s="3"/>
      <c r="M15" s="3"/>
      <c r="N15" s="3"/>
    </row>
    <row r="16" spans="1:14" ht="25.5">
      <c r="A16" s="116"/>
      <c r="B16" s="117"/>
      <c r="C16" s="61" t="s">
        <v>241</v>
      </c>
      <c r="D16" s="26">
        <v>54.16</v>
      </c>
      <c r="E16" s="52"/>
      <c r="F16" s="52">
        <v>0</v>
      </c>
      <c r="G16" s="30">
        <v>137.94960000000174</v>
      </c>
      <c r="H16" s="83">
        <v>1000</v>
      </c>
      <c r="I16" s="81">
        <v>1000</v>
      </c>
      <c r="J16" s="83">
        <v>0</v>
      </c>
      <c r="K16" s="129"/>
      <c r="L16" s="3"/>
      <c r="M16" s="3"/>
      <c r="N16" s="3"/>
    </row>
    <row r="17" spans="1:14">
      <c r="A17" s="116"/>
      <c r="B17" s="117"/>
      <c r="C17" s="61" t="s">
        <v>148</v>
      </c>
      <c r="D17" s="26">
        <v>75.510000000000005</v>
      </c>
      <c r="E17" s="52"/>
      <c r="F17" s="52">
        <v>-7485.8349000000017</v>
      </c>
      <c r="G17" s="30">
        <v>0</v>
      </c>
      <c r="H17" s="83">
        <v>1000</v>
      </c>
      <c r="I17" s="81">
        <v>0</v>
      </c>
      <c r="J17" s="83">
        <v>7485.83</v>
      </c>
      <c r="K17" s="96">
        <v>1000</v>
      </c>
      <c r="L17" s="3"/>
      <c r="M17" s="3"/>
      <c r="N17" s="3"/>
    </row>
    <row r="18" spans="1:14">
      <c r="A18" s="116"/>
      <c r="B18" s="117">
        <v>7</v>
      </c>
      <c r="C18" s="61" t="s">
        <v>149</v>
      </c>
      <c r="D18" s="26">
        <v>60.73</v>
      </c>
      <c r="E18" s="52"/>
      <c r="F18" s="52">
        <v>0</v>
      </c>
      <c r="G18" s="30">
        <v>224.0373000000036</v>
      </c>
      <c r="H18" s="83">
        <v>1000</v>
      </c>
      <c r="I18" s="81">
        <v>1000</v>
      </c>
      <c r="J18" s="83">
        <v>0</v>
      </c>
      <c r="K18" s="96">
        <v>1000</v>
      </c>
      <c r="L18" s="3"/>
      <c r="M18" s="3"/>
      <c r="N18" s="3"/>
    </row>
    <row r="19" spans="1:14">
      <c r="A19" s="116"/>
      <c r="B19" s="117"/>
      <c r="C19" s="10" t="s">
        <v>150</v>
      </c>
      <c r="D19" s="26">
        <v>54.16</v>
      </c>
      <c r="E19" s="52"/>
      <c r="F19" s="52">
        <v>-36920.050399999993</v>
      </c>
      <c r="G19" s="30">
        <v>0</v>
      </c>
      <c r="H19" s="52"/>
      <c r="I19" s="53"/>
      <c r="J19" s="52"/>
      <c r="K19" s="30"/>
      <c r="L19" s="3"/>
      <c r="M19" s="3"/>
      <c r="N19" s="3"/>
    </row>
    <row r="20" spans="1:14">
      <c r="A20" s="116"/>
      <c r="B20" s="117"/>
      <c r="C20" s="61" t="s">
        <v>151</v>
      </c>
      <c r="D20" s="26">
        <v>75.510000000000005</v>
      </c>
      <c r="E20" s="52"/>
      <c r="F20" s="52">
        <v>-51266.834900000002</v>
      </c>
      <c r="G20" s="30">
        <v>0</v>
      </c>
      <c r="H20" s="139"/>
      <c r="I20" s="135"/>
      <c r="J20" s="139"/>
      <c r="K20" s="133"/>
      <c r="L20" s="138"/>
      <c r="M20" s="138"/>
      <c r="N20" s="138"/>
    </row>
    <row r="21" spans="1:14">
      <c r="A21" s="116"/>
      <c r="B21" s="117">
        <v>8</v>
      </c>
      <c r="C21" s="61" t="s">
        <v>152</v>
      </c>
      <c r="D21" s="26">
        <v>60.75</v>
      </c>
      <c r="E21" s="52"/>
      <c r="F21" s="52">
        <v>-4595.7505000000001</v>
      </c>
      <c r="G21" s="30">
        <v>0</v>
      </c>
      <c r="H21" s="52"/>
      <c r="I21" s="53"/>
      <c r="J21" s="52"/>
      <c r="K21" s="30"/>
      <c r="L21" s="3"/>
      <c r="M21" s="3"/>
      <c r="N21" s="3"/>
    </row>
    <row r="22" spans="1:14" ht="25.5">
      <c r="A22" s="116"/>
      <c r="B22" s="117"/>
      <c r="C22" s="61" t="s">
        <v>153</v>
      </c>
      <c r="D22" s="26">
        <v>54.16</v>
      </c>
      <c r="E22" s="52"/>
      <c r="F22" s="52">
        <v>-20455.050399999996</v>
      </c>
      <c r="G22" s="30">
        <v>0</v>
      </c>
      <c r="H22" s="52"/>
      <c r="I22" s="53"/>
      <c r="J22" s="52"/>
      <c r="K22" s="30"/>
      <c r="L22" s="3"/>
      <c r="M22" s="3"/>
      <c r="N22" s="3"/>
    </row>
    <row r="23" spans="1:14" ht="25.5">
      <c r="A23" s="116"/>
      <c r="B23" s="117"/>
      <c r="C23" s="61" t="s">
        <v>154</v>
      </c>
      <c r="D23" s="26">
        <v>75.510000000000005</v>
      </c>
      <c r="E23" s="52"/>
      <c r="F23" s="52">
        <v>0</v>
      </c>
      <c r="G23" s="30">
        <v>202.16509999999835</v>
      </c>
      <c r="H23" s="82"/>
      <c r="I23" s="79"/>
      <c r="J23" s="82"/>
      <c r="K23" s="129"/>
      <c r="L23" s="3"/>
      <c r="M23" s="3"/>
      <c r="N23" s="3"/>
    </row>
    <row r="24" spans="1:14">
      <c r="A24" s="116"/>
      <c r="B24" s="117">
        <v>9</v>
      </c>
      <c r="C24" s="61" t="s">
        <v>155</v>
      </c>
      <c r="D24" s="26">
        <v>60.75</v>
      </c>
      <c r="E24" s="52">
        <v>2.5</v>
      </c>
      <c r="F24" s="52">
        <v>-5207.2255000000005</v>
      </c>
      <c r="G24" s="30">
        <v>0</v>
      </c>
      <c r="H24" s="82"/>
      <c r="I24" s="79"/>
      <c r="J24" s="82"/>
      <c r="K24" s="129"/>
      <c r="L24" s="3"/>
      <c r="M24" s="3"/>
      <c r="N24" s="3"/>
    </row>
    <row r="25" spans="1:14">
      <c r="A25" s="116"/>
      <c r="B25" s="117"/>
      <c r="C25" s="61" t="s">
        <v>156</v>
      </c>
      <c r="D25" s="26">
        <v>54.16</v>
      </c>
      <c r="E25" s="52">
        <v>2.5</v>
      </c>
      <c r="F25" s="52">
        <v>0</v>
      </c>
      <c r="G25" s="30">
        <v>17.950000000001864</v>
      </c>
      <c r="H25" s="83">
        <v>2000</v>
      </c>
      <c r="I25" s="81">
        <v>1000</v>
      </c>
      <c r="J25" s="83"/>
      <c r="K25" s="129"/>
      <c r="L25" s="3"/>
      <c r="M25" s="3"/>
      <c r="N25" s="3"/>
    </row>
    <row r="26" spans="1:14">
      <c r="A26" s="116"/>
      <c r="B26" s="117"/>
      <c r="C26" s="61" t="s">
        <v>157</v>
      </c>
      <c r="D26" s="26">
        <v>75.510000000000005</v>
      </c>
      <c r="E26" s="52"/>
      <c r="F26" s="52">
        <v>-5866.8349000000017</v>
      </c>
      <c r="G26" s="30">
        <v>0</v>
      </c>
      <c r="H26" s="83">
        <v>1000</v>
      </c>
      <c r="I26" s="81">
        <v>1000</v>
      </c>
      <c r="J26" s="83">
        <v>5867</v>
      </c>
      <c r="K26" s="129"/>
      <c r="L26" s="3"/>
      <c r="M26" s="3"/>
      <c r="N26" s="3"/>
    </row>
    <row r="27" spans="1:14">
      <c r="A27" s="116"/>
      <c r="B27" s="117">
        <v>10</v>
      </c>
      <c r="C27" s="61" t="s">
        <v>158</v>
      </c>
      <c r="D27" s="26">
        <v>60.75</v>
      </c>
      <c r="E27" s="52"/>
      <c r="F27" s="52">
        <v>-28313.643749999996</v>
      </c>
      <c r="G27" s="30">
        <v>0</v>
      </c>
      <c r="H27" s="139"/>
      <c r="I27" s="135"/>
      <c r="J27" s="139"/>
      <c r="K27" s="133"/>
      <c r="L27" s="138"/>
      <c r="M27" s="138"/>
      <c r="N27" s="138"/>
    </row>
    <row r="28" spans="1:14">
      <c r="A28" s="116"/>
      <c r="B28" s="117"/>
      <c r="C28" s="61" t="s">
        <v>159</v>
      </c>
      <c r="D28" s="26">
        <v>54.16</v>
      </c>
      <c r="E28" s="52"/>
      <c r="F28" s="52">
        <v>-24240.553679999997</v>
      </c>
      <c r="G28" s="30">
        <v>0</v>
      </c>
      <c r="H28" s="52"/>
      <c r="I28" s="53"/>
      <c r="J28" s="52"/>
      <c r="K28" s="30"/>
      <c r="L28" s="3"/>
      <c r="M28" s="3"/>
      <c r="N28" s="3"/>
    </row>
    <row r="29" spans="1:14" ht="25.5">
      <c r="A29" s="116"/>
      <c r="B29" s="117"/>
      <c r="C29" s="61" t="s">
        <v>160</v>
      </c>
      <c r="D29" s="26">
        <v>75.510000000000005</v>
      </c>
      <c r="E29" s="52"/>
      <c r="F29" s="52">
        <v>0</v>
      </c>
      <c r="G29" s="30">
        <v>10990.878769999999</v>
      </c>
      <c r="H29" s="52"/>
      <c r="I29" s="53"/>
      <c r="J29" s="52"/>
      <c r="K29" s="30"/>
      <c r="L29" s="3"/>
      <c r="M29" s="3"/>
      <c r="N29" s="3"/>
    </row>
    <row r="30" spans="1:14">
      <c r="B30" s="11"/>
      <c r="C30" s="11"/>
      <c r="D30" s="11"/>
      <c r="E30" s="11"/>
      <c r="F30" s="19"/>
      <c r="G30" s="75"/>
      <c r="H30" s="18"/>
      <c r="I30" s="19"/>
      <c r="J30" s="19"/>
      <c r="K30" s="75"/>
    </row>
    <row r="31" spans="1:14">
      <c r="B31" s="11"/>
      <c r="C31" s="11"/>
      <c r="D31" s="11"/>
      <c r="E31" s="11"/>
      <c r="F31" s="19"/>
      <c r="G31" s="75"/>
      <c r="H31" s="19"/>
      <c r="I31" s="19"/>
      <c r="J31" s="19"/>
      <c r="K31" s="75"/>
      <c r="L31" s="11"/>
      <c r="M31" s="11"/>
    </row>
    <row r="32" spans="1:14">
      <c r="A32" s="115">
        <v>4</v>
      </c>
      <c r="B32" s="6">
        <v>1</v>
      </c>
      <c r="C32" s="2" t="s">
        <v>161</v>
      </c>
      <c r="D32" s="6">
        <v>34.21</v>
      </c>
      <c r="E32" s="4"/>
      <c r="F32" s="33">
        <v>-20560.21</v>
      </c>
      <c r="G32" s="30">
        <v>0</v>
      </c>
      <c r="H32" s="99">
        <v>1000</v>
      </c>
      <c r="I32" s="99">
        <v>0</v>
      </c>
      <c r="J32" s="99">
        <v>20560.21</v>
      </c>
      <c r="K32" s="96">
        <v>1000</v>
      </c>
      <c r="L32" s="4"/>
      <c r="M32" s="4"/>
      <c r="N32" s="3"/>
    </row>
    <row r="33" spans="1:14">
      <c r="A33" s="115"/>
      <c r="B33" s="6">
        <v>2</v>
      </c>
      <c r="C33" s="2" t="s">
        <v>162</v>
      </c>
      <c r="D33" s="6">
        <v>39.18</v>
      </c>
      <c r="E33" s="4"/>
      <c r="F33" s="4">
        <v>-1.179999999998472</v>
      </c>
      <c r="G33" s="30">
        <v>0</v>
      </c>
      <c r="H33" s="89">
        <v>1000</v>
      </c>
      <c r="I33" s="89">
        <v>1000</v>
      </c>
      <c r="J33" s="89">
        <v>0</v>
      </c>
      <c r="K33" s="129"/>
      <c r="L33" s="4"/>
      <c r="M33" s="4"/>
      <c r="N33" s="3"/>
    </row>
    <row r="34" spans="1:14">
      <c r="A34" s="115"/>
      <c r="B34" s="6">
        <v>3</v>
      </c>
      <c r="C34" s="2" t="s">
        <v>16</v>
      </c>
      <c r="D34" s="6">
        <v>35.200000000000003</v>
      </c>
      <c r="E34" s="4"/>
      <c r="F34" s="4">
        <v>-21155.200000000004</v>
      </c>
      <c r="G34" s="30">
        <v>0</v>
      </c>
      <c r="H34" s="4"/>
      <c r="I34" s="4"/>
      <c r="J34" s="4"/>
      <c r="K34" s="30"/>
      <c r="L34" s="4"/>
      <c r="M34" s="4"/>
      <c r="N34" s="3"/>
    </row>
    <row r="35" spans="1:14">
      <c r="A35" s="115"/>
      <c r="B35" s="6">
        <v>4</v>
      </c>
      <c r="C35" s="2" t="s">
        <v>163</v>
      </c>
      <c r="D35" s="6">
        <v>41.25</v>
      </c>
      <c r="E35" s="4"/>
      <c r="F35" s="4">
        <v>-24791.25</v>
      </c>
      <c r="G35" s="30">
        <v>0</v>
      </c>
      <c r="H35" s="4"/>
      <c r="I35" s="4"/>
      <c r="J35" s="4"/>
      <c r="K35" s="30"/>
      <c r="L35" s="4"/>
      <c r="M35" s="4"/>
      <c r="N35" s="3"/>
    </row>
    <row r="36" spans="1:14" ht="26.25">
      <c r="A36" s="115"/>
      <c r="B36" s="6">
        <v>5</v>
      </c>
      <c r="C36" s="2" t="s">
        <v>164</v>
      </c>
      <c r="D36" s="6">
        <v>39.369999999999997</v>
      </c>
      <c r="E36" s="4"/>
      <c r="F36" s="4">
        <v>-1.3699999999989814</v>
      </c>
      <c r="G36" s="30">
        <v>0</v>
      </c>
      <c r="H36" s="89">
        <v>1000</v>
      </c>
      <c r="I36" s="89">
        <v>1000</v>
      </c>
      <c r="J36" s="89">
        <v>0</v>
      </c>
      <c r="K36" s="129"/>
      <c r="L36" s="4"/>
      <c r="M36" s="4"/>
      <c r="N36" s="3"/>
    </row>
    <row r="37" spans="1:14">
      <c r="B37" s="11"/>
      <c r="C37" s="11"/>
      <c r="D37" s="11"/>
      <c r="E37" s="11"/>
      <c r="F37" s="11">
        <v>-393553.07883000001</v>
      </c>
      <c r="G37" s="75">
        <v>11888.189870000002</v>
      </c>
      <c r="H37" s="11">
        <f>SUM(H14:H36)</f>
        <v>11000</v>
      </c>
      <c r="I37" s="75">
        <f>SUM(I14:I36)</f>
        <v>8000</v>
      </c>
      <c r="J37" s="11">
        <f>SUM(J14:J36)</f>
        <v>35215.040000000001</v>
      </c>
      <c r="K37" s="75"/>
      <c r="L37" s="11"/>
      <c r="M37" s="11"/>
    </row>
    <row r="38" spans="1:14">
      <c r="B38" s="11"/>
      <c r="C38" s="11"/>
      <c r="D38" s="11"/>
      <c r="E38" s="11"/>
      <c r="F38" s="11"/>
      <c r="G38" s="11"/>
      <c r="H38" s="11"/>
      <c r="I38" s="11"/>
      <c r="J38" s="11"/>
    </row>
  </sheetData>
  <mergeCells count="11">
    <mergeCell ref="A32:A36"/>
    <mergeCell ref="A3:A29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62"/>
  <sheetViews>
    <sheetView tabSelected="1" topLeftCell="A19" workbookViewId="0">
      <selection activeCell="J30" sqref="J30"/>
    </sheetView>
  </sheetViews>
  <sheetFormatPr defaultRowHeight="12.75"/>
  <cols>
    <col min="1" max="2" width="9.140625" style="56"/>
    <col min="3" max="3" width="33.28515625" style="56" customWidth="1"/>
    <col min="4" max="8" width="9.140625" style="56"/>
    <col min="9" max="9" width="11.28515625" style="56" customWidth="1"/>
    <col min="10" max="16384" width="9.140625" style="56"/>
  </cols>
  <sheetData>
    <row r="2" spans="1:14" ht="51">
      <c r="A2" s="2" t="s">
        <v>48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235</v>
      </c>
      <c r="G2" s="60" t="s">
        <v>234</v>
      </c>
      <c r="H2" s="1" t="s">
        <v>236</v>
      </c>
      <c r="I2" s="1" t="s">
        <v>237</v>
      </c>
      <c r="J2" s="2" t="s">
        <v>235</v>
      </c>
      <c r="K2" s="1" t="s">
        <v>243</v>
      </c>
      <c r="L2" s="1" t="s">
        <v>244</v>
      </c>
      <c r="M2" s="1" t="s">
        <v>245</v>
      </c>
      <c r="N2" s="1" t="s">
        <v>246</v>
      </c>
    </row>
    <row r="3" spans="1:14">
      <c r="A3" s="106">
        <v>5</v>
      </c>
      <c r="B3" s="121">
        <v>2</v>
      </c>
      <c r="C3" s="64" t="s">
        <v>165</v>
      </c>
      <c r="D3" s="65">
        <v>74.7</v>
      </c>
      <c r="E3" s="62"/>
      <c r="F3" s="53">
        <v>4474.5530000000008</v>
      </c>
      <c r="G3" s="77">
        <v>0</v>
      </c>
      <c r="H3" s="82"/>
      <c r="I3" s="79"/>
      <c r="J3" s="79"/>
      <c r="K3" s="155"/>
      <c r="L3" s="60"/>
      <c r="M3" s="60"/>
      <c r="N3" s="60"/>
    </row>
    <row r="4" spans="1:14">
      <c r="A4" s="106"/>
      <c r="B4" s="121"/>
      <c r="C4" s="64" t="s">
        <v>166</v>
      </c>
      <c r="D4" s="65">
        <v>36.799999999999997</v>
      </c>
      <c r="E4" s="62"/>
      <c r="F4" s="53">
        <v>0</v>
      </c>
      <c r="G4" s="77">
        <v>116.32800000000225</v>
      </c>
      <c r="H4" s="83">
        <v>1000</v>
      </c>
      <c r="I4" s="81">
        <v>1000</v>
      </c>
      <c r="J4" s="81">
        <v>0</v>
      </c>
      <c r="K4" s="155"/>
      <c r="L4" s="60"/>
      <c r="M4" s="60"/>
      <c r="N4" s="60"/>
    </row>
    <row r="5" spans="1:14">
      <c r="A5" s="106"/>
      <c r="B5" s="121"/>
      <c r="C5" s="64" t="s">
        <v>167</v>
      </c>
      <c r="D5" s="65">
        <v>65</v>
      </c>
      <c r="E5" s="62"/>
      <c r="F5" s="53">
        <v>0</v>
      </c>
      <c r="G5" s="77">
        <v>246.32999999999993</v>
      </c>
      <c r="H5" s="83">
        <v>1000</v>
      </c>
      <c r="I5" s="81">
        <v>1000</v>
      </c>
      <c r="J5" s="81"/>
      <c r="K5" s="155"/>
      <c r="L5" s="60"/>
      <c r="M5" s="60"/>
      <c r="N5" s="60"/>
    </row>
    <row r="6" spans="1:14">
      <c r="A6" s="106"/>
      <c r="B6" s="121"/>
      <c r="C6" s="64" t="s">
        <v>168</v>
      </c>
      <c r="D6" s="65">
        <v>36.6</v>
      </c>
      <c r="E6" s="62"/>
      <c r="F6" s="53">
        <v>0</v>
      </c>
      <c r="G6" s="77">
        <v>3.3999999999996362</v>
      </c>
      <c r="H6" s="52"/>
      <c r="I6" s="53"/>
      <c r="J6" s="53"/>
      <c r="K6" s="97"/>
      <c r="L6" s="60"/>
      <c r="M6" s="60"/>
      <c r="N6" s="60"/>
    </row>
    <row r="7" spans="1:14">
      <c r="A7" s="106"/>
      <c r="B7" s="121"/>
      <c r="C7" s="64" t="s">
        <v>166</v>
      </c>
      <c r="D7" s="65">
        <v>37.32</v>
      </c>
      <c r="E7" s="62"/>
      <c r="F7" s="53">
        <v>0</v>
      </c>
      <c r="G7" s="77">
        <v>193.84519999999839</v>
      </c>
      <c r="H7" s="83">
        <v>1000</v>
      </c>
      <c r="I7" s="81">
        <v>1000</v>
      </c>
      <c r="J7" s="81">
        <v>0</v>
      </c>
      <c r="K7" s="155"/>
      <c r="L7" s="60"/>
      <c r="M7" s="60"/>
      <c r="N7" s="60"/>
    </row>
    <row r="8" spans="1:14">
      <c r="A8" s="106"/>
      <c r="B8" s="121"/>
      <c r="C8" s="64" t="s">
        <v>169</v>
      </c>
      <c r="D8" s="65">
        <v>58.32</v>
      </c>
      <c r="E8" s="62"/>
      <c r="F8" s="53">
        <v>0</v>
      </c>
      <c r="G8" s="77">
        <v>568.45519999999942</v>
      </c>
      <c r="H8" s="52"/>
      <c r="I8" s="53"/>
      <c r="J8" s="53"/>
      <c r="K8" s="97"/>
      <c r="L8" s="60"/>
      <c r="M8" s="60"/>
      <c r="N8" s="60"/>
    </row>
    <row r="9" spans="1:14">
      <c r="A9" s="106"/>
      <c r="B9" s="121">
        <v>3</v>
      </c>
      <c r="C9" s="64" t="s">
        <v>170</v>
      </c>
      <c r="D9" s="65">
        <v>82.21</v>
      </c>
      <c r="E9" s="62"/>
      <c r="F9" s="53">
        <v>4762.3718999999955</v>
      </c>
      <c r="G9" s="77">
        <v>0</v>
      </c>
      <c r="H9" s="83">
        <v>1000</v>
      </c>
      <c r="I9" s="81">
        <v>1000</v>
      </c>
      <c r="J9" s="81">
        <v>4762.37</v>
      </c>
      <c r="K9" s="155"/>
      <c r="L9" s="60"/>
      <c r="M9" s="60"/>
      <c r="N9" s="60"/>
    </row>
    <row r="10" spans="1:14">
      <c r="A10" s="106"/>
      <c r="B10" s="121"/>
      <c r="C10" s="64" t="s">
        <v>103</v>
      </c>
      <c r="D10" s="65">
        <v>36.799999999999997</v>
      </c>
      <c r="E10" s="62"/>
      <c r="F10" s="53">
        <v>1468.6719999999978</v>
      </c>
      <c r="G10" s="77">
        <v>0</v>
      </c>
      <c r="H10" s="83">
        <v>1000</v>
      </c>
      <c r="I10" s="81">
        <v>0</v>
      </c>
      <c r="J10" s="81">
        <v>1468</v>
      </c>
      <c r="K10" s="98">
        <v>0</v>
      </c>
      <c r="L10" s="83">
        <v>0</v>
      </c>
      <c r="M10" s="83">
        <v>0</v>
      </c>
      <c r="N10" s="83">
        <v>0</v>
      </c>
    </row>
    <row r="11" spans="1:14">
      <c r="A11" s="106"/>
      <c r="B11" s="121"/>
      <c r="C11" s="64" t="s">
        <v>171</v>
      </c>
      <c r="D11" s="65">
        <v>65.08</v>
      </c>
      <c r="E11" s="62"/>
      <c r="F11" s="53">
        <v>0</v>
      </c>
      <c r="G11" s="77">
        <v>45.178800000001502</v>
      </c>
      <c r="H11" s="83">
        <v>1000</v>
      </c>
      <c r="I11" s="100"/>
      <c r="J11" s="81">
        <v>0</v>
      </c>
      <c r="K11" s="98">
        <v>1000</v>
      </c>
      <c r="L11" s="60"/>
      <c r="M11" s="60"/>
      <c r="N11" s="60"/>
    </row>
    <row r="12" spans="1:14">
      <c r="A12" s="106"/>
      <c r="B12" s="121"/>
      <c r="C12" s="64" t="s">
        <v>172</v>
      </c>
      <c r="D12" s="65">
        <v>36.6</v>
      </c>
      <c r="E12" s="62"/>
      <c r="F12" s="53">
        <v>3010.7940000000008</v>
      </c>
      <c r="G12" s="77">
        <v>0</v>
      </c>
      <c r="H12" s="82"/>
      <c r="I12" s="79"/>
      <c r="J12" s="79"/>
      <c r="K12" s="155"/>
      <c r="L12" s="60"/>
      <c r="M12" s="60"/>
      <c r="N12" s="60"/>
    </row>
    <row r="13" spans="1:14">
      <c r="A13" s="106"/>
      <c r="B13" s="121"/>
      <c r="C13" s="64" t="s">
        <v>173</v>
      </c>
      <c r="D13" s="65">
        <v>37.32</v>
      </c>
      <c r="E13" s="62">
        <v>2.5</v>
      </c>
      <c r="F13" s="53">
        <v>3133.6298000000015</v>
      </c>
      <c r="G13" s="77">
        <v>0</v>
      </c>
      <c r="H13" s="52"/>
      <c r="I13" s="53"/>
      <c r="J13" s="53"/>
      <c r="K13" s="97"/>
      <c r="L13" s="60"/>
      <c r="M13" s="60"/>
      <c r="N13" s="60"/>
    </row>
    <row r="14" spans="1:14">
      <c r="A14" s="106"/>
      <c r="B14" s="121"/>
      <c r="C14" s="61" t="s">
        <v>174</v>
      </c>
      <c r="D14" s="26">
        <v>58.32</v>
      </c>
      <c r="E14" s="52"/>
      <c r="F14" s="53">
        <v>40494.344799999999</v>
      </c>
      <c r="G14" s="77">
        <v>0</v>
      </c>
      <c r="H14" s="83">
        <v>1000</v>
      </c>
      <c r="I14" s="81">
        <v>1000</v>
      </c>
      <c r="J14" s="81">
        <v>40500</v>
      </c>
      <c r="K14" s="155"/>
      <c r="L14" s="60"/>
      <c r="M14" s="60"/>
      <c r="N14" s="60"/>
    </row>
    <row r="15" spans="1:14">
      <c r="A15" s="106"/>
      <c r="B15" s="117">
        <v>4</v>
      </c>
      <c r="C15" s="61" t="s">
        <v>175</v>
      </c>
      <c r="D15" s="26">
        <v>82.21</v>
      </c>
      <c r="E15" s="52">
        <v>2.5</v>
      </c>
      <c r="F15" s="53">
        <v>6636.846899999995</v>
      </c>
      <c r="G15" s="77">
        <v>0</v>
      </c>
      <c r="H15" s="83">
        <v>2000</v>
      </c>
      <c r="I15" s="81">
        <v>0</v>
      </c>
      <c r="J15" s="81">
        <v>6636.85</v>
      </c>
      <c r="K15" s="98">
        <v>1000</v>
      </c>
      <c r="L15" s="60"/>
      <c r="M15" s="60"/>
      <c r="N15" s="60"/>
    </row>
    <row r="16" spans="1:14">
      <c r="A16" s="106"/>
      <c r="B16" s="117"/>
      <c r="C16" s="61" t="s">
        <v>176</v>
      </c>
      <c r="D16" s="26">
        <v>36.799999999999997</v>
      </c>
      <c r="E16" s="52"/>
      <c r="F16" s="53">
        <v>0</v>
      </c>
      <c r="G16" s="77">
        <v>46.328000000002248</v>
      </c>
      <c r="H16" s="83">
        <v>1000</v>
      </c>
      <c r="I16" s="81">
        <v>1000</v>
      </c>
      <c r="J16" s="81">
        <v>0</v>
      </c>
      <c r="K16" s="155"/>
      <c r="L16" s="60"/>
      <c r="M16" s="60"/>
      <c r="N16" s="60"/>
    </row>
    <row r="17" spans="1:14">
      <c r="A17" s="106"/>
      <c r="B17" s="117"/>
      <c r="C17" s="61" t="s">
        <v>177</v>
      </c>
      <c r="D17" s="26">
        <v>65.08</v>
      </c>
      <c r="E17" s="52"/>
      <c r="F17" s="53">
        <v>7721.3211999999985</v>
      </c>
      <c r="G17" s="77">
        <v>0</v>
      </c>
      <c r="H17" s="83">
        <v>1000</v>
      </c>
      <c r="I17" s="81">
        <v>1000</v>
      </c>
      <c r="J17" s="79">
        <v>0</v>
      </c>
      <c r="K17" s="155"/>
      <c r="L17" s="60"/>
      <c r="M17" s="60"/>
      <c r="N17" s="60"/>
    </row>
    <row r="18" spans="1:14">
      <c r="A18" s="106"/>
      <c r="B18" s="117"/>
      <c r="C18" s="61" t="s">
        <v>178</v>
      </c>
      <c r="D18" s="26">
        <v>36.6</v>
      </c>
      <c r="E18" s="52"/>
      <c r="F18" s="53">
        <v>0</v>
      </c>
      <c r="G18" s="77">
        <v>103.20599999999922</v>
      </c>
      <c r="H18" s="83">
        <v>1000</v>
      </c>
      <c r="I18" s="81">
        <v>1000</v>
      </c>
      <c r="J18" s="81">
        <v>0</v>
      </c>
      <c r="K18" s="155"/>
      <c r="L18" s="60"/>
      <c r="M18" s="60"/>
      <c r="N18" s="60"/>
    </row>
    <row r="19" spans="1:14">
      <c r="A19" s="106"/>
      <c r="B19" s="117"/>
      <c r="C19" s="61" t="s">
        <v>179</v>
      </c>
      <c r="D19" s="26">
        <v>37.32</v>
      </c>
      <c r="E19" s="52"/>
      <c r="F19" s="53">
        <v>0</v>
      </c>
      <c r="G19" s="77">
        <v>105.84519999999992</v>
      </c>
      <c r="H19" s="83">
        <v>1000</v>
      </c>
      <c r="I19" s="81">
        <v>1000</v>
      </c>
      <c r="J19" s="81">
        <v>0</v>
      </c>
      <c r="K19" s="155"/>
      <c r="L19" s="60"/>
      <c r="M19" s="60"/>
      <c r="N19" s="60"/>
    </row>
    <row r="20" spans="1:14">
      <c r="A20" s="106"/>
      <c r="B20" s="117"/>
      <c r="C20" s="61" t="s">
        <v>180</v>
      </c>
      <c r="D20" s="26">
        <v>58.32</v>
      </c>
      <c r="E20" s="52"/>
      <c r="F20" s="53">
        <v>38894.344799999999</v>
      </c>
      <c r="G20" s="77">
        <v>0</v>
      </c>
      <c r="H20" s="52"/>
      <c r="I20" s="53"/>
      <c r="J20" s="53"/>
      <c r="K20" s="97"/>
      <c r="L20" s="60"/>
      <c r="M20" s="60"/>
      <c r="N20" s="60"/>
    </row>
    <row r="21" spans="1:14">
      <c r="A21" s="106"/>
      <c r="B21" s="117">
        <v>5</v>
      </c>
      <c r="C21" s="61" t="s">
        <v>181</v>
      </c>
      <c r="D21" s="26">
        <v>82.21</v>
      </c>
      <c r="E21" s="52">
        <v>2.5</v>
      </c>
      <c r="F21" s="53">
        <v>6634.2768999999989</v>
      </c>
      <c r="G21" s="77">
        <v>0</v>
      </c>
      <c r="H21" s="52"/>
      <c r="I21" s="53"/>
      <c r="J21" s="53"/>
      <c r="K21" s="97"/>
      <c r="L21" s="60"/>
      <c r="M21" s="60"/>
      <c r="N21" s="60"/>
    </row>
    <row r="22" spans="1:14">
      <c r="A22" s="106"/>
      <c r="B22" s="117"/>
      <c r="C22" s="61" t="s">
        <v>182</v>
      </c>
      <c r="D22" s="26">
        <v>36.799999999999997</v>
      </c>
      <c r="E22" s="52"/>
      <c r="F22" s="53">
        <v>3004.6719999999978</v>
      </c>
      <c r="G22" s="77">
        <v>0</v>
      </c>
      <c r="H22" s="83">
        <v>1000</v>
      </c>
      <c r="I22" s="81">
        <v>1000</v>
      </c>
      <c r="J22" s="81">
        <v>3004.67</v>
      </c>
      <c r="K22" s="155"/>
      <c r="L22" s="60"/>
      <c r="M22" s="60"/>
      <c r="N22" s="60"/>
    </row>
    <row r="23" spans="1:14">
      <c r="A23" s="106"/>
      <c r="B23" s="117"/>
      <c r="C23" s="61" t="s">
        <v>183</v>
      </c>
      <c r="D23" s="26">
        <v>65.08</v>
      </c>
      <c r="E23" s="52"/>
      <c r="F23" s="53">
        <v>5.8211999999984982</v>
      </c>
      <c r="G23" s="77">
        <v>0</v>
      </c>
      <c r="H23" s="83">
        <v>1000</v>
      </c>
      <c r="I23" s="81">
        <v>1000</v>
      </c>
      <c r="J23" s="81">
        <v>0</v>
      </c>
      <c r="K23" s="155"/>
      <c r="L23" s="60"/>
      <c r="M23" s="60"/>
      <c r="N23" s="60"/>
    </row>
    <row r="24" spans="1:14">
      <c r="A24" s="106"/>
      <c r="B24" s="117"/>
      <c r="C24" s="61" t="s">
        <v>184</v>
      </c>
      <c r="D24" s="26">
        <v>36.6</v>
      </c>
      <c r="E24" s="52">
        <v>2.5</v>
      </c>
      <c r="F24" s="53">
        <v>0</v>
      </c>
      <c r="G24" s="77">
        <v>100.43100000000049</v>
      </c>
      <c r="H24" s="83">
        <v>2000</v>
      </c>
      <c r="I24" s="81">
        <v>1000</v>
      </c>
      <c r="J24" s="81">
        <v>0</v>
      </c>
      <c r="K24" s="155"/>
      <c r="L24" s="60"/>
      <c r="M24" s="60"/>
      <c r="N24" s="60"/>
    </row>
    <row r="25" spans="1:14">
      <c r="A25" s="106"/>
      <c r="B25" s="117"/>
      <c r="C25" s="61" t="s">
        <v>185</v>
      </c>
      <c r="D25" s="26">
        <v>38</v>
      </c>
      <c r="E25" s="52"/>
      <c r="F25" s="53">
        <v>27501.94</v>
      </c>
      <c r="G25" s="77">
        <v>0</v>
      </c>
      <c r="H25" s="52"/>
      <c r="I25" s="53"/>
      <c r="J25" s="53"/>
      <c r="K25" s="97"/>
      <c r="L25" s="60"/>
      <c r="M25" s="60"/>
      <c r="N25" s="60"/>
    </row>
    <row r="26" spans="1:14" ht="25.5">
      <c r="A26" s="106"/>
      <c r="B26" s="117"/>
      <c r="C26" s="61" t="s">
        <v>186</v>
      </c>
      <c r="D26" s="26">
        <v>58.32</v>
      </c>
      <c r="E26" s="52">
        <v>2.5</v>
      </c>
      <c r="F26" s="53">
        <v>0</v>
      </c>
      <c r="G26" s="77">
        <v>170.18019999999979</v>
      </c>
      <c r="H26" s="82"/>
      <c r="I26" s="79"/>
      <c r="J26" s="79"/>
      <c r="K26" s="155"/>
      <c r="L26" s="60"/>
      <c r="M26" s="60"/>
      <c r="N26" s="60"/>
    </row>
    <row r="27" spans="1:14">
      <c r="A27" s="106"/>
      <c r="B27" s="117">
        <v>6</v>
      </c>
      <c r="C27" s="61" t="s">
        <v>250</v>
      </c>
      <c r="D27" s="26">
        <v>76.430000000000007</v>
      </c>
      <c r="E27" s="52"/>
      <c r="F27" s="53">
        <v>4538.6977000000043</v>
      </c>
      <c r="G27" s="77">
        <v>0</v>
      </c>
      <c r="H27" s="83">
        <v>1000</v>
      </c>
      <c r="I27" s="81">
        <v>1000</v>
      </c>
      <c r="J27" s="81">
        <v>4538</v>
      </c>
      <c r="K27" s="155"/>
      <c r="L27" s="60"/>
      <c r="M27" s="60"/>
      <c r="N27" s="60"/>
    </row>
    <row r="28" spans="1:14">
      <c r="A28" s="106"/>
      <c r="B28" s="117"/>
      <c r="C28" s="61" t="s">
        <v>187</v>
      </c>
      <c r="D28" s="26">
        <v>36.799999999999997</v>
      </c>
      <c r="E28" s="52"/>
      <c r="F28" s="53">
        <v>0</v>
      </c>
      <c r="G28" s="77">
        <v>30.330000000002546</v>
      </c>
      <c r="H28" s="52"/>
      <c r="I28" s="53"/>
      <c r="J28" s="53"/>
      <c r="K28" s="97"/>
      <c r="L28" s="60"/>
      <c r="M28" s="60"/>
      <c r="N28" s="60"/>
    </row>
    <row r="29" spans="1:14">
      <c r="A29" s="106"/>
      <c r="B29" s="117"/>
      <c r="C29" s="61" t="s">
        <v>177</v>
      </c>
      <c r="D29" s="26">
        <v>65.08</v>
      </c>
      <c r="E29" s="52">
        <v>2.5</v>
      </c>
      <c r="F29" s="53">
        <v>7074.7961999999989</v>
      </c>
      <c r="G29" s="77">
        <v>0</v>
      </c>
      <c r="H29" s="83">
        <v>2000</v>
      </c>
      <c r="I29" s="81">
        <v>0</v>
      </c>
      <c r="J29" s="79">
        <v>0</v>
      </c>
      <c r="K29" s="155"/>
      <c r="L29" s="60"/>
      <c r="M29" s="60"/>
      <c r="N29" s="60"/>
    </row>
    <row r="30" spans="1:14">
      <c r="A30" s="106"/>
      <c r="B30" s="117"/>
      <c r="C30" s="61" t="s">
        <v>188</v>
      </c>
      <c r="D30" s="26">
        <v>36.6</v>
      </c>
      <c r="E30" s="52"/>
      <c r="F30" s="53">
        <v>3010.7940000000008</v>
      </c>
      <c r="G30" s="77">
        <v>0</v>
      </c>
      <c r="H30" s="82"/>
      <c r="I30" s="79"/>
      <c r="J30" s="79"/>
      <c r="K30" s="155"/>
      <c r="L30" s="60"/>
      <c r="M30" s="60"/>
      <c r="N30" s="60"/>
    </row>
    <row r="31" spans="1:14">
      <c r="A31" s="106"/>
      <c r="B31" s="117"/>
      <c r="C31" s="61" t="s">
        <v>189</v>
      </c>
      <c r="D31" s="26">
        <v>38</v>
      </c>
      <c r="E31" s="52"/>
      <c r="F31" s="53">
        <v>27501.94</v>
      </c>
      <c r="G31" s="77">
        <v>0</v>
      </c>
      <c r="H31" s="52"/>
      <c r="I31" s="53"/>
      <c r="J31" s="53"/>
      <c r="K31" s="97"/>
      <c r="L31" s="60"/>
      <c r="M31" s="60"/>
      <c r="N31" s="60"/>
    </row>
    <row r="32" spans="1:14">
      <c r="A32" s="106"/>
      <c r="B32" s="117"/>
      <c r="C32" s="61" t="s">
        <v>190</v>
      </c>
      <c r="D32" s="26">
        <v>64.510000000000005</v>
      </c>
      <c r="E32" s="52"/>
      <c r="F32" s="53">
        <v>0</v>
      </c>
      <c r="G32" s="77">
        <v>207.63109999999779</v>
      </c>
      <c r="H32" s="83">
        <v>1000</v>
      </c>
      <c r="I32" s="81">
        <v>1000</v>
      </c>
      <c r="J32" s="81">
        <v>0</v>
      </c>
      <c r="K32" s="155"/>
      <c r="L32" s="60"/>
      <c r="M32" s="60"/>
      <c r="N32" s="60"/>
    </row>
    <row r="33" spans="1:14">
      <c r="A33" s="106"/>
      <c r="B33" s="117">
        <v>7</v>
      </c>
      <c r="C33" s="61" t="s">
        <v>191</v>
      </c>
      <c r="D33" s="26">
        <v>76.430000000000007</v>
      </c>
      <c r="E33" s="52"/>
      <c r="F33" s="53">
        <v>4543.6977000000043</v>
      </c>
      <c r="G33" s="77">
        <v>0</v>
      </c>
      <c r="H33" s="52"/>
      <c r="I33" s="53"/>
      <c r="J33" s="53"/>
      <c r="K33" s="97"/>
      <c r="L33" s="60"/>
      <c r="M33" s="60"/>
      <c r="N33" s="60"/>
    </row>
    <row r="34" spans="1:14">
      <c r="A34" s="106"/>
      <c r="B34" s="117"/>
      <c r="C34" s="61" t="s">
        <v>192</v>
      </c>
      <c r="D34" s="26">
        <v>36.799999999999997</v>
      </c>
      <c r="E34" s="52"/>
      <c r="F34" s="53">
        <v>15534.671999999999</v>
      </c>
      <c r="G34" s="77">
        <v>0</v>
      </c>
      <c r="H34" s="52"/>
      <c r="I34" s="53"/>
      <c r="J34" s="53"/>
      <c r="K34" s="97"/>
      <c r="L34" s="60"/>
      <c r="M34" s="60"/>
      <c r="N34" s="60"/>
    </row>
    <row r="35" spans="1:14">
      <c r="A35" s="106"/>
      <c r="B35" s="117"/>
      <c r="C35" s="61" t="s">
        <v>193</v>
      </c>
      <c r="D35" s="26">
        <v>65.08</v>
      </c>
      <c r="E35" s="52"/>
      <c r="F35" s="53">
        <v>5355.8211999999985</v>
      </c>
      <c r="G35" s="77">
        <v>0</v>
      </c>
      <c r="H35" s="83">
        <v>1000</v>
      </c>
      <c r="I35" s="81">
        <v>1000</v>
      </c>
      <c r="J35" s="81">
        <v>5355.82</v>
      </c>
      <c r="K35" s="155"/>
      <c r="L35" s="60"/>
      <c r="M35" s="60"/>
      <c r="N35" s="60"/>
    </row>
    <row r="36" spans="1:14">
      <c r="A36" s="106"/>
      <c r="B36" s="117"/>
      <c r="C36" s="61" t="s">
        <v>194</v>
      </c>
      <c r="D36" s="26">
        <v>36.6</v>
      </c>
      <c r="E36" s="52"/>
      <c r="F36" s="53">
        <v>0</v>
      </c>
      <c r="G36" s="77">
        <v>163.20599999999922</v>
      </c>
      <c r="H36" s="83">
        <v>1000</v>
      </c>
      <c r="I36" s="81">
        <v>1000</v>
      </c>
      <c r="J36" s="81">
        <v>0</v>
      </c>
      <c r="K36" s="155"/>
      <c r="L36" s="60"/>
      <c r="M36" s="60"/>
      <c r="N36" s="60"/>
    </row>
    <row r="37" spans="1:14">
      <c r="A37" s="106"/>
      <c r="B37" s="117"/>
      <c r="C37" s="61" t="s">
        <v>195</v>
      </c>
      <c r="D37" s="26">
        <v>37.36</v>
      </c>
      <c r="E37" s="52"/>
      <c r="F37" s="53">
        <v>0</v>
      </c>
      <c r="G37" s="77">
        <v>112.26959999999963</v>
      </c>
      <c r="H37" s="83">
        <v>1000</v>
      </c>
      <c r="I37" s="81">
        <v>1000</v>
      </c>
      <c r="J37" s="81">
        <v>0</v>
      </c>
      <c r="K37" s="155"/>
      <c r="L37" s="60"/>
      <c r="M37" s="60"/>
      <c r="N37" s="60"/>
    </row>
    <row r="38" spans="1:14">
      <c r="A38" s="106"/>
      <c r="B38" s="117"/>
      <c r="C38" s="61" t="s">
        <v>196</v>
      </c>
      <c r="D38" s="26">
        <v>64.510000000000005</v>
      </c>
      <c r="E38" s="52"/>
      <c r="F38" s="53">
        <v>0</v>
      </c>
      <c r="G38" s="77">
        <v>130.63109999999779</v>
      </c>
      <c r="H38" s="83">
        <v>1000</v>
      </c>
      <c r="I38" s="81">
        <v>1000</v>
      </c>
      <c r="J38" s="81">
        <v>0</v>
      </c>
      <c r="K38" s="155"/>
      <c r="L38" s="60"/>
      <c r="M38" s="60"/>
      <c r="N38" s="60"/>
    </row>
    <row r="39" spans="1:14">
      <c r="A39" s="106"/>
      <c r="B39" s="117">
        <v>8</v>
      </c>
      <c r="C39" s="61" t="s">
        <v>197</v>
      </c>
      <c r="D39" s="26">
        <v>76.400000000000006</v>
      </c>
      <c r="E39" s="52"/>
      <c r="F39" s="53">
        <v>0</v>
      </c>
      <c r="G39" s="77">
        <v>27.479999999994906</v>
      </c>
      <c r="H39" s="83">
        <v>1000</v>
      </c>
      <c r="I39" s="81">
        <v>1000</v>
      </c>
      <c r="J39" s="81">
        <v>0</v>
      </c>
      <c r="K39" s="155"/>
      <c r="L39" s="60"/>
      <c r="M39" s="60"/>
      <c r="N39" s="60"/>
    </row>
    <row r="40" spans="1:14">
      <c r="A40" s="106"/>
      <c r="B40" s="117"/>
      <c r="C40" s="61" t="s">
        <v>198</v>
      </c>
      <c r="D40" s="26">
        <v>36.799999999999997</v>
      </c>
      <c r="E40" s="52">
        <v>2.5</v>
      </c>
      <c r="F40" s="53">
        <v>26733.146999999997</v>
      </c>
      <c r="G40" s="77">
        <v>0</v>
      </c>
      <c r="H40" s="52"/>
      <c r="I40" s="53"/>
      <c r="J40" s="53"/>
      <c r="K40" s="97"/>
      <c r="L40" s="60"/>
      <c r="M40" s="60"/>
      <c r="N40" s="60"/>
    </row>
    <row r="41" spans="1:14" ht="25.5">
      <c r="A41" s="106"/>
      <c r="B41" s="117"/>
      <c r="C41" s="61" t="s">
        <v>199</v>
      </c>
      <c r="D41" s="26">
        <v>65.08</v>
      </c>
      <c r="E41" s="63">
        <v>2.5</v>
      </c>
      <c r="F41" s="53">
        <v>47666.296200000004</v>
      </c>
      <c r="G41" s="77">
        <v>0</v>
      </c>
      <c r="H41" s="52"/>
      <c r="I41" s="53"/>
      <c r="J41" s="53"/>
      <c r="K41" s="97"/>
      <c r="L41" s="60"/>
      <c r="M41" s="60"/>
      <c r="N41" s="60"/>
    </row>
    <row r="42" spans="1:14" ht="25.5">
      <c r="A42" s="106"/>
      <c r="B42" s="117"/>
      <c r="C42" s="61" t="s">
        <v>200</v>
      </c>
      <c r="D42" s="26">
        <v>36.6</v>
      </c>
      <c r="E42" s="63"/>
      <c r="F42" s="53">
        <v>3010.7940000000008</v>
      </c>
      <c r="G42" s="77">
        <v>0</v>
      </c>
      <c r="H42" s="83">
        <v>1000</v>
      </c>
      <c r="I42" s="81">
        <v>0</v>
      </c>
      <c r="J42" s="81">
        <v>0</v>
      </c>
      <c r="K42" s="98">
        <v>1000</v>
      </c>
      <c r="L42" s="60"/>
      <c r="M42" s="60"/>
      <c r="N42" s="60"/>
    </row>
    <row r="43" spans="1:14">
      <c r="A43" s="106"/>
      <c r="B43" s="117"/>
      <c r="C43" s="61" t="s">
        <v>201</v>
      </c>
      <c r="D43" s="26">
        <v>37.32</v>
      </c>
      <c r="E43" s="63"/>
      <c r="F43" s="53">
        <v>27067.1548</v>
      </c>
      <c r="G43" s="77">
        <v>0</v>
      </c>
      <c r="H43" s="52"/>
      <c r="I43" s="53"/>
      <c r="J43" s="53"/>
      <c r="K43" s="97"/>
      <c r="L43" s="60"/>
      <c r="M43" s="60"/>
      <c r="N43" s="60"/>
    </row>
    <row r="44" spans="1:14">
      <c r="A44" s="106"/>
      <c r="B44" s="117"/>
      <c r="C44" s="61" t="s">
        <v>202</v>
      </c>
      <c r="D44" s="26">
        <v>58.32</v>
      </c>
      <c r="E44" s="63"/>
      <c r="F44" s="53">
        <v>0</v>
      </c>
      <c r="G44" s="77">
        <v>114.45520000000033</v>
      </c>
      <c r="H44" s="83">
        <v>1000</v>
      </c>
      <c r="I44" s="81">
        <v>1000</v>
      </c>
      <c r="J44" s="81">
        <v>0</v>
      </c>
      <c r="K44" s="155"/>
      <c r="L44" s="60"/>
      <c r="M44" s="60"/>
      <c r="N44" s="60"/>
    </row>
    <row r="45" spans="1:14">
      <c r="A45" s="106"/>
      <c r="B45" s="117">
        <v>9</v>
      </c>
      <c r="C45" s="61" t="s">
        <v>203</v>
      </c>
      <c r="D45" s="26">
        <v>76.430000000000007</v>
      </c>
      <c r="E45" s="63"/>
      <c r="F45" s="53">
        <v>0</v>
      </c>
      <c r="G45" s="77">
        <v>163.30229999999574</v>
      </c>
      <c r="H45" s="83">
        <v>1000</v>
      </c>
      <c r="I45" s="81">
        <v>1000</v>
      </c>
      <c r="J45" s="81">
        <v>0</v>
      </c>
      <c r="K45" s="155"/>
      <c r="L45" s="60"/>
      <c r="M45" s="60"/>
      <c r="N45" s="60"/>
    </row>
    <row r="46" spans="1:14" ht="25.5">
      <c r="A46" s="106"/>
      <c r="B46" s="117"/>
      <c r="C46" s="61" t="s">
        <v>200</v>
      </c>
      <c r="D46" s="26">
        <v>36.799999999999997</v>
      </c>
      <c r="E46" s="63"/>
      <c r="F46" s="53">
        <v>3017.6719999999978</v>
      </c>
      <c r="G46" s="77">
        <v>0</v>
      </c>
      <c r="H46" s="83">
        <v>1000</v>
      </c>
      <c r="I46" s="81">
        <v>0</v>
      </c>
      <c r="J46" s="81">
        <v>0</v>
      </c>
      <c r="K46" s="98">
        <v>0</v>
      </c>
      <c r="L46" s="60"/>
      <c r="M46" s="60"/>
      <c r="N46" s="60"/>
    </row>
    <row r="47" spans="1:14">
      <c r="A47" s="106"/>
      <c r="B47" s="117"/>
      <c r="C47" s="61" t="s">
        <v>251</v>
      </c>
      <c r="D47" s="26">
        <v>65.040000000000006</v>
      </c>
      <c r="E47" s="63"/>
      <c r="F47" s="53">
        <v>6920.2456000000047</v>
      </c>
      <c r="G47" s="77">
        <v>0</v>
      </c>
      <c r="H47" s="83">
        <v>1000</v>
      </c>
      <c r="I47" s="81">
        <v>1000</v>
      </c>
      <c r="J47" s="81">
        <v>6950</v>
      </c>
      <c r="K47" s="155"/>
      <c r="L47" s="60"/>
      <c r="M47" s="60"/>
      <c r="N47" s="60"/>
    </row>
    <row r="48" spans="1:14">
      <c r="A48" s="106"/>
      <c r="B48" s="117"/>
      <c r="C48" s="61" t="s">
        <v>204</v>
      </c>
      <c r="D48" s="26">
        <v>36.6</v>
      </c>
      <c r="E48" s="63"/>
      <c r="F48" s="53">
        <v>2006.7940000000008</v>
      </c>
      <c r="G48" s="77">
        <v>0</v>
      </c>
      <c r="H48" s="83">
        <v>1000</v>
      </c>
      <c r="I48" s="81">
        <v>1000</v>
      </c>
      <c r="J48" s="81">
        <v>2006.79</v>
      </c>
      <c r="K48" s="155"/>
      <c r="L48" s="60"/>
      <c r="M48" s="60"/>
      <c r="N48" s="60"/>
    </row>
    <row r="49" spans="1:14">
      <c r="A49" s="106"/>
      <c r="B49" s="117"/>
      <c r="C49" s="61" t="s">
        <v>205</v>
      </c>
      <c r="D49" s="26">
        <v>37.32</v>
      </c>
      <c r="E49" s="63">
        <v>2.5</v>
      </c>
      <c r="F49" s="53">
        <v>3125.6298000000015</v>
      </c>
      <c r="G49" s="77">
        <v>0</v>
      </c>
      <c r="H49" s="82"/>
      <c r="I49" s="79"/>
      <c r="J49" s="79"/>
      <c r="K49" s="155"/>
      <c r="L49" s="60"/>
      <c r="M49" s="60"/>
      <c r="N49" s="60"/>
    </row>
    <row r="50" spans="1:14">
      <c r="A50" s="106"/>
      <c r="B50" s="117"/>
      <c r="C50" s="61" t="s">
        <v>206</v>
      </c>
      <c r="D50" s="26">
        <v>64.510000000000005</v>
      </c>
      <c r="E50" s="52"/>
      <c r="F50" s="53">
        <v>46343.368900000001</v>
      </c>
      <c r="G50" s="77">
        <v>0</v>
      </c>
      <c r="H50" s="52"/>
      <c r="I50" s="53"/>
      <c r="J50" s="53"/>
      <c r="K50" s="97"/>
      <c r="L50" s="60"/>
      <c r="M50" s="60"/>
      <c r="N50" s="60"/>
    </row>
    <row r="51" spans="1:14">
      <c r="A51" s="106"/>
      <c r="B51" s="117">
        <v>10</v>
      </c>
      <c r="C51" s="61" t="s">
        <v>207</v>
      </c>
      <c r="D51" s="26">
        <v>76.430000000000007</v>
      </c>
      <c r="E51" s="52"/>
      <c r="F51" s="53">
        <v>35331.588390000004</v>
      </c>
      <c r="G51" s="77">
        <v>0</v>
      </c>
      <c r="H51" s="52"/>
      <c r="I51" s="53"/>
      <c r="J51" s="53"/>
      <c r="K51" s="97"/>
      <c r="L51" s="60"/>
      <c r="M51" s="60"/>
      <c r="N51" s="60"/>
    </row>
    <row r="52" spans="1:14">
      <c r="A52" s="106"/>
      <c r="B52" s="117"/>
      <c r="C52" s="10" t="s">
        <v>208</v>
      </c>
      <c r="D52" s="26">
        <v>36.799999999999997</v>
      </c>
      <c r="E52" s="52"/>
      <c r="F52" s="53">
        <v>17594.270399999998</v>
      </c>
      <c r="G52" s="77">
        <v>0</v>
      </c>
      <c r="H52" s="52"/>
      <c r="I52" s="53"/>
      <c r="J52" s="53"/>
      <c r="K52" s="97"/>
      <c r="L52" s="60"/>
      <c r="M52" s="60"/>
      <c r="N52" s="60"/>
    </row>
    <row r="53" spans="1:14">
      <c r="A53" s="106"/>
      <c r="B53" s="117"/>
      <c r="C53" s="61" t="s">
        <v>209</v>
      </c>
      <c r="D53" s="26">
        <v>65.040000000000006</v>
      </c>
      <c r="E53" s="52"/>
      <c r="F53" s="53">
        <v>2119.571920000003</v>
      </c>
      <c r="G53" s="77">
        <v>0</v>
      </c>
      <c r="H53" s="83">
        <v>1000</v>
      </c>
      <c r="I53" s="81">
        <v>1000</v>
      </c>
      <c r="J53" s="81">
        <v>2120</v>
      </c>
      <c r="K53" s="155"/>
      <c r="L53" s="60"/>
      <c r="M53" s="60"/>
      <c r="N53" s="60"/>
    </row>
    <row r="54" spans="1:14">
      <c r="A54" s="106"/>
      <c r="B54" s="117"/>
      <c r="C54" s="61" t="s">
        <v>210</v>
      </c>
      <c r="D54" s="26">
        <v>36.6</v>
      </c>
      <c r="E54" s="52"/>
      <c r="F54" s="53">
        <v>17504.755799999999</v>
      </c>
      <c r="G54" s="77">
        <v>0</v>
      </c>
      <c r="H54" s="52"/>
      <c r="I54" s="53"/>
      <c r="J54" s="53"/>
      <c r="K54" s="97"/>
      <c r="L54" s="60"/>
      <c r="M54" s="60"/>
      <c r="N54" s="60"/>
    </row>
    <row r="55" spans="1:14">
      <c r="A55" s="106"/>
      <c r="B55" s="117"/>
      <c r="C55" s="61" t="s">
        <v>211</v>
      </c>
      <c r="D55" s="26">
        <v>37.32</v>
      </c>
      <c r="E55" s="52"/>
      <c r="F55" s="53">
        <v>3148.0083600000003</v>
      </c>
      <c r="G55" s="77">
        <v>0</v>
      </c>
      <c r="H55" s="52"/>
      <c r="I55" s="53"/>
      <c r="J55" s="53"/>
      <c r="K55" s="97"/>
      <c r="L55" s="60"/>
      <c r="M55" s="60"/>
      <c r="N55" s="60"/>
    </row>
    <row r="56" spans="1:14">
      <c r="A56" s="106"/>
      <c r="B56" s="117"/>
      <c r="C56" s="61" t="s">
        <v>211</v>
      </c>
      <c r="D56" s="26">
        <v>64.510000000000005</v>
      </c>
      <c r="E56" s="52"/>
      <c r="F56" s="53">
        <v>26518.358229999998</v>
      </c>
      <c r="G56" s="77">
        <v>0</v>
      </c>
      <c r="H56" s="52"/>
      <c r="I56" s="53"/>
      <c r="J56" s="53"/>
      <c r="K56" s="97"/>
      <c r="L56" s="60"/>
      <c r="M56" s="60"/>
      <c r="N56" s="60"/>
    </row>
    <row r="57" spans="1:14">
      <c r="A57" s="57"/>
      <c r="B57" s="57"/>
      <c r="C57" s="57"/>
      <c r="D57" s="57"/>
      <c r="E57" s="57"/>
      <c r="F57" s="53"/>
      <c r="G57" s="76">
        <v>0</v>
      </c>
      <c r="H57" s="57"/>
      <c r="I57" s="57"/>
      <c r="J57" s="53"/>
      <c r="K57" s="76"/>
      <c r="L57" s="60"/>
      <c r="M57" s="60"/>
      <c r="N57" s="60"/>
    </row>
    <row r="58" spans="1:14" ht="13.5" thickBot="1">
      <c r="A58" s="57"/>
      <c r="B58" s="57"/>
      <c r="C58" s="57"/>
      <c r="D58" s="57"/>
      <c r="E58" s="57"/>
      <c r="F58" s="53"/>
      <c r="G58" s="76">
        <v>0</v>
      </c>
      <c r="H58" s="57"/>
      <c r="I58" s="57"/>
      <c r="J58" s="53"/>
      <c r="K58" s="76"/>
      <c r="L58" s="60"/>
      <c r="M58" s="60"/>
      <c r="N58" s="60"/>
    </row>
    <row r="59" spans="1:14" ht="13.5" thickBot="1">
      <c r="A59" s="118">
        <v>5</v>
      </c>
      <c r="B59" s="34">
        <v>1</v>
      </c>
      <c r="C59" s="2" t="s">
        <v>212</v>
      </c>
      <c r="D59" s="37">
        <v>39.700000000000003</v>
      </c>
      <c r="E59" s="52"/>
      <c r="F59" s="53">
        <v>12059.700000000003</v>
      </c>
      <c r="G59" s="77">
        <v>0</v>
      </c>
      <c r="H59" s="83">
        <v>1000</v>
      </c>
      <c r="I59" s="83">
        <v>0</v>
      </c>
      <c r="J59" s="81">
        <v>12059.7</v>
      </c>
      <c r="K59" s="98">
        <v>1000</v>
      </c>
      <c r="L59" s="60"/>
      <c r="M59" s="60"/>
      <c r="N59" s="60"/>
    </row>
    <row r="60" spans="1:14" ht="13.5" thickBot="1">
      <c r="A60" s="119"/>
      <c r="B60" s="29">
        <v>2</v>
      </c>
      <c r="C60" s="2" t="s">
        <v>213</v>
      </c>
      <c r="D60" s="37">
        <v>40.19</v>
      </c>
      <c r="E60" s="52"/>
      <c r="F60" s="53">
        <v>0</v>
      </c>
      <c r="G60" s="77">
        <v>65.810000000003129</v>
      </c>
      <c r="H60" s="83">
        <v>1000</v>
      </c>
      <c r="I60" s="83">
        <v>1000</v>
      </c>
      <c r="J60" s="81">
        <v>0</v>
      </c>
      <c r="K60" s="155"/>
      <c r="L60" s="60"/>
      <c r="M60" s="60"/>
      <c r="N60" s="60"/>
    </row>
    <row r="61" spans="1:14" ht="13.5" thickBot="1">
      <c r="A61" s="120"/>
      <c r="B61" s="35">
        <v>3</v>
      </c>
      <c r="C61" s="36" t="s">
        <v>131</v>
      </c>
      <c r="D61" s="38">
        <v>39.700000000000003</v>
      </c>
      <c r="E61" s="52"/>
      <c r="F61" s="53">
        <v>23859.700000000004</v>
      </c>
      <c r="G61" s="77">
        <v>0</v>
      </c>
      <c r="H61" s="139"/>
      <c r="I61" s="139"/>
      <c r="J61" s="135"/>
      <c r="K61" s="156"/>
      <c r="L61" s="139"/>
      <c r="M61" s="139"/>
      <c r="N61" s="139"/>
    </row>
    <row r="62" spans="1:14">
      <c r="F62" s="56">
        <v>519331.06270000001</v>
      </c>
      <c r="G62" s="76">
        <v>2714.6428999999944</v>
      </c>
      <c r="H62" s="56">
        <f>SUM(H4:H61)</f>
        <v>35000</v>
      </c>
      <c r="I62" s="76">
        <f>SUM(I4:I61)</f>
        <v>25000</v>
      </c>
      <c r="J62" s="76">
        <f>SUM(J4:J61)</f>
        <v>89402.199999999983</v>
      </c>
      <c r="K62" s="76"/>
    </row>
  </sheetData>
  <mergeCells count="11">
    <mergeCell ref="A59:A61"/>
    <mergeCell ref="A3:A56"/>
    <mergeCell ref="B3:B8"/>
    <mergeCell ref="B9:B14"/>
    <mergeCell ref="B15:B20"/>
    <mergeCell ref="B21:B26"/>
    <mergeCell ref="B27:B32"/>
    <mergeCell ref="B33:B38"/>
    <mergeCell ref="B39:B44"/>
    <mergeCell ref="B45:B50"/>
    <mergeCell ref="B51:B56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M16"/>
  <sheetViews>
    <sheetView workbookViewId="0">
      <selection activeCell="G15" sqref="G15:I15"/>
    </sheetView>
  </sheetViews>
  <sheetFormatPr defaultRowHeight="15"/>
  <cols>
    <col min="3" max="3" width="28.85546875" bestFit="1" customWidth="1"/>
    <col min="10" max="10" width="9.85546875" customWidth="1"/>
  </cols>
  <sheetData>
    <row r="2" spans="1:13" ht="51.75">
      <c r="A2" s="1" t="s">
        <v>48</v>
      </c>
      <c r="B2" s="1" t="s">
        <v>0</v>
      </c>
      <c r="C2" s="1" t="s">
        <v>1</v>
      </c>
      <c r="D2" s="1" t="s">
        <v>2</v>
      </c>
      <c r="E2" s="2" t="s">
        <v>235</v>
      </c>
      <c r="F2" s="2" t="s">
        <v>234</v>
      </c>
      <c r="G2" s="1" t="s">
        <v>236</v>
      </c>
      <c r="H2" s="1" t="s">
        <v>237</v>
      </c>
      <c r="I2" s="2" t="s">
        <v>235</v>
      </c>
      <c r="J2" s="1" t="s">
        <v>243</v>
      </c>
      <c r="K2" s="1" t="s">
        <v>244</v>
      </c>
      <c r="L2" s="1" t="s">
        <v>245</v>
      </c>
      <c r="M2" s="1" t="s">
        <v>246</v>
      </c>
    </row>
    <row r="3" spans="1:13">
      <c r="A3" s="122" t="s">
        <v>214</v>
      </c>
      <c r="B3" s="122"/>
      <c r="C3" s="60" t="s">
        <v>215</v>
      </c>
      <c r="D3" s="60">
        <v>250</v>
      </c>
      <c r="E3" s="60">
        <v>-159847.5</v>
      </c>
      <c r="F3" s="3">
        <v>0</v>
      </c>
      <c r="G3" s="60"/>
      <c r="H3" s="52"/>
      <c r="I3" s="60"/>
      <c r="J3" s="3"/>
    </row>
    <row r="4" spans="1:13" ht="25.5">
      <c r="A4" s="122"/>
      <c r="B4" s="122"/>
      <c r="C4" s="66" t="s">
        <v>228</v>
      </c>
      <c r="D4" s="60">
        <v>130</v>
      </c>
      <c r="E4" s="60">
        <v>-83119.7</v>
      </c>
      <c r="F4" s="3">
        <v>0</v>
      </c>
      <c r="G4" s="60"/>
      <c r="H4" s="52"/>
      <c r="I4" s="60"/>
      <c r="J4" s="3"/>
    </row>
    <row r="5" spans="1:13">
      <c r="A5" s="122"/>
      <c r="B5" s="122"/>
      <c r="C5" s="67" t="s">
        <v>229</v>
      </c>
      <c r="D5" s="60">
        <v>50</v>
      </c>
      <c r="E5" s="60">
        <v>-31619.5</v>
      </c>
      <c r="F5" s="3">
        <v>0</v>
      </c>
      <c r="G5" s="60"/>
      <c r="H5" s="52"/>
      <c r="I5" s="60"/>
      <c r="J5" s="3"/>
    </row>
    <row r="6" spans="1:13">
      <c r="A6" s="122"/>
      <c r="B6" s="122"/>
      <c r="C6" s="52" t="s">
        <v>218</v>
      </c>
      <c r="D6" s="52">
        <v>410</v>
      </c>
      <c r="E6" s="60">
        <v>0</v>
      </c>
      <c r="F6" s="3">
        <v>260.10000000000036</v>
      </c>
      <c r="G6" s="83">
        <v>1000</v>
      </c>
      <c r="H6" s="83">
        <v>1000</v>
      </c>
      <c r="I6" s="83">
        <v>0</v>
      </c>
      <c r="J6" s="3"/>
    </row>
    <row r="7" spans="1:13">
      <c r="A7" s="122"/>
      <c r="B7" s="122"/>
      <c r="C7" s="52" t="s">
        <v>220</v>
      </c>
      <c r="D7" s="52">
        <v>170</v>
      </c>
      <c r="E7" s="60">
        <v>-79890.2</v>
      </c>
      <c r="F7" s="3">
        <v>0</v>
      </c>
      <c r="G7" s="60"/>
      <c r="H7" s="52"/>
      <c r="I7" s="60"/>
      <c r="J7" s="3"/>
    </row>
    <row r="8" spans="1:13">
      <c r="A8" s="122"/>
      <c r="B8" s="122"/>
      <c r="C8" s="52" t="s">
        <v>221</v>
      </c>
      <c r="D8" s="52">
        <v>86</v>
      </c>
      <c r="E8" s="60">
        <v>-54050.15</v>
      </c>
      <c r="F8" s="3">
        <v>0</v>
      </c>
      <c r="G8" s="60"/>
      <c r="H8" s="52"/>
      <c r="I8" s="60"/>
      <c r="J8" s="3"/>
    </row>
    <row r="9" spans="1:13">
      <c r="A9" s="122"/>
      <c r="B9" s="122"/>
      <c r="C9" s="52" t="s">
        <v>219</v>
      </c>
      <c r="D9" s="52">
        <v>77.98</v>
      </c>
      <c r="E9" s="60">
        <v>-2698.0222000000035</v>
      </c>
      <c r="F9" s="3">
        <v>0</v>
      </c>
      <c r="G9" s="83">
        <v>1000</v>
      </c>
      <c r="H9" s="83">
        <v>1000</v>
      </c>
      <c r="I9" s="83">
        <v>2698.02</v>
      </c>
      <c r="J9" s="3"/>
    </row>
    <row r="10" spans="1:13">
      <c r="A10" s="122"/>
      <c r="B10" s="122"/>
      <c r="C10" s="63" t="s">
        <v>239</v>
      </c>
      <c r="D10" s="52">
        <v>35</v>
      </c>
      <c r="E10" s="60">
        <v>-1343.65</v>
      </c>
      <c r="F10" s="3">
        <v>0</v>
      </c>
      <c r="G10" s="83">
        <v>1000</v>
      </c>
      <c r="H10" s="83">
        <v>1000</v>
      </c>
      <c r="I10" s="83">
        <v>1343.7</v>
      </c>
      <c r="J10" s="3"/>
    </row>
    <row r="11" spans="1:13">
      <c r="A11" s="122"/>
      <c r="B11" s="122"/>
      <c r="C11" s="68" t="s">
        <v>230</v>
      </c>
      <c r="D11" s="52">
        <v>75</v>
      </c>
      <c r="E11" s="60">
        <v>-47953.25</v>
      </c>
      <c r="F11" s="3">
        <v>0</v>
      </c>
      <c r="G11" s="60"/>
      <c r="H11" s="52"/>
      <c r="I11" s="60"/>
      <c r="J11" s="3"/>
    </row>
    <row r="12" spans="1:13">
      <c r="A12" s="122"/>
      <c r="B12" s="122"/>
      <c r="C12" s="69" t="s">
        <v>232</v>
      </c>
      <c r="D12" s="52">
        <v>250</v>
      </c>
      <c r="E12" s="60">
        <v>-159845.5</v>
      </c>
      <c r="F12" s="3">
        <v>0</v>
      </c>
      <c r="G12" s="60"/>
      <c r="H12" s="52"/>
      <c r="I12" s="60"/>
      <c r="J12" s="3"/>
    </row>
    <row r="13" spans="1:13" ht="25.5">
      <c r="A13" s="122"/>
      <c r="B13" s="122"/>
      <c r="C13" s="70" t="s">
        <v>231</v>
      </c>
      <c r="D13" s="52">
        <v>150</v>
      </c>
      <c r="E13" s="60">
        <v>-95905.5</v>
      </c>
      <c r="F13" s="3">
        <v>0</v>
      </c>
      <c r="G13" s="60"/>
      <c r="H13" s="52"/>
      <c r="I13" s="60"/>
      <c r="J13" s="3"/>
    </row>
    <row r="14" spans="1:13">
      <c r="A14" s="122"/>
      <c r="B14" s="122"/>
      <c r="C14" s="52" t="s">
        <v>217</v>
      </c>
      <c r="D14" s="52">
        <v>145</v>
      </c>
      <c r="E14" s="60">
        <v>-5566.55</v>
      </c>
      <c r="F14" s="3">
        <v>0</v>
      </c>
      <c r="G14" s="83">
        <v>1000</v>
      </c>
      <c r="H14" s="83">
        <v>1000</v>
      </c>
      <c r="I14" s="83">
        <v>5566.55</v>
      </c>
      <c r="J14" s="3"/>
    </row>
    <row r="15" spans="1:13">
      <c r="A15" s="122"/>
      <c r="B15" s="122"/>
      <c r="C15" s="52" t="s">
        <v>216</v>
      </c>
      <c r="D15" s="52">
        <v>120</v>
      </c>
      <c r="E15" s="60">
        <v>-4586.8</v>
      </c>
      <c r="F15" s="3">
        <v>0</v>
      </c>
      <c r="G15" s="101">
        <v>1000</v>
      </c>
      <c r="H15" s="83">
        <v>1000</v>
      </c>
      <c r="I15" s="83">
        <v>4586.8</v>
      </c>
      <c r="J15" s="3"/>
    </row>
    <row r="16" spans="1:13">
      <c r="A16" s="56"/>
      <c r="B16" s="56"/>
      <c r="C16" s="56"/>
      <c r="D16" s="56"/>
      <c r="E16" s="71">
        <v>-726426.32220000017</v>
      </c>
      <c r="F16">
        <v>260.10000000000036</v>
      </c>
      <c r="G16" s="56"/>
      <c r="H16" s="56"/>
      <c r="I16" s="71"/>
    </row>
  </sheetData>
  <mergeCells count="1">
    <mergeCell ref="A3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C8" sqref="C8"/>
    </sheetView>
  </sheetViews>
  <sheetFormatPr defaultRowHeight="15"/>
  <sheetData>
    <row r="2" spans="2:3">
      <c r="B2" t="s">
        <v>222</v>
      </c>
      <c r="C2" t="s">
        <v>4</v>
      </c>
    </row>
    <row r="3" spans="2:3">
      <c r="B3" t="s">
        <v>223</v>
      </c>
      <c r="C3" s="74">
        <f>підїзд1!J53</f>
        <v>0</v>
      </c>
    </row>
    <row r="4" spans="2:3">
      <c r="B4" t="s">
        <v>224</v>
      </c>
      <c r="C4" s="74">
        <f>підїзд2!K47</f>
        <v>0</v>
      </c>
    </row>
    <row r="5" spans="2:3">
      <c r="B5" t="s">
        <v>225</v>
      </c>
      <c r="C5" s="74">
        <f>підїзд3!K61</f>
        <v>0</v>
      </c>
    </row>
    <row r="6" spans="2:3">
      <c r="B6" t="s">
        <v>226</v>
      </c>
      <c r="C6" s="74">
        <f>підїзд4!K37</f>
        <v>0</v>
      </c>
    </row>
    <row r="7" spans="2:3">
      <c r="B7" t="s">
        <v>227</v>
      </c>
      <c r="C7" s="74">
        <f>підїзд5!K62</f>
        <v>0</v>
      </c>
    </row>
    <row r="8" spans="2:3">
      <c r="B8" t="s">
        <v>214</v>
      </c>
      <c r="C8">
        <f>комерція!I16</f>
        <v>0</v>
      </c>
    </row>
    <row r="9" spans="2:3">
      <c r="C9">
        <f>SUM(C3:C8)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підїзд1</vt:lpstr>
      <vt:lpstr>підїзд2</vt:lpstr>
      <vt:lpstr>підїзд3</vt:lpstr>
      <vt:lpstr>підїзд4</vt:lpstr>
      <vt:lpstr>підїзд5</vt:lpstr>
      <vt:lpstr>комерція</vt:lpstr>
      <vt:lpstr>Загальна сума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2023-08-27T21:16:32Z</dcterms:created>
  <dcterms:modified xsi:type="dcterms:W3CDTF">2024-02-26T02:55:48Z</dcterms:modified>
</cp:coreProperties>
</file>