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5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0" i="1" l="1"/>
  <c r="F31" i="1"/>
  <c r="F29" i="1"/>
  <c r="F32" i="1"/>
  <c r="F33" i="1" l="1"/>
  <c r="G3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25" i="1" l="1"/>
  <c r="G25" i="1" s="1"/>
  <c r="G34" i="1" s="1"/>
</calcChain>
</file>

<file path=xl/sharedStrings.xml><?xml version="1.0" encoding="utf-8"?>
<sst xmlns="http://schemas.openxmlformats.org/spreadsheetml/2006/main" count="57" uniqueCount="39">
  <si>
    <t>Металопрофіль т-18 ацелор мітал</t>
  </si>
  <si>
    <t>м2</t>
  </si>
  <si>
    <t>планка конькова</t>
  </si>
  <si>
    <t>плагка карнизна</t>
  </si>
  <si>
    <t>планка торцева</t>
  </si>
  <si>
    <t>планка примикання</t>
  </si>
  <si>
    <t>сніготримачі</t>
  </si>
  <si>
    <t>яндова нижня</t>
  </si>
  <si>
    <t>плівка євробарєр</t>
  </si>
  <si>
    <t>цвяхи</t>
  </si>
  <si>
    <t>підконькова стрічка</t>
  </si>
  <si>
    <t>саморізи</t>
  </si>
  <si>
    <t>демонтаж плівки</t>
  </si>
  <si>
    <t>монтаж кроквяної системи</t>
  </si>
  <si>
    <t>монтаж даху</t>
  </si>
  <si>
    <t>обшивка стін м. профілем</t>
  </si>
  <si>
    <t>монтаж парапетів</t>
  </si>
  <si>
    <t>парапет з цілого листа</t>
  </si>
  <si>
    <t>кут зовнішній 5*5</t>
  </si>
  <si>
    <t>саморізи до дерева, дюбеля</t>
  </si>
  <si>
    <t>ущільнювач</t>
  </si>
  <si>
    <t>кріпильні елементи</t>
  </si>
  <si>
    <t>шт</t>
  </si>
  <si>
    <t>кг</t>
  </si>
  <si>
    <t>рулон</t>
  </si>
  <si>
    <t>мп</t>
  </si>
  <si>
    <t>уп</t>
  </si>
  <si>
    <t>к-ть</t>
  </si>
  <si>
    <t>ціна</t>
  </si>
  <si>
    <t>сума</t>
  </si>
  <si>
    <t>дерево</t>
  </si>
  <si>
    <t>м3</t>
  </si>
  <si>
    <t>інше</t>
  </si>
  <si>
    <t>електроенергія грн/міс</t>
  </si>
  <si>
    <t>місяці</t>
  </si>
  <si>
    <t>прораб</t>
  </si>
  <si>
    <t>вода  10м3/місяць</t>
  </si>
  <si>
    <t>кошторис від еліт дах</t>
  </si>
  <si>
    <t>металопрофіль т-8 італія 0,45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</si>
</sst>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="115" zoomScaleNormal="115" workbookViewId="0">
      <selection activeCell="H21" sqref="H21"/>
    </sheetView>
  </sheetViews>
  <sheetFormatPr defaultRowHeight="15" x14ac:dyDescent="0.25"/>
  <cols>
    <col min="2" max="2" width="35.7109375" customWidth="1"/>
    <col min="7" max="7" width="11.28515625" customWidth="1"/>
    <col min="10" max="10" width="10.42578125" customWidth="1"/>
  </cols>
  <sheetData>
    <row r="1" spans="1:14" x14ac:dyDescent="0.25">
      <c r="B1" s="1" t="s">
        <v>37</v>
      </c>
      <c r="C1" s="1"/>
      <c r="D1" s="1"/>
      <c r="E1" s="1"/>
      <c r="F1" s="1"/>
      <c r="G1" s="1"/>
      <c r="H1" s="1"/>
      <c r="I1" s="1"/>
      <c r="J1" s="1"/>
      <c r="L1" s="1"/>
      <c r="M1" s="1"/>
      <c r="N1" s="1"/>
    </row>
    <row r="2" spans="1:14" x14ac:dyDescent="0.25">
      <c r="A2">
        <v>1</v>
      </c>
      <c r="D2" t="s">
        <v>27</v>
      </c>
      <c r="E2" t="s">
        <v>28</v>
      </c>
      <c r="F2" t="s">
        <v>29</v>
      </c>
    </row>
    <row r="3" spans="1:14" x14ac:dyDescent="0.25">
      <c r="A3">
        <v>1.1000000000000001</v>
      </c>
      <c r="B3" t="s">
        <v>0</v>
      </c>
      <c r="C3" t="s">
        <v>1</v>
      </c>
      <c r="D3">
        <v>2783</v>
      </c>
      <c r="E3">
        <v>308</v>
      </c>
      <c r="F3">
        <f t="shared" ref="F3" si="0">D3*E3</f>
        <v>857164</v>
      </c>
    </row>
    <row r="4" spans="1:14" x14ac:dyDescent="0.25">
      <c r="A4">
        <v>1.2</v>
      </c>
      <c r="B4" t="s">
        <v>2</v>
      </c>
      <c r="C4" t="s">
        <v>22</v>
      </c>
      <c r="D4">
        <v>62</v>
      </c>
      <c r="E4">
        <v>295</v>
      </c>
      <c r="F4">
        <f t="shared" ref="F4:F24" si="1">D4*E4</f>
        <v>18290</v>
      </c>
    </row>
    <row r="5" spans="1:14" x14ac:dyDescent="0.25">
      <c r="A5">
        <v>1.3</v>
      </c>
      <c r="B5" t="s">
        <v>3</v>
      </c>
      <c r="C5" t="s">
        <v>22</v>
      </c>
      <c r="D5">
        <v>146</v>
      </c>
      <c r="E5">
        <v>180</v>
      </c>
      <c r="F5">
        <f t="shared" si="1"/>
        <v>26280</v>
      </c>
    </row>
    <row r="6" spans="1:14" x14ac:dyDescent="0.25">
      <c r="A6">
        <v>1.4</v>
      </c>
      <c r="B6" t="s">
        <v>4</v>
      </c>
      <c r="C6" t="s">
        <v>22</v>
      </c>
      <c r="D6">
        <v>186</v>
      </c>
      <c r="E6">
        <v>255</v>
      </c>
      <c r="F6">
        <f t="shared" si="1"/>
        <v>47430</v>
      </c>
    </row>
    <row r="7" spans="1:14" x14ac:dyDescent="0.25">
      <c r="A7">
        <v>1.5</v>
      </c>
      <c r="B7" t="s">
        <v>5</v>
      </c>
      <c r="C7" t="s">
        <v>22</v>
      </c>
      <c r="D7">
        <v>544</v>
      </c>
      <c r="E7">
        <v>285</v>
      </c>
      <c r="F7">
        <f t="shared" si="1"/>
        <v>155040</v>
      </c>
    </row>
    <row r="8" spans="1:14" x14ac:dyDescent="0.25">
      <c r="A8">
        <v>1.6</v>
      </c>
      <c r="B8" t="s">
        <v>6</v>
      </c>
      <c r="C8" t="s">
        <v>22</v>
      </c>
      <c r="D8">
        <v>112</v>
      </c>
      <c r="E8">
        <v>165</v>
      </c>
      <c r="F8">
        <f t="shared" si="1"/>
        <v>18480</v>
      </c>
    </row>
    <row r="9" spans="1:14" x14ac:dyDescent="0.25">
      <c r="A9">
        <v>1.7</v>
      </c>
      <c r="B9" t="s">
        <v>7</v>
      </c>
      <c r="C9" t="s">
        <v>22</v>
      </c>
      <c r="D9">
        <v>38</v>
      </c>
      <c r="E9">
        <v>500</v>
      </c>
      <c r="F9">
        <f t="shared" si="1"/>
        <v>19000</v>
      </c>
    </row>
    <row r="10" spans="1:14" x14ac:dyDescent="0.25">
      <c r="A10">
        <v>1.8</v>
      </c>
      <c r="B10" t="s">
        <v>8</v>
      </c>
      <c r="C10" t="s">
        <v>24</v>
      </c>
      <c r="D10">
        <v>36</v>
      </c>
      <c r="E10">
        <v>1750</v>
      </c>
      <c r="F10">
        <f t="shared" si="1"/>
        <v>63000</v>
      </c>
    </row>
    <row r="11" spans="1:14" x14ac:dyDescent="0.25">
      <c r="A11">
        <v>1.9</v>
      </c>
      <c r="B11" t="s">
        <v>9</v>
      </c>
      <c r="C11" t="s">
        <v>23</v>
      </c>
      <c r="D11">
        <v>250</v>
      </c>
      <c r="E11">
        <v>54</v>
      </c>
      <c r="F11">
        <f t="shared" si="1"/>
        <v>13500</v>
      </c>
    </row>
    <row r="12" spans="1:14" x14ac:dyDescent="0.25">
      <c r="A12">
        <v>1.1000000000000001</v>
      </c>
      <c r="B12" t="s">
        <v>10</v>
      </c>
      <c r="C12" t="s">
        <v>22</v>
      </c>
      <c r="D12">
        <v>26</v>
      </c>
      <c r="E12">
        <v>220</v>
      </c>
      <c r="F12">
        <f t="shared" si="1"/>
        <v>5720</v>
      </c>
    </row>
    <row r="13" spans="1:14" x14ac:dyDescent="0.25">
      <c r="A13">
        <v>1.1100000000000001</v>
      </c>
      <c r="B13" t="s">
        <v>11</v>
      </c>
      <c r="C13" t="s">
        <v>22</v>
      </c>
      <c r="D13">
        <v>38000</v>
      </c>
      <c r="E13">
        <v>1.1200000000000001</v>
      </c>
      <c r="F13">
        <f t="shared" si="1"/>
        <v>42560.000000000007</v>
      </c>
    </row>
    <row r="14" spans="1:14" x14ac:dyDescent="0.25">
      <c r="A14">
        <v>1.1200000000000001</v>
      </c>
      <c r="B14" t="s">
        <v>12</v>
      </c>
      <c r="C14" t="s">
        <v>1</v>
      </c>
      <c r="D14">
        <v>1192</v>
      </c>
      <c r="E14">
        <v>32</v>
      </c>
      <c r="F14">
        <f t="shared" si="1"/>
        <v>38144</v>
      </c>
    </row>
    <row r="15" spans="1:14" x14ac:dyDescent="0.25">
      <c r="A15">
        <v>1.1299999999999999</v>
      </c>
      <c r="B15" t="s">
        <v>13</v>
      </c>
      <c r="C15" t="s">
        <v>1</v>
      </c>
      <c r="D15">
        <v>1278</v>
      </c>
      <c r="E15">
        <v>160</v>
      </c>
      <c r="F15">
        <f t="shared" si="1"/>
        <v>204480</v>
      </c>
    </row>
    <row r="16" spans="1:14" x14ac:dyDescent="0.25">
      <c r="A16">
        <v>1.1399999999999999</v>
      </c>
      <c r="B16" t="s">
        <v>14</v>
      </c>
      <c r="C16" t="s">
        <v>1</v>
      </c>
      <c r="D16">
        <v>2470</v>
      </c>
      <c r="E16">
        <v>140</v>
      </c>
      <c r="F16">
        <f t="shared" si="1"/>
        <v>345800</v>
      </c>
    </row>
    <row r="17" spans="1:7" x14ac:dyDescent="0.25">
      <c r="A17">
        <v>1.1499999999999999</v>
      </c>
      <c r="B17" t="s">
        <v>15</v>
      </c>
      <c r="C17" t="s">
        <v>1</v>
      </c>
      <c r="D17">
        <v>1300</v>
      </c>
      <c r="E17">
        <v>160</v>
      </c>
      <c r="F17">
        <f t="shared" si="1"/>
        <v>208000</v>
      </c>
    </row>
    <row r="18" spans="1:7" x14ac:dyDescent="0.25">
      <c r="A18">
        <v>1.1599999999999999</v>
      </c>
      <c r="B18" t="s">
        <v>16</v>
      </c>
      <c r="C18" t="s">
        <v>25</v>
      </c>
      <c r="D18">
        <v>404</v>
      </c>
      <c r="E18">
        <v>180</v>
      </c>
      <c r="F18">
        <f t="shared" si="1"/>
        <v>72720</v>
      </c>
    </row>
    <row r="19" spans="1:7" x14ac:dyDescent="0.25">
      <c r="A19">
        <v>1.17</v>
      </c>
      <c r="B19" t="s">
        <v>38</v>
      </c>
      <c r="C19" t="s">
        <v>1</v>
      </c>
      <c r="D19">
        <v>1521.6</v>
      </c>
      <c r="E19">
        <v>285</v>
      </c>
      <c r="F19">
        <f t="shared" si="1"/>
        <v>433656</v>
      </c>
    </row>
    <row r="20" spans="1:7" x14ac:dyDescent="0.25">
      <c r="A20">
        <v>1.18</v>
      </c>
      <c r="B20" t="s">
        <v>17</v>
      </c>
      <c r="C20" t="s">
        <v>22</v>
      </c>
      <c r="D20">
        <v>228</v>
      </c>
      <c r="E20">
        <v>790</v>
      </c>
      <c r="F20">
        <f t="shared" si="1"/>
        <v>180120</v>
      </c>
    </row>
    <row r="21" spans="1:7" x14ac:dyDescent="0.25">
      <c r="A21">
        <v>1.19</v>
      </c>
      <c r="B21" t="s">
        <v>18</v>
      </c>
      <c r="C21" t="s">
        <v>22</v>
      </c>
      <c r="D21">
        <v>350</v>
      </c>
      <c r="E21">
        <v>107</v>
      </c>
      <c r="F21">
        <f t="shared" si="1"/>
        <v>37450</v>
      </c>
    </row>
    <row r="22" spans="1:7" x14ac:dyDescent="0.25">
      <c r="A22">
        <v>1.2</v>
      </c>
      <c r="B22" t="s">
        <v>19</v>
      </c>
      <c r="C22" t="s">
        <v>26</v>
      </c>
      <c r="D22">
        <v>50</v>
      </c>
      <c r="E22">
        <v>275</v>
      </c>
      <c r="F22">
        <f t="shared" si="1"/>
        <v>13750</v>
      </c>
    </row>
    <row r="23" spans="1:7" x14ac:dyDescent="0.25">
      <c r="A23">
        <v>1.21</v>
      </c>
      <c r="B23" t="s">
        <v>20</v>
      </c>
      <c r="C23" t="s">
        <v>22</v>
      </c>
      <c r="D23">
        <v>500</v>
      </c>
      <c r="E23">
        <v>15</v>
      </c>
      <c r="F23">
        <f t="shared" si="1"/>
        <v>7500</v>
      </c>
    </row>
    <row r="24" spans="1:7" x14ac:dyDescent="0.25">
      <c r="A24">
        <v>1.22</v>
      </c>
      <c r="B24" t="s">
        <v>21</v>
      </c>
      <c r="C24" t="s">
        <v>22</v>
      </c>
      <c r="D24">
        <v>2</v>
      </c>
      <c r="E24">
        <v>7000</v>
      </c>
      <c r="F24">
        <f t="shared" si="1"/>
        <v>14000</v>
      </c>
    </row>
    <row r="25" spans="1:7" x14ac:dyDescent="0.25">
      <c r="F25">
        <f>SUM(F3:F24)</f>
        <v>2822084</v>
      </c>
      <c r="G25">
        <f>F25</f>
        <v>2822084</v>
      </c>
    </row>
    <row r="28" spans="1:7" x14ac:dyDescent="0.25">
      <c r="A28">
        <v>2</v>
      </c>
      <c r="B28" t="s">
        <v>32</v>
      </c>
    </row>
    <row r="29" spans="1:7" x14ac:dyDescent="0.25">
      <c r="A29">
        <v>2.1</v>
      </c>
      <c r="B29" t="s">
        <v>33</v>
      </c>
      <c r="C29" t="s">
        <v>34</v>
      </c>
      <c r="D29">
        <v>2</v>
      </c>
      <c r="E29">
        <v>20000</v>
      </c>
      <c r="F29">
        <f>E29*D29</f>
        <v>40000</v>
      </c>
    </row>
    <row r="30" spans="1:7" x14ac:dyDescent="0.25">
      <c r="A30">
        <v>2.2000000000000002</v>
      </c>
      <c r="B30" t="s">
        <v>35</v>
      </c>
      <c r="C30" t="s">
        <v>34</v>
      </c>
      <c r="D30">
        <v>2</v>
      </c>
      <c r="E30">
        <v>12000</v>
      </c>
      <c r="F30">
        <f t="shared" ref="F30:F31" si="2">E30*D30</f>
        <v>24000</v>
      </c>
    </row>
    <row r="31" spans="1:7" x14ac:dyDescent="0.25">
      <c r="A31">
        <v>2.2999999999999998</v>
      </c>
      <c r="B31" t="s">
        <v>36</v>
      </c>
      <c r="C31" t="s">
        <v>34</v>
      </c>
      <c r="D31">
        <v>2</v>
      </c>
      <c r="E31">
        <v>250</v>
      </c>
      <c r="F31">
        <f t="shared" si="2"/>
        <v>500</v>
      </c>
    </row>
    <row r="32" spans="1:7" x14ac:dyDescent="0.25">
      <c r="A32">
        <v>2.4</v>
      </c>
      <c r="B32" t="s">
        <v>30</v>
      </c>
      <c r="C32">
        <v>45</v>
      </c>
      <c r="D32" t="s">
        <v>31</v>
      </c>
      <c r="E32">
        <v>6300</v>
      </c>
      <c r="F32">
        <f>C32*E32</f>
        <v>283500</v>
      </c>
    </row>
    <row r="33" spans="6:7" x14ac:dyDescent="0.25">
      <c r="F33">
        <f>SUM(F29:F32)</f>
        <v>348000</v>
      </c>
      <c r="G33">
        <f>F33</f>
        <v>348000</v>
      </c>
    </row>
    <row r="34" spans="6:7" x14ac:dyDescent="0.25">
      <c r="G34">
        <f>SUM(G25:G33)</f>
        <v>3170084</v>
      </c>
    </row>
  </sheetData>
  <mergeCells count="4">
    <mergeCell ref="G1:H1"/>
    <mergeCell ref="I1:J1"/>
    <mergeCell ref="L1:N1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Hasii-PC</dc:creator>
  <cp:lastModifiedBy>Certified Windows</cp:lastModifiedBy>
  <dcterms:created xsi:type="dcterms:W3CDTF">2022-07-22T12:28:34Z</dcterms:created>
  <dcterms:modified xsi:type="dcterms:W3CDTF">2022-11-10T17:30:01Z</dcterms:modified>
</cp:coreProperties>
</file>