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vin\CoreOne\"/>
    </mc:Choice>
  </mc:AlternateContent>
  <xr:revisionPtr revIDLastSave="0" documentId="13_ncr:1_{9705A30E-B1C4-4EAA-AC2C-176008D6AB05}" xr6:coauthVersionLast="37" xr6:coauthVersionMax="37" xr10:uidLastSave="{00000000-0000-0000-0000-000000000000}"/>
  <bookViews>
    <workbookView xWindow="0" yWindow="0" windowWidth="26616" windowHeight="9492" activeTab="10" xr2:uid="{EE25166E-B9FA-48BB-BDE6-89282C202F97}"/>
  </bookViews>
  <sheets>
    <sheet name="PLU" sheetId="1" r:id="rId1"/>
    <sheet name="DPT" sheetId="2" r:id="rId2"/>
    <sheet name="CLERKS" sheetId="3" r:id="rId3"/>
    <sheet name="VAT" sheetId="4" r:id="rId4"/>
    <sheet name="PARAMS" sheetId="5" r:id="rId5"/>
    <sheet name="ERRORS" sheetId="6" r:id="rId6"/>
    <sheet name="PRN_TEMPLATE" sheetId="10" r:id="rId7"/>
    <sheet name="ejournal" sheetId="7" r:id="rId8"/>
    <sheet name="details" sheetId="8" r:id="rId9"/>
    <sheet name="state" sheetId="9" r:id="rId10"/>
    <sheet name="Sheet1" sheetId="11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1" l="1"/>
  <c r="K5" i="11"/>
  <c r="I5" i="11"/>
</calcChain>
</file>

<file path=xl/sharedStrings.xml><?xml version="1.0" encoding="utf-8"?>
<sst xmlns="http://schemas.openxmlformats.org/spreadsheetml/2006/main" count="502" uniqueCount="336">
  <si>
    <t>barcode</t>
  </si>
  <si>
    <t>description</t>
  </si>
  <si>
    <t>department</t>
  </si>
  <si>
    <t>category</t>
  </si>
  <si>
    <t>group</t>
  </si>
  <si>
    <t>price1</t>
  </si>
  <si>
    <t>price2</t>
  </si>
  <si>
    <t>bonus</t>
  </si>
  <si>
    <t>unit</t>
  </si>
  <si>
    <t>maxprice</t>
  </si>
  <si>
    <t>stock</t>
  </si>
  <si>
    <t>active</t>
  </si>
  <si>
    <t>printDpt</t>
  </si>
  <si>
    <t>emphasis</t>
  </si>
  <si>
    <t>openprc</t>
  </si>
  <si>
    <t>zeroprc</t>
  </si>
  <si>
    <t>negprc</t>
  </si>
  <si>
    <t>pack</t>
  </si>
  <si>
    <t>autoclose</t>
  </si>
  <si>
    <t>relatedPlu</t>
  </si>
  <si>
    <t>relatedQR</t>
  </si>
  <si>
    <t>price3</t>
  </si>
  <si>
    <t>ITEM_A</t>
  </si>
  <si>
    <t>PC</t>
  </si>
  <si>
    <t>PATATES</t>
  </si>
  <si>
    <t>Kgr</t>
  </si>
  <si>
    <t>http://tevin.eu/asdf</t>
  </si>
  <si>
    <t>ITEM03</t>
  </si>
  <si>
    <t>ITEM04</t>
  </si>
  <si>
    <t>ITEM05</t>
  </si>
  <si>
    <t>ITEM06</t>
  </si>
  <si>
    <t>SEVEN</t>
  </si>
  <si>
    <t>EIGHT</t>
  </si>
  <si>
    <t>NINE</t>
  </si>
  <si>
    <t>TEN</t>
  </si>
  <si>
    <t>ELEVEN</t>
  </si>
  <si>
    <t>7798765432123</t>
  </si>
  <si>
    <t>EIDOS90</t>
  </si>
  <si>
    <t>EIDOS91</t>
  </si>
  <si>
    <t>EIDOS92</t>
  </si>
  <si>
    <t>EIDOS93</t>
  </si>
  <si>
    <t>EIDOS94</t>
  </si>
  <si>
    <t>BARCODED</t>
  </si>
  <si>
    <t>4</t>
  </si>
  <si>
    <t>5</t>
  </si>
  <si>
    <t>6</t>
  </si>
  <si>
    <t>7</t>
  </si>
  <si>
    <t>8</t>
  </si>
  <si>
    <t>99</t>
  </si>
  <si>
    <t>1</t>
  </si>
  <si>
    <t>2</t>
  </si>
  <si>
    <t>3</t>
  </si>
  <si>
    <t>90</t>
  </si>
  <si>
    <t>91</t>
  </si>
  <si>
    <t>92</t>
  </si>
  <si>
    <t>93</t>
  </si>
  <si>
    <t>94</t>
  </si>
  <si>
    <t>123</t>
  </si>
  <si>
    <t>0</t>
  </si>
  <si>
    <t>dptCode</t>
  </si>
  <si>
    <t>VATclass</t>
  </si>
  <si>
    <t>openprice</t>
  </si>
  <si>
    <t>inpack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</si>
  <si>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</si>
  <si>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</si>
  <si>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</si>
  <si>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</si>
  <si>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</si>
  <si>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</si>
  <si>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</si>
  <si>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</si>
  <si>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</si>
  <si>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</si>
  <si>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</si>
  <si>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</si>
  <si>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</si>
  <si>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</si>
  <si>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</si>
  <si>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TMHMA ENA</t>
  </si>
  <si>
    <t>TMHMA DYO</t>
  </si>
  <si>
    <t>TMHMA TRIA</t>
  </si>
  <si>
    <t>TMHMA TESSERA</t>
  </si>
  <si>
    <t>TMHMA PENTE</t>
  </si>
  <si>
    <t>DPT06</t>
  </si>
  <si>
    <t>DPT07</t>
  </si>
  <si>
    <t>DPT08</t>
  </si>
  <si>
    <t>DPT09</t>
  </si>
  <si>
    <t>DPT10</t>
  </si>
  <si>
    <t>DPT11</t>
  </si>
  <si>
    <t>DPT12</t>
  </si>
  <si>
    <t>DPT13</t>
  </si>
  <si>
    <t>DPT14</t>
  </si>
  <si>
    <t>DPT15</t>
  </si>
  <si>
    <t>A</t>
  </si>
  <si>
    <t>B</t>
  </si>
  <si>
    <t>C</t>
  </si>
  <si>
    <t>D</t>
  </si>
  <si>
    <t>E</t>
  </si>
  <si>
    <t>EX</t>
  </si>
  <si>
    <t>ClerkNum</t>
  </si>
  <si>
    <t>ClerkName</t>
  </si>
  <si>
    <t>ClerkPassw</t>
  </si>
  <si>
    <t>ClerkPerms</t>
  </si>
  <si>
    <t>Antonis</t>
  </si>
  <si>
    <t>George</t>
  </si>
  <si>
    <t>Tom</t>
  </si>
  <si>
    <t>Tsak</t>
  </si>
  <si>
    <t>Nick</t>
  </si>
  <si>
    <t xml:space="preserve">VATa </t>
  </si>
  <si>
    <t>VATb</t>
  </si>
  <si>
    <t>VATc</t>
  </si>
  <si>
    <t>VATd</t>
  </si>
  <si>
    <t>VATe</t>
  </si>
  <si>
    <t>VATex</t>
  </si>
  <si>
    <t>TAXtot1</t>
  </si>
  <si>
    <t>TAXtot2</t>
  </si>
  <si>
    <t>ECRnum</t>
  </si>
  <si>
    <t>ECRname</t>
  </si>
  <si>
    <t>OwnerAFM</t>
  </si>
  <si>
    <t>Hdr1</t>
  </si>
  <si>
    <t>Hdr2</t>
  </si>
  <si>
    <t>Hdr3</t>
  </si>
  <si>
    <t>Hdr4</t>
  </si>
  <si>
    <t>Hdr5</t>
  </si>
  <si>
    <t>Hdr6</t>
  </si>
  <si>
    <t>LogoTop</t>
  </si>
  <si>
    <t>Ftr1</t>
  </si>
  <si>
    <t>Ftr2</t>
  </si>
  <si>
    <t>Ftr3</t>
  </si>
  <si>
    <t>Ftr4</t>
  </si>
  <si>
    <t>LogoBot</t>
  </si>
  <si>
    <t>language</t>
  </si>
  <si>
    <t>globMaxPrc</t>
  </si>
  <si>
    <t>globMaxQty</t>
  </si>
  <si>
    <t>globMaxDay</t>
  </si>
  <si>
    <t>globMaxDscnt</t>
  </si>
  <si>
    <t>DeviceKey</t>
  </si>
  <si>
    <t>TAMEIO</t>
  </si>
  <si>
    <t>THANK YOU</t>
  </si>
  <si>
    <t>PAY IN BITCOIN HERE</t>
  </si>
  <si>
    <t>9AE8FFB00032E</t>
  </si>
  <si>
    <t>TAX EVASION CO</t>
  </si>
  <si>
    <t>LINE3</t>
  </si>
  <si>
    <t>LINE4</t>
  </si>
  <si>
    <t>TEL 21088990033</t>
  </si>
  <si>
    <t>ΓEVERYWHERE</t>
  </si>
  <si>
    <t>fromModule</t>
  </si>
  <si>
    <t>fromFnc</t>
  </si>
  <si>
    <t>shorthand</t>
  </si>
  <si>
    <t>num</t>
  </si>
  <si>
    <t>descriptionGR</t>
  </si>
  <si>
    <t>descriptionEN</t>
  </si>
  <si>
    <t>descriptionSW</t>
  </si>
  <si>
    <t>remedy</t>
  </si>
  <si>
    <t>Znum</t>
  </si>
  <si>
    <t>Rnum</t>
  </si>
  <si>
    <t>Clerk</t>
  </si>
  <si>
    <t>a</t>
  </si>
  <si>
    <t>Date</t>
  </si>
  <si>
    <t>Time</t>
  </si>
  <si>
    <t>Total</t>
  </si>
  <si>
    <t>VATa</t>
  </si>
  <si>
    <t>Tax1</t>
  </si>
  <si>
    <t>Tax2</t>
  </si>
  <si>
    <t>SHAe</t>
  </si>
  <si>
    <t>SHAa</t>
  </si>
  <si>
    <t>Refunds</t>
  </si>
  <si>
    <t>Discounts</t>
  </si>
  <si>
    <t>Tickets</t>
  </si>
  <si>
    <t>Voids</t>
  </si>
  <si>
    <t>QtyKgr</t>
  </si>
  <si>
    <t>QtyPcs</t>
  </si>
  <si>
    <t xml:space="preserve">FISCAL RECEIPT-COPY- START   10130     *** HEADER INFO ***        
- - - - - - - - - - - - - - - - 
ECR NUM.# 01                    
CLERK     # 01                  
FISCAL RECEIPT #  0009          
ACCUM. NUM OF RECEIPTS   0000126
- - - - - - - - - - - - - - - - 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3             0,06 24,00%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DPT   2             0,03 13,00%
               ----------       
TOTAL          2,10            
CASH                2,10       
    PLU TOTAL   *49*            
- - - - - - - - - - - - - - - - 
REPORT ISSUE 10/03/2017 WT 13:10
ECR S/N FFQ 00000001            
- - - - - - - - - - - - - - - - </t>
  </si>
  <si>
    <t>6DC6D57D667797BD631300EC975C0FAB00A96BB3</t>
  </si>
  <si>
    <t>6DC6D57D667797BD631300EC975C0FAB00A96BB4</t>
  </si>
  <si>
    <t>6DC6D57D667797BD631300EC975C0FAB00A96BB5</t>
  </si>
  <si>
    <t>6DC6D57D667797BD631300EC975C0FAB00A96BB6</t>
  </si>
  <si>
    <t>6DC6D57D667797BD631300EC975C0FAB00A96BB7</t>
  </si>
  <si>
    <t>6DC6D57D667797BD631300EC975C0FAB00A96BB8</t>
  </si>
  <si>
    <t>6DC6D57D667797BD631300EC975C0FAB00A96BB9</t>
  </si>
  <si>
    <t>6DC6D57D667797BD631300EC975C0FAB00A96BB10</t>
  </si>
  <si>
    <t>6DC6D57D667797BD631300EC975C0FAB00A96BB11</t>
  </si>
  <si>
    <t>6DC6D57D667797BD631300EC975C0FAB00A96BB12</t>
  </si>
  <si>
    <t>6DC6D57D667797BD631300EC975C0FAB00A96BB13</t>
  </si>
  <si>
    <t>6DC6D57D667797BD631300EC975C0FAB00A96BB14</t>
  </si>
  <si>
    <t>6DC6D57D667797BD631300EC975C0FAB00A96BB15</t>
  </si>
  <si>
    <t>6DC6D57D667797BD631300EC975C0FAB00A96BB16</t>
  </si>
  <si>
    <t>6DC6D57D667797BD631300EC975C0FAB00A96BB17</t>
  </si>
  <si>
    <t>6DC6D57D667797BD631300EC975C0FAB00A96BB18</t>
  </si>
  <si>
    <t>6DC6D57D667797BD631300EC975C0FAB00A96BB19</t>
  </si>
  <si>
    <t>6DC6D57D667797BD631300EC975C0FAB00A96BB20</t>
  </si>
  <si>
    <t>000000000*FFQ00000001**201703101228*00002*00119*0030*0.00*0.00*0.82*0.00*0.00*0.00*0.00*0.20*0.00*0*88562AE92CFE1BA3D0B8E3450E332CB7EA956A7B</t>
  </si>
  <si>
    <t>Timestamp</t>
  </si>
  <si>
    <t>Qrcode</t>
  </si>
  <si>
    <t>httpsfsdf.com/?2343jkl</t>
  </si>
  <si>
    <t>PLUcode</t>
  </si>
  <si>
    <t>PLUprice</t>
  </si>
  <si>
    <t>PLUqty</t>
  </si>
  <si>
    <t>DPTcode</t>
  </si>
  <si>
    <t>DPTprice</t>
  </si>
  <si>
    <t>DPTqty</t>
  </si>
  <si>
    <t>CATcode</t>
  </si>
  <si>
    <t>CATprice</t>
  </si>
  <si>
    <t>CATqty</t>
  </si>
  <si>
    <t>Type</t>
  </si>
  <si>
    <t>Ask supervisor login</t>
  </si>
  <si>
    <t>Cannot change clerk-Receipt Open</t>
  </si>
  <si>
    <t>Close receipt first</t>
  </si>
  <si>
    <t>Discounts not allowed for this clerk</t>
  </si>
  <si>
    <t>Reports not allowed for this clerk</t>
  </si>
  <si>
    <t>Z not allowed for this clerk</t>
  </si>
  <si>
    <t>Cannot change date/time</t>
  </si>
  <si>
    <t>Call Support</t>
  </si>
  <si>
    <t>Date/Time behind last Z's or Receipts</t>
  </si>
  <si>
    <t>24h have passed with open receipt</t>
  </si>
  <si>
    <t>48h have passed since last Z</t>
  </si>
  <si>
    <t>Take Z</t>
  </si>
  <si>
    <t>Close receipt now, take Z</t>
  </si>
  <si>
    <t>Limits</t>
  </si>
  <si>
    <t>Receipt total above MAX allowed</t>
  </si>
  <si>
    <t>Item/Dpt price above MAX allowed</t>
  </si>
  <si>
    <t>Discount above MAX allowed</t>
  </si>
  <si>
    <t>System</t>
  </si>
  <si>
    <t>ClrkOpen</t>
  </si>
  <si>
    <t>ClrkDscnt</t>
  </si>
  <si>
    <t>ClrkRep</t>
  </si>
  <si>
    <t>ClrkZ</t>
  </si>
  <si>
    <t>RTCoff</t>
  </si>
  <si>
    <t>RTCbehind</t>
  </si>
  <si>
    <t>24h</t>
  </si>
  <si>
    <t>48h</t>
  </si>
  <si>
    <t>MAXtot</t>
  </si>
  <si>
    <t>MAXprc</t>
  </si>
  <si>
    <t>MAXdscnt</t>
  </si>
  <si>
    <t>FM is not responding</t>
  </si>
  <si>
    <t>SysFM</t>
  </si>
  <si>
    <t>Printer</t>
  </si>
  <si>
    <t>SysBatM</t>
  </si>
  <si>
    <t>Main battery Low</t>
  </si>
  <si>
    <t>Put device to charge</t>
  </si>
  <si>
    <t>SysBatRTC</t>
  </si>
  <si>
    <t>RTC battery low</t>
  </si>
  <si>
    <t>Internet</t>
  </si>
  <si>
    <t>NetWiFi</t>
  </si>
  <si>
    <t>WiFi module not responding</t>
  </si>
  <si>
    <t>NetMaint</t>
  </si>
  <si>
    <t>Please try again</t>
  </si>
  <si>
    <t>NetTaxSrvr</t>
  </si>
  <si>
    <t>Tax Server not responding</t>
  </si>
  <si>
    <t>PrnDisc</t>
  </si>
  <si>
    <t>Printer is disconnected</t>
  </si>
  <si>
    <t>PrnPpr</t>
  </si>
  <si>
    <t>Out of Paper</t>
  </si>
  <si>
    <t>Insert Paper</t>
  </si>
  <si>
    <t>PrnHead</t>
  </si>
  <si>
    <t>Printer head not positioned</t>
  </si>
  <si>
    <t>Close printer lid</t>
  </si>
  <si>
    <t>Maintenance server not responding</t>
  </si>
  <si>
    <t>Tstamp</t>
  </si>
  <si>
    <t>CustNum</t>
  </si>
  <si>
    <t>CustAFM</t>
  </si>
  <si>
    <t>AccNum</t>
  </si>
  <si>
    <t>DiscCode</t>
  </si>
  <si>
    <t>DiscAmnt</t>
  </si>
  <si>
    <t>VoidCode</t>
  </si>
  <si>
    <t>VoidAmnt</t>
  </si>
  <si>
    <t>RefundCode</t>
  </si>
  <si>
    <t>RefundQty</t>
  </si>
  <si>
    <t>RefundAmnt</t>
  </si>
  <si>
    <t>Ticket</t>
  </si>
  <si>
    <t>Coupon</t>
  </si>
  <si>
    <t>Pmnt1</t>
  </si>
  <si>
    <t>Pmnt2</t>
  </si>
  <si>
    <t>Pmnt3</t>
  </si>
  <si>
    <t>FM</t>
  </si>
  <si>
    <t>OpenRcpt</t>
  </si>
  <si>
    <t>OpenDay</t>
  </si>
  <si>
    <t>OpMode</t>
  </si>
  <si>
    <t>ClerkCode</t>
  </si>
  <si>
    <t>Ztstamp</t>
  </si>
  <si>
    <t>Poff</t>
  </si>
  <si>
    <t>BatLow</t>
  </si>
  <si>
    <t>BatRTC</t>
  </si>
  <si>
    <t>TopLine</t>
  </si>
  <si>
    <t>Header</t>
  </si>
  <si>
    <t>*** FISCAL RECEIPT START *****</t>
  </si>
  <si>
    <t>TopSector</t>
  </si>
  <si>
    <t>Logo</t>
  </si>
  <si>
    <t>Template</t>
  </si>
  <si>
    <t>Null</t>
  </si>
  <si>
    <t>TopSector2</t>
  </si>
  <si>
    <t>null</t>
  </si>
  <si>
    <t>TopSector3</t>
  </si>
  <si>
    <t>TopSector4</t>
  </si>
  <si>
    <t>TopSector5</t>
  </si>
  <si>
    <t>TopSector6</t>
  </si>
  <si>
    <t>TopSector7</t>
  </si>
  <si>
    <t>Date-Time</t>
  </si>
  <si>
    <t>Num-AccumNum</t>
  </si>
  <si>
    <t>Clerk-Station</t>
  </si>
  <si>
    <t>-----------------'</t>
  </si>
  <si>
    <t>Transactions</t>
  </si>
  <si>
    <t>show VAT</t>
  </si>
  <si>
    <t>Total1</t>
  </si>
  <si>
    <t>-------------------'</t>
  </si>
  <si>
    <t>Total2</t>
  </si>
  <si>
    <t>Total3</t>
  </si>
  <si>
    <t>Qty-TaxTot</t>
  </si>
  <si>
    <t>Total4</t>
  </si>
  <si>
    <t>Total5</t>
  </si>
  <si>
    <t>"You were served by"-Clerk</t>
  </si>
  <si>
    <t>PayLine1</t>
  </si>
  <si>
    <t>Pmnt1-Amnt-Change</t>
  </si>
  <si>
    <t>PayLine2</t>
  </si>
  <si>
    <t>PayLine3</t>
  </si>
  <si>
    <t>PayLine4</t>
  </si>
  <si>
    <t>Pmnt2-Amnt-Change</t>
  </si>
  <si>
    <t>=========='</t>
  </si>
  <si>
    <t>Footer2</t>
  </si>
  <si>
    <t>Footer1</t>
  </si>
  <si>
    <t>footer</t>
  </si>
  <si>
    <t>Footer3</t>
  </si>
  <si>
    <t>QR</t>
  </si>
  <si>
    <t>Footer4</t>
  </si>
  <si>
    <t>Footer5</t>
  </si>
  <si>
    <t>Footer6</t>
  </si>
  <si>
    <t>Footer7</t>
  </si>
  <si>
    <t>Last</t>
  </si>
  <si>
    <t>"--- FISCAL RECEIPT END ---"</t>
  </si>
  <si>
    <t>logo</t>
  </si>
  <si>
    <t xml:space="preserve">null </t>
  </si>
  <si>
    <t>apoforologisi</t>
  </si>
  <si>
    <t>gross</t>
  </si>
  <si>
    <t>vat</t>
  </si>
  <si>
    <t>net</t>
  </si>
  <si>
    <t>vatrate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</si>
</sst>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49" fontId="0" fillId="0" borderId="0" xfId="0" applyNumberFormat="1"/>
    <xf numFmtId="49" fontId="1" fillId="0" borderId="0" xfId="1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vin.eu/asdf" TargetMode="External"/><Relationship Id="rId13" Type="http://schemas.openxmlformats.org/officeDocument/2006/relationships/hyperlink" Target="http://tevin.eu/asdf" TargetMode="External"/><Relationship Id="rId3" Type="http://schemas.openxmlformats.org/officeDocument/2006/relationships/hyperlink" Target="http://tevin.eu/asdf" TargetMode="External"/><Relationship Id="rId7" Type="http://schemas.openxmlformats.org/officeDocument/2006/relationships/hyperlink" Target="http://tevin.eu/asdf" TargetMode="External"/><Relationship Id="rId12" Type="http://schemas.openxmlformats.org/officeDocument/2006/relationships/hyperlink" Target="http://tevin.eu/asdf" TargetMode="External"/><Relationship Id="rId17" Type="http://schemas.openxmlformats.org/officeDocument/2006/relationships/hyperlink" Target="http://tevin.eu/asdf" TargetMode="External"/><Relationship Id="rId2" Type="http://schemas.openxmlformats.org/officeDocument/2006/relationships/hyperlink" Target="http://tevin.eu/asdf" TargetMode="External"/><Relationship Id="rId16" Type="http://schemas.openxmlformats.org/officeDocument/2006/relationships/hyperlink" Target="http://tevin.eu/asdf" TargetMode="External"/><Relationship Id="rId1" Type="http://schemas.openxmlformats.org/officeDocument/2006/relationships/hyperlink" Target="http://tevin.eu/asdf" TargetMode="External"/><Relationship Id="rId6" Type="http://schemas.openxmlformats.org/officeDocument/2006/relationships/hyperlink" Target="http://tevin.eu/asdf" TargetMode="External"/><Relationship Id="rId11" Type="http://schemas.openxmlformats.org/officeDocument/2006/relationships/hyperlink" Target="http://tevin.eu/asdf" TargetMode="External"/><Relationship Id="rId5" Type="http://schemas.openxmlformats.org/officeDocument/2006/relationships/hyperlink" Target="http://tevin.eu/asdf" TargetMode="External"/><Relationship Id="rId15" Type="http://schemas.openxmlformats.org/officeDocument/2006/relationships/hyperlink" Target="http://tevin.eu/asdf" TargetMode="External"/><Relationship Id="rId10" Type="http://schemas.openxmlformats.org/officeDocument/2006/relationships/hyperlink" Target="http://tevin.eu/asdf" TargetMode="External"/><Relationship Id="rId4" Type="http://schemas.openxmlformats.org/officeDocument/2006/relationships/hyperlink" Target="http://tevin.eu/asdf" TargetMode="External"/><Relationship Id="rId9" Type="http://schemas.openxmlformats.org/officeDocument/2006/relationships/hyperlink" Target="http://tevin.eu/asdf" TargetMode="External"/><Relationship Id="rId14" Type="http://schemas.openxmlformats.org/officeDocument/2006/relationships/hyperlink" Target="http://tevin.eu/as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C4A1A-D0CA-4C2A-8C1F-EBE743005559}">
  <sheetPr>
    <tabColor rgb="FFC00000"/>
  </sheetPr>
  <dimension ref="A1:V19"/>
  <sheetViews>
    <sheetView workbookViewId="0">
      <selection activeCell="V27" sqref="V27"/>
    </sheetView>
  </sheetViews>
  <sheetFormatPr defaultRowHeight="14.4" x14ac:dyDescent="0.3"/>
  <cols>
    <col min="1" max="1" width="16.44140625" customWidth="1"/>
    <col min="2" max="2" width="10.88671875" customWidth="1"/>
    <col min="22" max="22" width="19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 s="2">
        <v>8801</v>
      </c>
      <c r="B2" s="2" t="s">
        <v>22</v>
      </c>
      <c r="C2" s="2">
        <v>1</v>
      </c>
      <c r="D2" s="2">
        <v>1</v>
      </c>
      <c r="E2" s="2">
        <v>2</v>
      </c>
      <c r="F2" s="2">
        <v>12.9</v>
      </c>
      <c r="G2" s="2">
        <v>13</v>
      </c>
      <c r="H2" s="2"/>
      <c r="I2" s="2">
        <v>123</v>
      </c>
      <c r="J2" s="2" t="s">
        <v>23</v>
      </c>
      <c r="K2" s="2">
        <v>30</v>
      </c>
      <c r="L2" s="2">
        <v>900</v>
      </c>
      <c r="M2" s="2">
        <v>1</v>
      </c>
      <c r="N2" s="2">
        <v>0</v>
      </c>
      <c r="O2" s="2">
        <v>0</v>
      </c>
      <c r="P2" s="2">
        <v>1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3" t="s">
        <v>26</v>
      </c>
    </row>
    <row r="3" spans="1:22" x14ac:dyDescent="0.3">
      <c r="A3" s="2">
        <v>8802</v>
      </c>
      <c r="B3" s="2" t="s">
        <v>24</v>
      </c>
      <c r="C3" s="2">
        <v>1</v>
      </c>
      <c r="D3" s="2">
        <v>1</v>
      </c>
      <c r="E3" s="2">
        <v>2</v>
      </c>
      <c r="F3" s="2">
        <v>0.76</v>
      </c>
      <c r="G3" s="2">
        <v>99</v>
      </c>
      <c r="H3" s="2">
        <v>99</v>
      </c>
      <c r="I3" s="2">
        <v>0</v>
      </c>
      <c r="J3" s="2" t="s">
        <v>25</v>
      </c>
      <c r="K3" s="2">
        <v>99</v>
      </c>
      <c r="L3" s="2">
        <v>99999</v>
      </c>
      <c r="M3" s="2">
        <v>1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3" t="s">
        <v>26</v>
      </c>
    </row>
    <row r="4" spans="1:22" x14ac:dyDescent="0.3">
      <c r="A4" s="2">
        <v>8803</v>
      </c>
      <c r="B4" s="2" t="s">
        <v>27</v>
      </c>
      <c r="C4" s="2">
        <v>2</v>
      </c>
      <c r="D4" s="2">
        <v>1</v>
      </c>
      <c r="E4" s="2">
        <v>2</v>
      </c>
      <c r="F4" s="2">
        <v>1.45</v>
      </c>
      <c r="G4" s="2">
        <v>1.48</v>
      </c>
      <c r="H4" s="2">
        <v>1.9</v>
      </c>
      <c r="I4" s="2">
        <v>0</v>
      </c>
      <c r="J4" s="2" t="s">
        <v>23</v>
      </c>
      <c r="K4" s="2">
        <v>99</v>
      </c>
      <c r="L4" s="2">
        <v>99999</v>
      </c>
      <c r="M4" s="2">
        <v>1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 t="s">
        <v>26</v>
      </c>
    </row>
    <row r="5" spans="1:22" x14ac:dyDescent="0.3">
      <c r="A5" s="2">
        <v>8804</v>
      </c>
      <c r="B5" s="2" t="s">
        <v>28</v>
      </c>
      <c r="C5" s="2">
        <v>2</v>
      </c>
      <c r="D5" s="2">
        <v>1</v>
      </c>
      <c r="E5" s="2">
        <v>2</v>
      </c>
      <c r="F5" s="2">
        <v>1.45</v>
      </c>
      <c r="G5" s="2">
        <v>1.48</v>
      </c>
      <c r="H5" s="2">
        <v>1.9</v>
      </c>
      <c r="I5" s="2">
        <v>0</v>
      </c>
      <c r="J5" s="2" t="s">
        <v>23</v>
      </c>
      <c r="K5" s="2">
        <v>99</v>
      </c>
      <c r="L5" s="2">
        <v>99999</v>
      </c>
      <c r="M5" s="2">
        <v>1</v>
      </c>
      <c r="N5" s="2">
        <v>0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 t="s">
        <v>26</v>
      </c>
    </row>
    <row r="6" spans="1:22" x14ac:dyDescent="0.3">
      <c r="A6" s="2">
        <v>8805</v>
      </c>
      <c r="B6" s="2" t="s">
        <v>29</v>
      </c>
      <c r="C6" s="2">
        <v>2</v>
      </c>
      <c r="D6" s="2">
        <v>1</v>
      </c>
      <c r="E6" s="2">
        <v>2</v>
      </c>
      <c r="F6" s="2">
        <v>1.45</v>
      </c>
      <c r="G6" s="2">
        <v>1.48</v>
      </c>
      <c r="H6" s="2">
        <v>1.9</v>
      </c>
      <c r="I6" s="2">
        <v>0</v>
      </c>
      <c r="J6" s="2" t="s">
        <v>23</v>
      </c>
      <c r="K6" s="2">
        <v>99</v>
      </c>
      <c r="L6" s="2">
        <v>99999</v>
      </c>
      <c r="M6" s="2">
        <v>1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 t="s">
        <v>26</v>
      </c>
    </row>
    <row r="7" spans="1:22" x14ac:dyDescent="0.3">
      <c r="A7" s="2">
        <v>8806</v>
      </c>
      <c r="B7" s="2" t="s">
        <v>30</v>
      </c>
      <c r="C7" s="2">
        <v>2</v>
      </c>
      <c r="D7" s="2">
        <v>1</v>
      </c>
      <c r="E7" s="2">
        <v>2</v>
      </c>
      <c r="F7" s="2">
        <v>1.45</v>
      </c>
      <c r="G7" s="2">
        <v>1.48</v>
      </c>
      <c r="H7" s="2">
        <v>1.9</v>
      </c>
      <c r="I7" s="2">
        <v>0</v>
      </c>
      <c r="J7" s="2" t="s">
        <v>23</v>
      </c>
      <c r="K7" s="2">
        <v>99</v>
      </c>
      <c r="L7" s="2">
        <v>99999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 t="s">
        <v>26</v>
      </c>
    </row>
    <row r="8" spans="1:22" x14ac:dyDescent="0.3">
      <c r="A8" s="2">
        <v>8807</v>
      </c>
      <c r="B8" s="2" t="s">
        <v>31</v>
      </c>
      <c r="C8" s="2">
        <v>3</v>
      </c>
      <c r="D8" s="2">
        <v>2</v>
      </c>
      <c r="E8" s="2">
        <v>1</v>
      </c>
      <c r="F8" s="2">
        <v>99999.99</v>
      </c>
      <c r="G8" s="2">
        <v>99999.99</v>
      </c>
      <c r="H8" s="2">
        <v>1.9</v>
      </c>
      <c r="I8" s="2">
        <v>0</v>
      </c>
      <c r="J8" s="2" t="s">
        <v>23</v>
      </c>
      <c r="K8" s="2">
        <v>99</v>
      </c>
      <c r="L8" s="2">
        <v>99999</v>
      </c>
      <c r="M8" s="2">
        <v>1</v>
      </c>
      <c r="N8" s="2">
        <v>0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 t="s">
        <v>26</v>
      </c>
    </row>
    <row r="9" spans="1:22" x14ac:dyDescent="0.3">
      <c r="A9" s="2">
        <v>8808</v>
      </c>
      <c r="B9" s="2" t="s">
        <v>32</v>
      </c>
      <c r="C9" s="2">
        <v>4</v>
      </c>
      <c r="D9" s="2">
        <v>3</v>
      </c>
      <c r="E9" s="2">
        <v>1</v>
      </c>
      <c r="F9" s="2">
        <v>0.01</v>
      </c>
      <c r="G9" s="2">
        <v>0.02</v>
      </c>
      <c r="H9" s="2">
        <v>1.9</v>
      </c>
      <c r="I9" s="2">
        <v>0</v>
      </c>
      <c r="J9" s="2" t="s">
        <v>23</v>
      </c>
      <c r="K9" s="2">
        <v>99</v>
      </c>
      <c r="L9" s="2">
        <v>99999</v>
      </c>
      <c r="M9" s="2">
        <v>1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 t="s">
        <v>26</v>
      </c>
    </row>
    <row r="10" spans="1:22" x14ac:dyDescent="0.3">
      <c r="A10" s="2">
        <v>8809</v>
      </c>
      <c r="B10" s="2" t="s">
        <v>33</v>
      </c>
      <c r="C10" s="2">
        <v>3</v>
      </c>
      <c r="D10" s="2">
        <v>2</v>
      </c>
      <c r="E10" s="2">
        <v>1</v>
      </c>
      <c r="F10" s="2">
        <v>1</v>
      </c>
      <c r="G10" s="2">
        <v>1</v>
      </c>
      <c r="H10" s="2">
        <v>1.9</v>
      </c>
      <c r="I10" s="2">
        <v>0</v>
      </c>
      <c r="J10" s="2" t="s">
        <v>23</v>
      </c>
      <c r="K10" s="2">
        <v>99</v>
      </c>
      <c r="L10" s="2">
        <v>99999</v>
      </c>
      <c r="M10" s="2">
        <v>1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 t="s">
        <v>26</v>
      </c>
    </row>
    <row r="11" spans="1:22" x14ac:dyDescent="0.3">
      <c r="A11" s="2">
        <v>8810</v>
      </c>
      <c r="B11" s="2" t="s">
        <v>34</v>
      </c>
      <c r="C11" s="2" t="s">
        <v>43</v>
      </c>
      <c r="D11" s="2" t="s">
        <v>48</v>
      </c>
      <c r="E11" s="2">
        <v>1</v>
      </c>
      <c r="F11" s="2" t="s">
        <v>50</v>
      </c>
      <c r="G11" s="2">
        <v>1</v>
      </c>
      <c r="H11" s="2">
        <v>1.9</v>
      </c>
      <c r="I11" s="2">
        <v>0</v>
      </c>
      <c r="J11" s="2" t="s">
        <v>23</v>
      </c>
      <c r="K11" s="2">
        <v>99</v>
      </c>
      <c r="L11" s="2">
        <v>99999</v>
      </c>
      <c r="M11" s="2">
        <v>1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 t="s">
        <v>26</v>
      </c>
    </row>
    <row r="12" spans="1:22" x14ac:dyDescent="0.3">
      <c r="A12" s="2">
        <v>8811</v>
      </c>
      <c r="B12" s="2" t="s">
        <v>35</v>
      </c>
      <c r="C12" s="2" t="s">
        <v>43</v>
      </c>
      <c r="D12" s="2" t="s">
        <v>48</v>
      </c>
      <c r="E12" s="2">
        <v>1</v>
      </c>
      <c r="F12" s="2" t="s">
        <v>51</v>
      </c>
      <c r="G12" s="2">
        <v>1</v>
      </c>
      <c r="H12" s="2">
        <v>1.9</v>
      </c>
      <c r="I12" s="2">
        <v>0</v>
      </c>
      <c r="J12" s="2" t="s">
        <v>23</v>
      </c>
      <c r="K12" s="2">
        <v>99</v>
      </c>
      <c r="L12" s="2" t="s">
        <v>58</v>
      </c>
      <c r="M12" s="2">
        <v>1</v>
      </c>
      <c r="N12" s="2">
        <v>0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 t="s">
        <v>26</v>
      </c>
    </row>
    <row r="13" spans="1:22" x14ac:dyDescent="0.3">
      <c r="A13" s="2">
        <v>90</v>
      </c>
      <c r="B13" s="2" t="s">
        <v>37</v>
      </c>
      <c r="C13" s="2" t="s">
        <v>44</v>
      </c>
      <c r="D13" s="2" t="s">
        <v>48</v>
      </c>
      <c r="E13" s="2">
        <v>1</v>
      </c>
      <c r="F13" s="2" t="s">
        <v>52</v>
      </c>
      <c r="G13" s="2">
        <v>1</v>
      </c>
      <c r="H13" s="2">
        <v>1.9</v>
      </c>
      <c r="I13" s="2">
        <v>0</v>
      </c>
      <c r="J13" s="2" t="s">
        <v>23</v>
      </c>
      <c r="K13" s="2">
        <v>99</v>
      </c>
      <c r="L13" s="2">
        <v>99999</v>
      </c>
      <c r="M13" s="2">
        <v>1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 t="s">
        <v>26</v>
      </c>
    </row>
    <row r="14" spans="1:22" x14ac:dyDescent="0.3">
      <c r="A14" s="2">
        <v>91</v>
      </c>
      <c r="B14" s="2" t="s">
        <v>38</v>
      </c>
      <c r="C14" s="2" t="s">
        <v>44</v>
      </c>
      <c r="D14" s="2" t="s">
        <v>49</v>
      </c>
      <c r="E14" s="2">
        <v>1</v>
      </c>
      <c r="F14" s="2" t="s">
        <v>53</v>
      </c>
      <c r="G14" s="2">
        <v>1</v>
      </c>
      <c r="H14" s="2">
        <v>1.9</v>
      </c>
      <c r="I14" s="2">
        <v>0</v>
      </c>
      <c r="J14" s="2" t="s">
        <v>23</v>
      </c>
      <c r="K14" s="2">
        <v>99</v>
      </c>
      <c r="L14" s="2">
        <v>99999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 t="s">
        <v>26</v>
      </c>
    </row>
    <row r="15" spans="1:22" x14ac:dyDescent="0.3">
      <c r="A15" s="2">
        <v>92</v>
      </c>
      <c r="B15" s="2" t="s">
        <v>39</v>
      </c>
      <c r="C15" s="2" t="s">
        <v>44</v>
      </c>
      <c r="D15" s="2" t="s">
        <v>50</v>
      </c>
      <c r="E15" s="2">
        <v>1</v>
      </c>
      <c r="F15" s="2" t="s">
        <v>54</v>
      </c>
      <c r="G15" s="2">
        <v>1</v>
      </c>
      <c r="H15" s="2">
        <v>1.9</v>
      </c>
      <c r="I15" s="2">
        <v>0</v>
      </c>
      <c r="J15" s="2" t="s">
        <v>23</v>
      </c>
      <c r="K15" s="2">
        <v>99</v>
      </c>
      <c r="L15" s="2">
        <v>99999</v>
      </c>
      <c r="M15" s="2">
        <v>1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 t="s">
        <v>26</v>
      </c>
    </row>
    <row r="16" spans="1:22" x14ac:dyDescent="0.3">
      <c r="A16" s="2">
        <v>93</v>
      </c>
      <c r="B16" s="2" t="s">
        <v>40</v>
      </c>
      <c r="C16" s="2" t="s">
        <v>45</v>
      </c>
      <c r="D16" s="2" t="s">
        <v>51</v>
      </c>
      <c r="E16" s="2">
        <v>1</v>
      </c>
      <c r="F16" s="2" t="s">
        <v>55</v>
      </c>
      <c r="G16" s="2">
        <v>1</v>
      </c>
      <c r="H16" s="2">
        <v>1.9</v>
      </c>
      <c r="I16" s="2">
        <v>0</v>
      </c>
      <c r="J16" s="2" t="s">
        <v>23</v>
      </c>
      <c r="K16" s="2">
        <v>99</v>
      </c>
      <c r="L16" s="2">
        <v>99999</v>
      </c>
      <c r="M16" s="2" t="s">
        <v>58</v>
      </c>
      <c r="N16" s="2">
        <v>0</v>
      </c>
      <c r="O16" s="2">
        <v>0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 t="s">
        <v>26</v>
      </c>
    </row>
    <row r="17" spans="1:22" x14ac:dyDescent="0.3">
      <c r="A17" s="2">
        <v>94</v>
      </c>
      <c r="B17" s="2" t="s">
        <v>41</v>
      </c>
      <c r="C17" s="2" t="s">
        <v>46</v>
      </c>
      <c r="D17" s="2" t="s">
        <v>44</v>
      </c>
      <c r="E17" s="2">
        <v>1</v>
      </c>
      <c r="F17" s="2" t="s">
        <v>56</v>
      </c>
      <c r="G17" s="2">
        <v>1</v>
      </c>
      <c r="H17" s="2">
        <v>1.9</v>
      </c>
      <c r="I17" s="2">
        <v>0</v>
      </c>
      <c r="J17" s="2" t="s">
        <v>23</v>
      </c>
      <c r="K17" s="2">
        <v>99</v>
      </c>
      <c r="L17" s="2">
        <v>99999</v>
      </c>
      <c r="M17" s="2">
        <v>1</v>
      </c>
      <c r="N17" s="2">
        <v>0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 t="s">
        <v>26</v>
      </c>
    </row>
    <row r="18" spans="1:22" x14ac:dyDescent="0.3">
      <c r="A18" s="1" t="s">
        <v>36</v>
      </c>
      <c r="B18" s="2" t="s">
        <v>42</v>
      </c>
      <c r="C18" s="2" t="s">
        <v>47</v>
      </c>
      <c r="D18" s="2" t="s">
        <v>44</v>
      </c>
      <c r="E18" s="2">
        <v>1</v>
      </c>
      <c r="F18" s="2" t="s">
        <v>57</v>
      </c>
      <c r="G18" s="2">
        <v>1</v>
      </c>
      <c r="H18" s="2">
        <v>1.9</v>
      </c>
      <c r="I18" s="2">
        <v>0</v>
      </c>
      <c r="J18" s="2" t="s">
        <v>23</v>
      </c>
      <c r="K18" s="2">
        <v>99</v>
      </c>
      <c r="L18" s="2">
        <v>99999</v>
      </c>
      <c r="M18" s="2">
        <v>1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 t="s">
        <v>26</v>
      </c>
    </row>
    <row r="19" spans="1:22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</sheetData>
  <hyperlinks>
    <hyperlink ref="V2" r:id="rId1" xr:uid="{EAC44CF1-3FE2-479E-A25E-F8945E9C5A02}"/>
    <hyperlink ref="V3" r:id="rId2" xr:uid="{979FA5FD-F487-4A00-A5ED-59CD14F7EC54}"/>
    <hyperlink ref="V4" r:id="rId3" xr:uid="{E5BFE11C-3EC9-42FC-B2E9-536F05CC812C}"/>
    <hyperlink ref="V5" r:id="rId4" xr:uid="{96415FED-5AD3-416D-B886-49C7B2688F1F}"/>
    <hyperlink ref="V6" r:id="rId5" xr:uid="{3C575403-C368-4DC4-9BC6-4467F7D77A47}"/>
    <hyperlink ref="V7" r:id="rId6" xr:uid="{1AC61A97-F715-4F53-98E8-0420383F0FA6}"/>
    <hyperlink ref="V8" r:id="rId7" xr:uid="{0C94E628-F884-46F2-8E94-3509F48C4D08}"/>
    <hyperlink ref="V9" r:id="rId8" xr:uid="{FBF30065-F3E3-447B-98C7-0C318FAFC5F8}"/>
    <hyperlink ref="V10" r:id="rId9" xr:uid="{93A8B8FF-38B6-4AD8-B2CA-3F52AFA2D9E6}"/>
    <hyperlink ref="V11" r:id="rId10" xr:uid="{1B8D5621-2377-4829-BB4F-94BDAAE1384E}"/>
    <hyperlink ref="V12" r:id="rId11" xr:uid="{0DBB028A-9A3A-4E1E-A1AE-0E5FB45957A0}"/>
    <hyperlink ref="V13" r:id="rId12" xr:uid="{79CEB25B-C06C-4735-9633-596D78741E3D}"/>
    <hyperlink ref="V14" r:id="rId13" xr:uid="{56256963-9409-499B-9A94-C84E80CEE0D2}"/>
    <hyperlink ref="V15" r:id="rId14" xr:uid="{2A0C6685-3C3C-4EFF-A8AE-8F843030F884}"/>
    <hyperlink ref="V16" r:id="rId15" xr:uid="{813258D9-6334-4000-805F-80EF2F715356}"/>
    <hyperlink ref="V17" r:id="rId16" xr:uid="{45D15DAC-AC61-4A7A-8733-54EF8E8E08BE}"/>
    <hyperlink ref="V18" r:id="rId17" xr:uid="{4506D2AE-7BC5-452B-A75A-024CB62CAC4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73D4-975B-4BC5-AE3E-5DFFA0B49A94}">
  <dimension ref="A1:J1"/>
  <sheetViews>
    <sheetView workbookViewId="0">
      <selection activeCell="P11" sqref="P11"/>
    </sheetView>
  </sheetViews>
  <sheetFormatPr defaultRowHeight="14.4" x14ac:dyDescent="0.3"/>
  <cols>
    <col min="1" max="1" width="12.33203125" customWidth="1"/>
    <col min="2" max="2" width="13.5546875" customWidth="1"/>
    <col min="3" max="3" width="11.33203125" customWidth="1"/>
    <col min="4" max="4" width="10.33203125" customWidth="1"/>
    <col min="5" max="5" width="16.33203125" customWidth="1"/>
    <col min="6" max="6" width="14.88671875" customWidth="1"/>
  </cols>
  <sheetData>
    <row r="1" spans="1:10" s="4" customFormat="1" x14ac:dyDescent="0.3">
      <c r="A1" s="4" t="s">
        <v>274</v>
      </c>
      <c r="B1" s="4" t="s">
        <v>275</v>
      </c>
      <c r="C1" s="4" t="s">
        <v>276</v>
      </c>
      <c r="D1" s="4" t="s">
        <v>277</v>
      </c>
      <c r="E1" s="4" t="s">
        <v>102</v>
      </c>
      <c r="F1" s="4" t="s">
        <v>278</v>
      </c>
      <c r="G1" s="4" t="s">
        <v>279</v>
      </c>
      <c r="H1" s="4" t="s">
        <v>280</v>
      </c>
      <c r="I1" s="4" t="s">
        <v>281</v>
      </c>
      <c r="J1" s="4" t="s">
        <v>282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DFD6-C095-4CAA-9B0F-F228E7D9C971}">
  <dimension ref="D3:K6"/>
  <sheetViews>
    <sheetView tabSelected="1" workbookViewId="0">
      <selection activeCell="I11" sqref="I11"/>
    </sheetView>
  </sheetViews>
  <sheetFormatPr defaultRowHeight="14.4" x14ac:dyDescent="0.3"/>
  <sheetData>
    <row r="3" spans="4:11" x14ac:dyDescent="0.3">
      <c r="D3" t="s">
        <v>331</v>
      </c>
    </row>
    <row r="5" spans="4:11" x14ac:dyDescent="0.3">
      <c r="D5" t="s">
        <v>332</v>
      </c>
      <c r="E5">
        <v>123</v>
      </c>
      <c r="H5" t="s">
        <v>334</v>
      </c>
      <c r="I5">
        <f>E5/(1+(E6/100))</f>
        <v>108.8495575221239</v>
      </c>
      <c r="K5">
        <f>I5+I5*(0.13)</f>
        <v>123.00000000000001</v>
      </c>
    </row>
    <row r="6" spans="4:11" x14ac:dyDescent="0.3">
      <c r="D6" t="s">
        <v>335</v>
      </c>
      <c r="E6">
        <v>13</v>
      </c>
      <c r="H6" t="s">
        <v>333</v>
      </c>
      <c r="I6">
        <f>E5-I5</f>
        <v>14.150442477876098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27E7-5432-4EE4-8628-28A872E69671}">
  <sheetPr>
    <tabColor rgb="FFC00000"/>
  </sheetPr>
  <dimension ref="A1:N16"/>
  <sheetViews>
    <sheetView workbookViewId="0">
      <selection activeCell="N21" sqref="N21"/>
    </sheetView>
  </sheetViews>
  <sheetFormatPr defaultRowHeight="14.4" x14ac:dyDescent="0.3"/>
  <cols>
    <col min="2" max="2" width="17.33203125" customWidth="1"/>
  </cols>
  <sheetData>
    <row r="1" spans="1:14" x14ac:dyDescent="0.3">
      <c r="A1" t="s">
        <v>59</v>
      </c>
      <c r="B1" t="s">
        <v>1</v>
      </c>
      <c r="C1" t="s">
        <v>60</v>
      </c>
      <c r="D1" t="s">
        <v>3</v>
      </c>
      <c r="E1" t="s">
        <v>5</v>
      </c>
      <c r="F1" t="s">
        <v>6</v>
      </c>
      <c r="G1" t="s">
        <v>9</v>
      </c>
      <c r="H1" t="s">
        <v>11</v>
      </c>
      <c r="I1" t="s">
        <v>13</v>
      </c>
      <c r="J1" t="s">
        <v>61</v>
      </c>
      <c r="K1" t="s">
        <v>15</v>
      </c>
      <c r="L1" t="s">
        <v>16</v>
      </c>
      <c r="M1" t="s">
        <v>62</v>
      </c>
      <c r="N1" t="s">
        <v>18</v>
      </c>
    </row>
    <row r="2" spans="1:14" x14ac:dyDescent="0.3">
      <c r="A2" s="1" t="s">
        <v>63</v>
      </c>
      <c r="B2" t="s">
        <v>78</v>
      </c>
      <c r="C2" t="s">
        <v>93</v>
      </c>
      <c r="D2">
        <v>1</v>
      </c>
      <c r="E2">
        <v>10.5</v>
      </c>
      <c r="F2">
        <v>1</v>
      </c>
      <c r="G2">
        <v>999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</row>
    <row r="3" spans="1:14" x14ac:dyDescent="0.3">
      <c r="A3" s="1" t="s">
        <v>64</v>
      </c>
      <c r="B3" t="s">
        <v>79</v>
      </c>
      <c r="C3" t="s">
        <v>94</v>
      </c>
      <c r="D3">
        <v>2</v>
      </c>
      <c r="E3">
        <v>11.6</v>
      </c>
      <c r="F3">
        <v>2</v>
      </c>
      <c r="G3">
        <v>999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</row>
    <row r="4" spans="1:14" x14ac:dyDescent="0.3">
      <c r="A4" s="1" t="s">
        <v>65</v>
      </c>
      <c r="B4" t="s">
        <v>80</v>
      </c>
      <c r="C4" t="s">
        <v>95</v>
      </c>
      <c r="D4">
        <v>3</v>
      </c>
      <c r="E4">
        <v>12.7</v>
      </c>
      <c r="F4">
        <v>3</v>
      </c>
      <c r="G4">
        <v>999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66</v>
      </c>
      <c r="B5" t="s">
        <v>81</v>
      </c>
      <c r="C5" t="s">
        <v>96</v>
      </c>
      <c r="D5">
        <v>1</v>
      </c>
      <c r="E5">
        <v>13.8</v>
      </c>
      <c r="F5">
        <v>4</v>
      </c>
      <c r="G5">
        <v>999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67</v>
      </c>
      <c r="B6" t="s">
        <v>82</v>
      </c>
      <c r="C6" t="s">
        <v>97</v>
      </c>
      <c r="D6">
        <v>1</v>
      </c>
      <c r="E6">
        <v>14.9</v>
      </c>
      <c r="F6">
        <v>5</v>
      </c>
      <c r="G6">
        <v>999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68</v>
      </c>
      <c r="B7" t="s">
        <v>83</v>
      </c>
      <c r="C7" t="s">
        <v>98</v>
      </c>
      <c r="D7">
        <v>1</v>
      </c>
      <c r="E7">
        <v>16</v>
      </c>
      <c r="F7">
        <v>6</v>
      </c>
      <c r="G7">
        <v>999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69</v>
      </c>
      <c r="B8" t="s">
        <v>84</v>
      </c>
      <c r="C8" t="s">
        <v>93</v>
      </c>
      <c r="D8">
        <v>1</v>
      </c>
      <c r="E8">
        <v>17.100000000000001</v>
      </c>
      <c r="F8">
        <v>7</v>
      </c>
      <c r="G8">
        <v>999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70</v>
      </c>
      <c r="B9" t="s">
        <v>85</v>
      </c>
      <c r="C9" t="s">
        <v>93</v>
      </c>
      <c r="D9">
        <v>2</v>
      </c>
      <c r="E9">
        <v>18.2</v>
      </c>
      <c r="F9">
        <v>8</v>
      </c>
      <c r="G9">
        <v>999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71</v>
      </c>
      <c r="B10" t="s">
        <v>86</v>
      </c>
      <c r="C10" t="s">
        <v>94</v>
      </c>
      <c r="D10">
        <v>3</v>
      </c>
      <c r="E10">
        <v>19.3</v>
      </c>
      <c r="F10">
        <v>9</v>
      </c>
      <c r="G10">
        <v>999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72</v>
      </c>
      <c r="B11" t="s">
        <v>87</v>
      </c>
      <c r="C11" t="s">
        <v>94</v>
      </c>
      <c r="D11">
        <v>4</v>
      </c>
      <c r="E11">
        <v>20.399999999999999</v>
      </c>
      <c r="F11">
        <v>10</v>
      </c>
      <c r="G11">
        <v>999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73</v>
      </c>
      <c r="B12" t="s">
        <v>88</v>
      </c>
      <c r="C12" t="s">
        <v>95</v>
      </c>
      <c r="D12">
        <v>5</v>
      </c>
      <c r="E12">
        <v>21.5</v>
      </c>
      <c r="F12">
        <v>11</v>
      </c>
      <c r="G12">
        <v>999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74</v>
      </c>
      <c r="B13" t="s">
        <v>89</v>
      </c>
      <c r="C13" t="s">
        <v>95</v>
      </c>
      <c r="D13">
        <v>6</v>
      </c>
      <c r="E13">
        <v>22.6</v>
      </c>
      <c r="F13">
        <v>12</v>
      </c>
      <c r="G13">
        <v>999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75</v>
      </c>
      <c r="B14" t="s">
        <v>90</v>
      </c>
      <c r="C14" t="s">
        <v>96</v>
      </c>
      <c r="D14">
        <v>7</v>
      </c>
      <c r="E14">
        <v>23.7</v>
      </c>
      <c r="F14">
        <v>13</v>
      </c>
      <c r="G14">
        <v>999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76</v>
      </c>
      <c r="B15" t="s">
        <v>91</v>
      </c>
      <c r="C15" t="s">
        <v>96</v>
      </c>
      <c r="D15">
        <v>8</v>
      </c>
      <c r="E15">
        <v>24.8</v>
      </c>
      <c r="F15">
        <v>14</v>
      </c>
      <c r="G15">
        <v>999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77</v>
      </c>
      <c r="B16" t="s">
        <v>92</v>
      </c>
      <c r="C16" t="s">
        <v>97</v>
      </c>
      <c r="D16">
        <v>9</v>
      </c>
      <c r="E16">
        <v>25.9</v>
      </c>
      <c r="F16">
        <v>15</v>
      </c>
      <c r="G16">
        <v>999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322E-EA45-4FC7-98D7-62A1550E9EE0}">
  <sheetPr>
    <tabColor rgb="FFC00000"/>
  </sheetPr>
  <dimension ref="A1:D6"/>
  <sheetViews>
    <sheetView workbookViewId="0">
      <selection activeCell="M17" sqref="M17"/>
    </sheetView>
  </sheetViews>
  <sheetFormatPr defaultRowHeight="14.4" x14ac:dyDescent="0.3"/>
  <cols>
    <col min="1" max="1" width="12.88671875" customWidth="1"/>
    <col min="2" max="3" width="11.88671875" customWidth="1"/>
    <col min="4" max="4" width="13.33203125" customWidth="1"/>
  </cols>
  <sheetData>
    <row r="1" spans="1:4" x14ac:dyDescent="0.3">
      <c r="A1" s="2" t="s">
        <v>99</v>
      </c>
      <c r="B1" s="2" t="s">
        <v>100</v>
      </c>
      <c r="C1" s="2" t="s">
        <v>101</v>
      </c>
      <c r="D1" s="2" t="s">
        <v>102</v>
      </c>
    </row>
    <row r="2" spans="1:4" x14ac:dyDescent="0.3">
      <c r="A2" s="2">
        <v>1</v>
      </c>
      <c r="B2" s="2" t="s">
        <v>103</v>
      </c>
      <c r="C2" s="2">
        <v>123</v>
      </c>
      <c r="D2" s="2" t="s">
        <v>96</v>
      </c>
    </row>
    <row r="3" spans="1:4" x14ac:dyDescent="0.3">
      <c r="A3" s="2">
        <v>2</v>
      </c>
      <c r="B3" s="2" t="s">
        <v>104</v>
      </c>
      <c r="C3" s="2">
        <v>234</v>
      </c>
      <c r="D3" s="2" t="s">
        <v>96</v>
      </c>
    </row>
    <row r="4" spans="1:4" x14ac:dyDescent="0.3">
      <c r="A4" s="2">
        <v>3</v>
      </c>
      <c r="B4" s="2" t="s">
        <v>105</v>
      </c>
      <c r="C4" s="2">
        <v>345</v>
      </c>
      <c r="D4" s="2" t="s">
        <v>95</v>
      </c>
    </row>
    <row r="5" spans="1:4" x14ac:dyDescent="0.3">
      <c r="A5" s="2">
        <v>4</v>
      </c>
      <c r="B5" s="2" t="s">
        <v>106</v>
      </c>
      <c r="C5" s="2">
        <v>456</v>
      </c>
      <c r="D5" s="2" t="s">
        <v>94</v>
      </c>
    </row>
    <row r="6" spans="1:4" x14ac:dyDescent="0.3">
      <c r="A6" s="2">
        <v>5</v>
      </c>
      <c r="B6" s="2" t="s">
        <v>107</v>
      </c>
      <c r="C6" s="2">
        <v>567</v>
      </c>
      <c r="D6" s="2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70BE-6306-4778-95EC-F91DA311587C}">
  <sheetPr>
    <tabColor rgb="FFC00000"/>
  </sheetPr>
  <dimension ref="A1:H2"/>
  <sheetViews>
    <sheetView workbookViewId="0">
      <selection activeCell="F7" sqref="F7"/>
    </sheetView>
  </sheetViews>
  <sheetFormatPr defaultRowHeight="14.4" x14ac:dyDescent="0.3"/>
  <sheetData>
    <row r="1" spans="1:8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3">
      <c r="A2">
        <v>6.5</v>
      </c>
      <c r="B2">
        <v>13</v>
      </c>
      <c r="C2">
        <v>24</v>
      </c>
      <c r="D2">
        <v>36</v>
      </c>
      <c r="E2">
        <v>0</v>
      </c>
      <c r="F2">
        <v>0</v>
      </c>
      <c r="G2">
        <v>8</v>
      </c>
      <c r="H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F463-3C0A-4AE8-B5F8-29169D1FFAE4}">
  <sheetPr>
    <tabColor rgb="FFC00000"/>
  </sheetPr>
  <dimension ref="A1:U2"/>
  <sheetViews>
    <sheetView workbookViewId="0">
      <selection activeCell="D5" sqref="D5"/>
    </sheetView>
  </sheetViews>
  <sheetFormatPr defaultRowHeight="14.4" x14ac:dyDescent="0.3"/>
  <cols>
    <col min="3" max="3" width="12.5546875" customWidth="1"/>
    <col min="4" max="4" width="29.109375" customWidth="1"/>
    <col min="5" max="5" width="15" customWidth="1"/>
    <col min="6" max="6" width="13.109375" customWidth="1"/>
    <col min="7" max="7" width="14.6640625" customWidth="1"/>
    <col min="8" max="8" width="16" customWidth="1"/>
    <col min="11" max="11" width="13.6640625" customWidth="1"/>
    <col min="12" max="12" width="19.88671875" customWidth="1"/>
    <col min="16" max="16" width="10.109375" customWidth="1"/>
    <col min="17" max="17" width="13.33203125" customWidth="1"/>
    <col min="18" max="18" width="12.6640625" customWidth="1"/>
    <col min="19" max="19" width="11.88671875" customWidth="1"/>
    <col min="20" max="20" width="14.5546875" customWidth="1"/>
    <col min="21" max="21" width="15.109375" customWidth="1"/>
  </cols>
  <sheetData>
    <row r="1" spans="1:21" x14ac:dyDescent="0.3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</row>
    <row r="2" spans="1:21" x14ac:dyDescent="0.3">
      <c r="A2">
        <v>1</v>
      </c>
      <c r="B2" t="s">
        <v>137</v>
      </c>
      <c r="C2">
        <v>800342352</v>
      </c>
      <c r="D2" t="s">
        <v>141</v>
      </c>
      <c r="E2" t="s">
        <v>145</v>
      </c>
      <c r="F2" t="s">
        <v>142</v>
      </c>
      <c r="G2" t="s">
        <v>143</v>
      </c>
      <c r="H2" t="s">
        <v>144</v>
      </c>
      <c r="J2">
        <v>0</v>
      </c>
      <c r="K2" t="s">
        <v>138</v>
      </c>
      <c r="L2" t="s">
        <v>139</v>
      </c>
      <c r="O2">
        <v>0</v>
      </c>
      <c r="P2">
        <v>0</v>
      </c>
      <c r="Q2">
        <v>99999</v>
      </c>
      <c r="R2">
        <v>99</v>
      </c>
      <c r="S2">
        <v>999</v>
      </c>
      <c r="T2">
        <v>50</v>
      </c>
      <c r="U2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C4EA-9366-47D1-9A84-D72E8A516DCB}">
  <sheetPr>
    <tabColor rgb="FFC00000"/>
  </sheetPr>
  <dimension ref="A1:I21"/>
  <sheetViews>
    <sheetView workbookViewId="0">
      <selection activeCell="N13" sqref="N13"/>
    </sheetView>
  </sheetViews>
  <sheetFormatPr defaultRowHeight="14.4" x14ac:dyDescent="0.3"/>
  <cols>
    <col min="2" max="2" width="13.6640625" customWidth="1"/>
    <col min="4" max="4" width="14.6640625" customWidth="1"/>
    <col min="5" max="5" width="9.109375" style="4"/>
    <col min="6" max="6" width="35.44140625" customWidth="1"/>
    <col min="7" max="7" width="21.6640625" customWidth="1"/>
    <col min="8" max="8" width="17" customWidth="1"/>
    <col min="9" max="9" width="36.33203125" customWidth="1"/>
  </cols>
  <sheetData>
    <row r="1" spans="1:9" s="4" customFormat="1" x14ac:dyDescent="0.3">
      <c r="A1" s="9" t="s">
        <v>204</v>
      </c>
      <c r="B1" s="9" t="s">
        <v>146</v>
      </c>
      <c r="C1" s="9" t="s">
        <v>147</v>
      </c>
      <c r="D1" s="9" t="s">
        <v>148</v>
      </c>
      <c r="E1" s="9" t="s">
        <v>149</v>
      </c>
      <c r="F1" s="9" t="s">
        <v>151</v>
      </c>
      <c r="G1" s="9" t="s">
        <v>150</v>
      </c>
      <c r="H1" s="9" t="s">
        <v>152</v>
      </c>
      <c r="I1" s="9" t="s">
        <v>153</v>
      </c>
    </row>
    <row r="2" spans="1:9" x14ac:dyDescent="0.3">
      <c r="A2" t="s">
        <v>156</v>
      </c>
      <c r="D2" t="s">
        <v>223</v>
      </c>
      <c r="E2" s="4">
        <v>100</v>
      </c>
      <c r="F2" t="s">
        <v>206</v>
      </c>
      <c r="I2" t="s">
        <v>207</v>
      </c>
    </row>
    <row r="3" spans="1:9" x14ac:dyDescent="0.3">
      <c r="A3" t="s">
        <v>156</v>
      </c>
      <c r="D3" t="s">
        <v>224</v>
      </c>
      <c r="E3" s="4">
        <v>101</v>
      </c>
      <c r="F3" t="s">
        <v>208</v>
      </c>
      <c r="I3" t="s">
        <v>205</v>
      </c>
    </row>
    <row r="4" spans="1:9" x14ac:dyDescent="0.3">
      <c r="A4" t="s">
        <v>156</v>
      </c>
      <c r="D4" t="s">
        <v>225</v>
      </c>
      <c r="E4" s="4">
        <v>102</v>
      </c>
      <c r="F4" t="s">
        <v>209</v>
      </c>
      <c r="I4" t="s">
        <v>205</v>
      </c>
    </row>
    <row r="5" spans="1:9" x14ac:dyDescent="0.3">
      <c r="A5" t="s">
        <v>156</v>
      </c>
      <c r="D5" t="s">
        <v>226</v>
      </c>
      <c r="E5" s="4">
        <v>103</v>
      </c>
      <c r="F5" t="s">
        <v>210</v>
      </c>
      <c r="I5" t="s">
        <v>205</v>
      </c>
    </row>
    <row r="6" spans="1:9" x14ac:dyDescent="0.3">
      <c r="A6" t="s">
        <v>156</v>
      </c>
      <c r="D6" t="s">
        <v>227</v>
      </c>
      <c r="E6" s="4">
        <v>104</v>
      </c>
      <c r="F6" t="s">
        <v>211</v>
      </c>
      <c r="I6" t="s">
        <v>212</v>
      </c>
    </row>
    <row r="7" spans="1:9" x14ac:dyDescent="0.3">
      <c r="A7" t="s">
        <v>159</v>
      </c>
      <c r="D7" t="s">
        <v>228</v>
      </c>
      <c r="E7" s="4">
        <v>200</v>
      </c>
      <c r="F7" t="s">
        <v>213</v>
      </c>
      <c r="I7" t="s">
        <v>212</v>
      </c>
    </row>
    <row r="8" spans="1:9" x14ac:dyDescent="0.3">
      <c r="A8" t="s">
        <v>159</v>
      </c>
      <c r="D8" t="s">
        <v>229</v>
      </c>
      <c r="E8" s="4">
        <v>224</v>
      </c>
      <c r="F8" t="s">
        <v>214</v>
      </c>
      <c r="I8" t="s">
        <v>217</v>
      </c>
    </row>
    <row r="9" spans="1:9" x14ac:dyDescent="0.3">
      <c r="A9" t="s">
        <v>159</v>
      </c>
      <c r="D9" t="s">
        <v>230</v>
      </c>
      <c r="E9" s="4">
        <v>248</v>
      </c>
      <c r="F9" t="s">
        <v>215</v>
      </c>
      <c r="I9" t="s">
        <v>216</v>
      </c>
    </row>
    <row r="10" spans="1:9" x14ac:dyDescent="0.3">
      <c r="A10" t="s">
        <v>218</v>
      </c>
      <c r="D10" t="s">
        <v>231</v>
      </c>
      <c r="E10" s="4">
        <v>300</v>
      </c>
      <c r="F10" t="s">
        <v>219</v>
      </c>
      <c r="I10" t="s">
        <v>205</v>
      </c>
    </row>
    <row r="11" spans="1:9" x14ac:dyDescent="0.3">
      <c r="A11" t="s">
        <v>218</v>
      </c>
      <c r="D11" t="s">
        <v>232</v>
      </c>
      <c r="E11" s="4">
        <v>301</v>
      </c>
      <c r="F11" t="s">
        <v>220</v>
      </c>
      <c r="I11" t="s">
        <v>205</v>
      </c>
    </row>
    <row r="12" spans="1:9" x14ac:dyDescent="0.3">
      <c r="A12" t="s">
        <v>218</v>
      </c>
      <c r="D12" t="s">
        <v>233</v>
      </c>
      <c r="E12" s="4">
        <v>302</v>
      </c>
      <c r="F12" t="s">
        <v>221</v>
      </c>
      <c r="I12" t="s">
        <v>205</v>
      </c>
    </row>
    <row r="13" spans="1:9" x14ac:dyDescent="0.3">
      <c r="A13" t="s">
        <v>222</v>
      </c>
      <c r="D13" t="s">
        <v>235</v>
      </c>
      <c r="E13" s="4">
        <v>400</v>
      </c>
      <c r="F13" t="s">
        <v>234</v>
      </c>
      <c r="I13" t="s">
        <v>212</v>
      </c>
    </row>
    <row r="14" spans="1:9" x14ac:dyDescent="0.3">
      <c r="A14" t="s">
        <v>222</v>
      </c>
      <c r="D14" t="s">
        <v>237</v>
      </c>
      <c r="E14" s="4">
        <v>401</v>
      </c>
      <c r="F14" t="s">
        <v>238</v>
      </c>
      <c r="I14" t="s">
        <v>239</v>
      </c>
    </row>
    <row r="15" spans="1:9" x14ac:dyDescent="0.3">
      <c r="A15" t="s">
        <v>222</v>
      </c>
      <c r="D15" t="s">
        <v>240</v>
      </c>
      <c r="E15" s="4">
        <v>402</v>
      </c>
      <c r="F15" t="s">
        <v>241</v>
      </c>
      <c r="I15" t="s">
        <v>212</v>
      </c>
    </row>
    <row r="16" spans="1:9" x14ac:dyDescent="0.3">
      <c r="A16" t="s">
        <v>242</v>
      </c>
      <c r="D16" t="s">
        <v>243</v>
      </c>
      <c r="E16" s="4">
        <v>500</v>
      </c>
      <c r="F16" t="s">
        <v>244</v>
      </c>
      <c r="I16" t="s">
        <v>212</v>
      </c>
    </row>
    <row r="17" spans="1:9" x14ac:dyDescent="0.3">
      <c r="A17" t="s">
        <v>242</v>
      </c>
      <c r="D17" t="s">
        <v>245</v>
      </c>
      <c r="E17" s="4">
        <v>501</v>
      </c>
      <c r="F17" t="s">
        <v>257</v>
      </c>
      <c r="I17" t="s">
        <v>246</v>
      </c>
    </row>
    <row r="18" spans="1:9" x14ac:dyDescent="0.3">
      <c r="A18" t="s">
        <v>242</v>
      </c>
      <c r="D18" t="s">
        <v>247</v>
      </c>
      <c r="E18" s="4">
        <v>502</v>
      </c>
      <c r="F18" t="s">
        <v>248</v>
      </c>
      <c r="I18" t="s">
        <v>246</v>
      </c>
    </row>
    <row r="19" spans="1:9" x14ac:dyDescent="0.3">
      <c r="A19" t="s">
        <v>236</v>
      </c>
      <c r="D19" t="s">
        <v>249</v>
      </c>
      <c r="E19" s="4">
        <v>600</v>
      </c>
      <c r="F19" t="s">
        <v>250</v>
      </c>
      <c r="I19" t="s">
        <v>212</v>
      </c>
    </row>
    <row r="20" spans="1:9" x14ac:dyDescent="0.3">
      <c r="A20" t="s">
        <v>236</v>
      </c>
      <c r="D20" t="s">
        <v>251</v>
      </c>
      <c r="E20" s="4">
        <v>601</v>
      </c>
      <c r="F20" t="s">
        <v>252</v>
      </c>
      <c r="I20" t="s">
        <v>253</v>
      </c>
    </row>
    <row r="21" spans="1:9" x14ac:dyDescent="0.3">
      <c r="A21" t="s">
        <v>236</v>
      </c>
      <c r="D21" t="s">
        <v>254</v>
      </c>
      <c r="E21" s="4">
        <v>602</v>
      </c>
      <c r="F21" t="s">
        <v>255</v>
      </c>
      <c r="I21" t="s">
        <v>256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1040-DD84-4E1D-BE45-6E6E67F4C77B}">
  <sheetPr>
    <tabColor rgb="FFC00000"/>
  </sheetPr>
  <dimension ref="A1:AA4"/>
  <sheetViews>
    <sheetView workbookViewId="0">
      <selection activeCell="Z16" sqref="Z16"/>
    </sheetView>
  </sheetViews>
  <sheetFormatPr defaultRowHeight="14.4" x14ac:dyDescent="0.3"/>
  <cols>
    <col min="1" max="1" width="9.109375" style="4"/>
    <col min="2" max="2" width="36" customWidth="1"/>
    <col min="3" max="3" width="19.88671875" customWidth="1"/>
    <col min="4" max="4" width="16.6640625" customWidth="1"/>
    <col min="5" max="5" width="19.44140625" customWidth="1"/>
    <col min="6" max="6" width="21.88671875" customWidth="1"/>
    <col min="7" max="7" width="16.5546875" customWidth="1"/>
    <col min="8" max="8" width="15.88671875" customWidth="1"/>
    <col min="9" max="9" width="14" customWidth="1"/>
    <col min="10" max="10" width="15.6640625" customWidth="1"/>
    <col min="11" max="11" width="16.5546875" customWidth="1"/>
    <col min="12" max="12" width="19.88671875" customWidth="1"/>
    <col min="13" max="13" width="19.33203125" customWidth="1"/>
    <col min="14" max="14" width="26.6640625" customWidth="1"/>
    <col min="15" max="15" width="21.5546875" customWidth="1"/>
    <col min="16" max="17" width="22.109375" customWidth="1"/>
    <col min="18" max="18" width="22.33203125" customWidth="1"/>
    <col min="19" max="19" width="22.109375" customWidth="1"/>
    <col min="20" max="20" width="15" customWidth="1"/>
    <col min="21" max="22" width="17.6640625" customWidth="1"/>
    <col min="23" max="24" width="15" customWidth="1"/>
    <col min="25" max="25" width="14.6640625" customWidth="1"/>
    <col min="26" max="26" width="15.88671875" customWidth="1"/>
    <col min="27" max="27" width="28" customWidth="1"/>
  </cols>
  <sheetData>
    <row r="1" spans="1:27" s="4" customFormat="1" x14ac:dyDescent="0.3">
      <c r="A1" s="4" t="s">
        <v>288</v>
      </c>
      <c r="B1" s="4" t="s">
        <v>283</v>
      </c>
      <c r="C1" s="4" t="s">
        <v>286</v>
      </c>
      <c r="D1" s="4" t="s">
        <v>290</v>
      </c>
      <c r="E1" s="4" t="s">
        <v>292</v>
      </c>
      <c r="F1" s="4" t="s">
        <v>293</v>
      </c>
      <c r="G1" s="4" t="s">
        <v>294</v>
      </c>
      <c r="H1" s="4" t="s">
        <v>295</v>
      </c>
      <c r="I1" s="4" t="s">
        <v>296</v>
      </c>
      <c r="J1" s="4" t="s">
        <v>301</v>
      </c>
      <c r="K1" s="4" t="s">
        <v>303</v>
      </c>
      <c r="L1" s="4" t="s">
        <v>305</v>
      </c>
      <c r="M1" s="4" t="s">
        <v>306</v>
      </c>
      <c r="N1" s="4" t="s">
        <v>308</v>
      </c>
      <c r="O1" s="4" t="s">
        <v>309</v>
      </c>
      <c r="P1" s="4" t="s">
        <v>311</v>
      </c>
      <c r="Q1" s="4" t="s">
        <v>313</v>
      </c>
      <c r="R1" s="4" t="s">
        <v>314</v>
      </c>
      <c r="S1" s="4" t="s">
        <v>315</v>
      </c>
      <c r="T1" s="4" t="s">
        <v>319</v>
      </c>
      <c r="U1" s="4" t="s">
        <v>318</v>
      </c>
      <c r="V1" s="4" t="s">
        <v>321</v>
      </c>
      <c r="W1" s="4" t="s">
        <v>323</v>
      </c>
      <c r="X1" s="4" t="s">
        <v>324</v>
      </c>
      <c r="Y1" s="4" t="s">
        <v>325</v>
      </c>
      <c r="Z1" s="4" t="s">
        <v>326</v>
      </c>
      <c r="AA1" s="4" t="s">
        <v>327</v>
      </c>
    </row>
    <row r="2" spans="1:27" x14ac:dyDescent="0.3">
      <c r="A2" s="4">
        <v>1</v>
      </c>
      <c r="B2" t="s">
        <v>285</v>
      </c>
      <c r="C2" t="s">
        <v>287</v>
      </c>
      <c r="D2" t="s">
        <v>284</v>
      </c>
      <c r="E2" t="s">
        <v>297</v>
      </c>
      <c r="F2" t="s">
        <v>298</v>
      </c>
      <c r="G2" t="s">
        <v>299</v>
      </c>
      <c r="H2" t="s">
        <v>291</v>
      </c>
      <c r="I2" s="1" t="s">
        <v>300</v>
      </c>
      <c r="J2" t="s">
        <v>302</v>
      </c>
      <c r="K2" s="1" t="s">
        <v>304</v>
      </c>
      <c r="L2" t="s">
        <v>160</v>
      </c>
      <c r="M2" t="s">
        <v>307</v>
      </c>
      <c r="N2" t="s">
        <v>310</v>
      </c>
      <c r="O2" t="s">
        <v>291</v>
      </c>
      <c r="P2" t="s">
        <v>312</v>
      </c>
      <c r="Q2" t="s">
        <v>316</v>
      </c>
      <c r="R2" t="s">
        <v>312</v>
      </c>
      <c r="S2" t="s">
        <v>312</v>
      </c>
      <c r="T2" s="10" t="s">
        <v>317</v>
      </c>
      <c r="U2" t="s">
        <v>320</v>
      </c>
      <c r="V2" t="s">
        <v>322</v>
      </c>
      <c r="W2" t="s">
        <v>330</v>
      </c>
      <c r="X2" t="s">
        <v>291</v>
      </c>
      <c r="Y2" t="s">
        <v>291</v>
      </c>
      <c r="Z2" t="s">
        <v>329</v>
      </c>
      <c r="AA2" t="s">
        <v>328</v>
      </c>
    </row>
    <row r="3" spans="1:27" x14ac:dyDescent="0.3">
      <c r="A3" s="4">
        <v>2</v>
      </c>
      <c r="B3" t="s">
        <v>289</v>
      </c>
      <c r="C3" t="s">
        <v>284</v>
      </c>
      <c r="D3" t="s">
        <v>291</v>
      </c>
    </row>
    <row r="4" spans="1:27" x14ac:dyDescent="0.3">
      <c r="A4" s="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2BA1-BA02-4682-9E24-533A8FBA388C}">
  <sheetPr>
    <tabColor rgb="FF00B050"/>
  </sheetPr>
  <dimension ref="A1:AB20"/>
  <sheetViews>
    <sheetView workbookViewId="0">
      <selection activeCell="I23" sqref="I23"/>
    </sheetView>
  </sheetViews>
  <sheetFormatPr defaultColWidth="9.109375" defaultRowHeight="14.4" x14ac:dyDescent="0.3"/>
  <cols>
    <col min="1" max="3" width="9.109375" style="5"/>
    <col min="4" max="4" width="11" style="5" customWidth="1"/>
    <col min="5" max="5" width="9.6640625" style="5" bestFit="1" customWidth="1"/>
    <col min="6" max="7" width="9.109375" style="5"/>
    <col min="8" max="9" width="15.5546875" style="5" customWidth="1"/>
    <col min="10" max="16384" width="9.109375" style="5"/>
  </cols>
  <sheetData>
    <row r="1" spans="1:28" s="6" customFormat="1" x14ac:dyDescent="0.3">
      <c r="A1" s="6" t="s">
        <v>154</v>
      </c>
      <c r="B1" s="6" t="s">
        <v>155</v>
      </c>
      <c r="C1" s="6" t="s">
        <v>261</v>
      </c>
      <c r="D1" s="6" t="s">
        <v>258</v>
      </c>
      <c r="E1" s="6" t="s">
        <v>158</v>
      </c>
      <c r="F1" s="6" t="s">
        <v>159</v>
      </c>
      <c r="G1" s="6" t="s">
        <v>156</v>
      </c>
      <c r="H1" s="6" t="s">
        <v>259</v>
      </c>
      <c r="I1" s="6" t="s">
        <v>260</v>
      </c>
      <c r="J1" s="6" t="s">
        <v>157</v>
      </c>
      <c r="K1" s="6" t="s">
        <v>165</v>
      </c>
      <c r="L1" s="6" t="s">
        <v>160</v>
      </c>
      <c r="M1" s="6" t="s">
        <v>161</v>
      </c>
      <c r="N1" s="6" t="s">
        <v>109</v>
      </c>
      <c r="O1" s="6" t="s">
        <v>110</v>
      </c>
      <c r="P1" s="6" t="s">
        <v>111</v>
      </c>
      <c r="Q1" s="6" t="s">
        <v>112</v>
      </c>
      <c r="R1" s="6" t="s">
        <v>113</v>
      </c>
      <c r="S1" s="6" t="s">
        <v>162</v>
      </c>
      <c r="T1" s="6" t="s">
        <v>163</v>
      </c>
      <c r="U1" s="6" t="s">
        <v>164</v>
      </c>
      <c r="V1" s="6" t="s">
        <v>166</v>
      </c>
      <c r="W1" s="6" t="s">
        <v>167</v>
      </c>
      <c r="X1" s="6" t="s">
        <v>168</v>
      </c>
      <c r="Y1" s="6" t="s">
        <v>169</v>
      </c>
      <c r="Z1" s="6" t="s">
        <v>170</v>
      </c>
      <c r="AA1" s="6" t="s">
        <v>171</v>
      </c>
      <c r="AB1" s="6" t="s">
        <v>193</v>
      </c>
    </row>
    <row r="2" spans="1:28" ht="24.9" customHeight="1" x14ac:dyDescent="0.3">
      <c r="A2" s="5">
        <v>1</v>
      </c>
      <c r="B2" s="5">
        <v>1</v>
      </c>
      <c r="C2" s="5">
        <v>123</v>
      </c>
      <c r="E2" s="7">
        <v>43329</v>
      </c>
      <c r="F2" s="8">
        <v>0.43958333333333338</v>
      </c>
      <c r="G2" s="5">
        <v>1</v>
      </c>
      <c r="H2" s="5">
        <v>34564645356</v>
      </c>
      <c r="J2" s="5" t="s">
        <v>172</v>
      </c>
      <c r="K2" s="5" t="s">
        <v>173</v>
      </c>
      <c r="L2" s="5">
        <v>900</v>
      </c>
      <c r="M2" s="5">
        <v>2</v>
      </c>
      <c r="N2" s="5">
        <v>4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 t="s">
        <v>191</v>
      </c>
      <c r="V2" s="5">
        <v>1</v>
      </c>
      <c r="W2" s="5">
        <v>2</v>
      </c>
      <c r="X2" s="5">
        <v>0</v>
      </c>
      <c r="Y2" s="5">
        <v>0</v>
      </c>
      <c r="Z2" s="5">
        <v>2.456</v>
      </c>
      <c r="AA2" s="5">
        <v>3</v>
      </c>
      <c r="AB2" s="5" t="s">
        <v>194</v>
      </c>
    </row>
    <row r="3" spans="1:28" ht="24.9" customHeight="1" x14ac:dyDescent="0.3">
      <c r="A3" s="5">
        <v>1</v>
      </c>
      <c r="B3" s="5">
        <v>2</v>
      </c>
      <c r="C3" s="5">
        <v>124</v>
      </c>
      <c r="E3" s="7">
        <v>43330</v>
      </c>
      <c r="F3" s="8">
        <v>0.48125000000000001</v>
      </c>
      <c r="G3" s="5">
        <v>1</v>
      </c>
      <c r="H3" s="5">
        <v>34564645356</v>
      </c>
      <c r="J3" s="5" t="s">
        <v>172</v>
      </c>
      <c r="K3" s="5" t="s">
        <v>173</v>
      </c>
      <c r="L3" s="5">
        <v>678</v>
      </c>
      <c r="M3" s="5">
        <v>3</v>
      </c>
      <c r="N3" s="5">
        <v>4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 t="s">
        <v>191</v>
      </c>
      <c r="V3" s="5">
        <v>0</v>
      </c>
      <c r="W3" s="5">
        <v>1</v>
      </c>
      <c r="X3" s="5">
        <v>0</v>
      </c>
      <c r="Y3" s="5">
        <v>0</v>
      </c>
      <c r="Z3" s="5">
        <v>2.8650000000000002</v>
      </c>
      <c r="AA3" s="5">
        <v>4</v>
      </c>
      <c r="AB3" s="5" t="s">
        <v>194</v>
      </c>
    </row>
    <row r="4" spans="1:28" ht="24.9" customHeight="1" x14ac:dyDescent="0.3">
      <c r="A4" s="5">
        <v>1</v>
      </c>
      <c r="B4" s="5">
        <v>3</v>
      </c>
      <c r="C4" s="5">
        <v>125</v>
      </c>
      <c r="E4" s="7">
        <v>43331</v>
      </c>
      <c r="F4" s="8">
        <v>0.52291666666666703</v>
      </c>
      <c r="G4" s="5">
        <v>1</v>
      </c>
      <c r="H4" s="5">
        <v>34564645356</v>
      </c>
      <c r="J4" s="5" t="s">
        <v>172</v>
      </c>
      <c r="K4" s="5" t="s">
        <v>174</v>
      </c>
      <c r="L4" s="5">
        <v>87</v>
      </c>
      <c r="M4" s="5">
        <v>44</v>
      </c>
      <c r="N4" s="5">
        <v>4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 t="s">
        <v>191</v>
      </c>
      <c r="V4" s="5">
        <v>0</v>
      </c>
      <c r="W4" s="5">
        <v>0</v>
      </c>
      <c r="X4" s="5">
        <v>0</v>
      </c>
      <c r="Y4" s="5">
        <v>0</v>
      </c>
      <c r="Z4" s="5">
        <v>0.45600000000000002</v>
      </c>
      <c r="AA4" s="5">
        <v>5</v>
      </c>
      <c r="AB4" s="5" t="s">
        <v>194</v>
      </c>
    </row>
    <row r="5" spans="1:28" ht="24.9" customHeight="1" x14ac:dyDescent="0.3">
      <c r="A5" s="5">
        <v>1</v>
      </c>
      <c r="B5" s="5">
        <v>4</v>
      </c>
      <c r="C5" s="5">
        <v>126</v>
      </c>
      <c r="E5" s="7">
        <v>43332</v>
      </c>
      <c r="F5" s="8">
        <v>0.56458333333333299</v>
      </c>
      <c r="G5" s="5">
        <v>1</v>
      </c>
      <c r="H5" s="5">
        <v>34564645356</v>
      </c>
      <c r="J5" s="5" t="s">
        <v>172</v>
      </c>
      <c r="K5" s="5" t="s">
        <v>175</v>
      </c>
      <c r="L5" s="5">
        <v>8</v>
      </c>
      <c r="M5" s="5">
        <v>2</v>
      </c>
      <c r="N5" s="5">
        <v>4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 t="s">
        <v>191</v>
      </c>
      <c r="V5" s="5">
        <v>0</v>
      </c>
      <c r="W5" s="5">
        <v>0</v>
      </c>
      <c r="X5" s="5">
        <v>0</v>
      </c>
      <c r="Y5" s="5">
        <v>0</v>
      </c>
      <c r="Z5" s="5">
        <v>0.16500000000000001</v>
      </c>
      <c r="AA5" s="5">
        <v>6</v>
      </c>
      <c r="AB5" s="5" t="s">
        <v>194</v>
      </c>
    </row>
    <row r="6" spans="1:28" ht="24.9" customHeight="1" x14ac:dyDescent="0.3">
      <c r="A6" s="5">
        <v>1</v>
      </c>
      <c r="B6" s="5">
        <v>5</v>
      </c>
      <c r="C6" s="5">
        <v>127</v>
      </c>
      <c r="E6" s="7">
        <v>43333</v>
      </c>
      <c r="F6" s="8">
        <v>0.60624999999999996</v>
      </c>
      <c r="G6" s="5">
        <v>1</v>
      </c>
      <c r="H6" s="5">
        <v>34564645356</v>
      </c>
      <c r="J6" s="5" t="s">
        <v>172</v>
      </c>
      <c r="K6" s="5" t="s">
        <v>176</v>
      </c>
      <c r="L6" s="5">
        <v>678</v>
      </c>
      <c r="M6" s="5">
        <v>67</v>
      </c>
      <c r="N6" s="5">
        <v>4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 t="s">
        <v>191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7</v>
      </c>
      <c r="AB6" s="5" t="s">
        <v>194</v>
      </c>
    </row>
    <row r="7" spans="1:28" ht="24.9" customHeight="1" x14ac:dyDescent="0.3">
      <c r="A7" s="5">
        <v>1</v>
      </c>
      <c r="B7" s="5">
        <v>6</v>
      </c>
      <c r="C7" s="5">
        <v>128</v>
      </c>
      <c r="E7" s="7">
        <v>43334</v>
      </c>
      <c r="F7" s="8">
        <v>0.64791666666666703</v>
      </c>
      <c r="G7" s="5">
        <v>1</v>
      </c>
      <c r="H7" s="5">
        <v>34564645356</v>
      </c>
      <c r="J7" s="5" t="s">
        <v>172</v>
      </c>
      <c r="K7" s="5" t="s">
        <v>177</v>
      </c>
      <c r="L7" s="5">
        <v>6</v>
      </c>
      <c r="M7" s="5">
        <v>1</v>
      </c>
      <c r="N7" s="5">
        <v>4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 t="s">
        <v>191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8</v>
      </c>
      <c r="AB7" s="5" t="s">
        <v>194</v>
      </c>
    </row>
    <row r="8" spans="1:28" ht="24.9" customHeight="1" x14ac:dyDescent="0.3">
      <c r="A8" s="5">
        <v>1</v>
      </c>
      <c r="B8" s="5">
        <v>7</v>
      </c>
      <c r="C8" s="5">
        <v>129</v>
      </c>
      <c r="E8" s="7">
        <v>43335</v>
      </c>
      <c r="F8" s="8">
        <v>0.68958333333333299</v>
      </c>
      <c r="G8" s="5">
        <v>1</v>
      </c>
      <c r="H8" s="5">
        <v>34564645356</v>
      </c>
      <c r="J8" s="5" t="s">
        <v>172</v>
      </c>
      <c r="K8" s="5" t="s">
        <v>178</v>
      </c>
      <c r="L8" s="5">
        <v>7</v>
      </c>
      <c r="M8" s="5">
        <v>2</v>
      </c>
      <c r="N8" s="5">
        <v>4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 t="s">
        <v>191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9</v>
      </c>
      <c r="AB8" s="5" t="s">
        <v>194</v>
      </c>
    </row>
    <row r="9" spans="1:28" ht="24.9" customHeight="1" x14ac:dyDescent="0.3">
      <c r="A9" s="5">
        <v>1</v>
      </c>
      <c r="B9" s="5">
        <v>8</v>
      </c>
      <c r="C9" s="5">
        <v>130</v>
      </c>
      <c r="E9" s="7">
        <v>43336</v>
      </c>
      <c r="F9" s="8">
        <v>0.73124999999999996</v>
      </c>
      <c r="G9" s="5">
        <v>1</v>
      </c>
      <c r="H9" s="5">
        <v>34564645356</v>
      </c>
      <c r="J9" s="5" t="s">
        <v>172</v>
      </c>
      <c r="K9" s="5" t="s">
        <v>179</v>
      </c>
      <c r="L9" s="5">
        <v>8</v>
      </c>
      <c r="M9" s="5">
        <v>3</v>
      </c>
      <c r="N9" s="5">
        <v>4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 t="s">
        <v>191</v>
      </c>
      <c r="V9" s="5">
        <v>0</v>
      </c>
      <c r="W9" s="5">
        <v>2</v>
      </c>
      <c r="X9" s="5">
        <v>0</v>
      </c>
      <c r="Y9" s="5">
        <v>0</v>
      </c>
      <c r="Z9" s="5">
        <v>0</v>
      </c>
      <c r="AA9" s="5">
        <v>10</v>
      </c>
      <c r="AB9" s="5" t="s">
        <v>194</v>
      </c>
    </row>
    <row r="10" spans="1:28" ht="24.9" customHeight="1" x14ac:dyDescent="0.3">
      <c r="A10" s="5">
        <v>1</v>
      </c>
      <c r="B10" s="5">
        <v>9</v>
      </c>
      <c r="C10" s="5">
        <v>131</v>
      </c>
      <c r="E10" s="7">
        <v>43337</v>
      </c>
      <c r="F10" s="8">
        <v>0.77291666666666703</v>
      </c>
      <c r="G10" s="5">
        <v>1</v>
      </c>
      <c r="H10" s="5">
        <v>34564645356</v>
      </c>
      <c r="J10" s="5" t="s">
        <v>172</v>
      </c>
      <c r="K10" s="5" t="s">
        <v>180</v>
      </c>
      <c r="L10" s="5">
        <v>678</v>
      </c>
      <c r="M10" s="5">
        <v>133</v>
      </c>
      <c r="N10" s="5">
        <v>4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 t="s">
        <v>191</v>
      </c>
      <c r="V10" s="5">
        <v>0</v>
      </c>
      <c r="W10" s="5">
        <v>2</v>
      </c>
      <c r="X10" s="5">
        <v>0</v>
      </c>
      <c r="Y10" s="5">
        <v>0</v>
      </c>
      <c r="Z10" s="5">
        <v>0</v>
      </c>
      <c r="AA10" s="5">
        <v>11</v>
      </c>
      <c r="AB10" s="5" t="s">
        <v>194</v>
      </c>
    </row>
    <row r="11" spans="1:28" ht="24.9" customHeight="1" x14ac:dyDescent="0.3">
      <c r="A11" s="5">
        <v>1</v>
      </c>
      <c r="B11" s="5">
        <v>10</v>
      </c>
      <c r="C11" s="5">
        <v>132</v>
      </c>
      <c r="E11" s="7">
        <v>43338</v>
      </c>
      <c r="F11" s="8">
        <v>0.81458333333333299</v>
      </c>
      <c r="G11" s="5">
        <v>1</v>
      </c>
      <c r="H11" s="5">
        <v>34564645356</v>
      </c>
      <c r="J11" s="5" t="s">
        <v>172</v>
      </c>
      <c r="K11" s="5" t="s">
        <v>181</v>
      </c>
      <c r="L11" s="5">
        <v>57</v>
      </c>
      <c r="M11" s="5">
        <v>12</v>
      </c>
      <c r="N11" s="5">
        <v>4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 t="s">
        <v>191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12</v>
      </c>
      <c r="AB11" s="5" t="s">
        <v>194</v>
      </c>
    </row>
    <row r="12" spans="1:28" ht="24.9" customHeight="1" x14ac:dyDescent="0.3">
      <c r="A12" s="5">
        <v>1</v>
      </c>
      <c r="B12" s="5">
        <v>11</v>
      </c>
      <c r="C12" s="5">
        <v>133</v>
      </c>
      <c r="E12" s="7">
        <v>43339</v>
      </c>
      <c r="F12" s="8">
        <v>0.85624999999999996</v>
      </c>
      <c r="G12" s="5">
        <v>1</v>
      </c>
      <c r="H12" s="5">
        <v>34564645356</v>
      </c>
      <c r="J12" s="5" t="s">
        <v>172</v>
      </c>
      <c r="K12" s="5" t="s">
        <v>182</v>
      </c>
      <c r="L12" s="5">
        <v>78</v>
      </c>
      <c r="M12" s="5">
        <v>17</v>
      </c>
      <c r="N12" s="5">
        <v>4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 t="s">
        <v>191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13</v>
      </c>
      <c r="AB12" s="5" t="s">
        <v>194</v>
      </c>
    </row>
    <row r="13" spans="1:28" ht="24.9" customHeight="1" x14ac:dyDescent="0.3">
      <c r="A13" s="5">
        <v>1</v>
      </c>
      <c r="B13" s="5">
        <v>12</v>
      </c>
      <c r="C13" s="5">
        <v>134</v>
      </c>
      <c r="E13" s="7">
        <v>43340</v>
      </c>
      <c r="F13" s="8">
        <v>0.89791666666666703</v>
      </c>
      <c r="G13" s="5">
        <v>1</v>
      </c>
      <c r="H13" s="5">
        <v>34564645356</v>
      </c>
      <c r="J13" s="5" t="s">
        <v>172</v>
      </c>
      <c r="K13" s="5" t="s">
        <v>183</v>
      </c>
      <c r="L13" s="5">
        <v>7</v>
      </c>
      <c r="M13" s="5">
        <v>1</v>
      </c>
      <c r="N13" s="5">
        <v>4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 t="s">
        <v>191</v>
      </c>
      <c r="V13" s="5">
        <v>0</v>
      </c>
      <c r="W13" s="5">
        <v>0</v>
      </c>
      <c r="X13" s="5">
        <v>0</v>
      </c>
      <c r="Y13" s="5">
        <v>0</v>
      </c>
      <c r="Z13" s="5">
        <v>5</v>
      </c>
      <c r="AA13" s="5">
        <v>14</v>
      </c>
      <c r="AB13" s="5" t="s">
        <v>194</v>
      </c>
    </row>
    <row r="14" spans="1:28" ht="24.9" customHeight="1" x14ac:dyDescent="0.3">
      <c r="A14" s="5">
        <v>1</v>
      </c>
      <c r="B14" s="5">
        <v>13</v>
      </c>
      <c r="C14" s="5">
        <v>135</v>
      </c>
      <c r="E14" s="7">
        <v>43341</v>
      </c>
      <c r="F14" s="8">
        <v>0.93958333333333299</v>
      </c>
      <c r="G14" s="5">
        <v>1</v>
      </c>
      <c r="H14" s="5">
        <v>34564645356</v>
      </c>
      <c r="J14" s="5" t="s">
        <v>172</v>
      </c>
      <c r="K14" s="5" t="s">
        <v>184</v>
      </c>
      <c r="L14" s="5">
        <v>867</v>
      </c>
      <c r="M14" s="5">
        <v>235</v>
      </c>
      <c r="N14" s="5">
        <v>4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 t="s">
        <v>191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15</v>
      </c>
      <c r="AB14" s="5" t="s">
        <v>194</v>
      </c>
    </row>
    <row r="15" spans="1:28" ht="24.9" customHeight="1" x14ac:dyDescent="0.3">
      <c r="A15" s="5">
        <v>1</v>
      </c>
      <c r="B15" s="5">
        <v>14</v>
      </c>
      <c r="C15" s="5">
        <v>136</v>
      </c>
      <c r="E15" s="7">
        <v>43342</v>
      </c>
      <c r="F15" s="8">
        <v>0.98124999999999996</v>
      </c>
      <c r="G15" s="5">
        <v>1</v>
      </c>
      <c r="H15" s="5">
        <v>34564645356</v>
      </c>
      <c r="J15" s="5" t="s">
        <v>172</v>
      </c>
      <c r="K15" s="5" t="s">
        <v>185</v>
      </c>
      <c r="L15" s="5">
        <v>13</v>
      </c>
      <c r="M15" s="5">
        <v>1</v>
      </c>
      <c r="N15" s="5">
        <v>4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 t="s">
        <v>191</v>
      </c>
      <c r="V15" s="5">
        <v>0</v>
      </c>
      <c r="W15" s="5">
        <v>0</v>
      </c>
      <c r="X15" s="5">
        <v>0</v>
      </c>
      <c r="Y15" s="5">
        <v>0</v>
      </c>
      <c r="Z15" s="5">
        <v>4.125</v>
      </c>
      <c r="AA15" s="5">
        <v>16</v>
      </c>
      <c r="AB15" s="5" t="s">
        <v>194</v>
      </c>
    </row>
    <row r="16" spans="1:28" ht="24.9" customHeight="1" x14ac:dyDescent="0.3">
      <c r="A16" s="5">
        <v>1</v>
      </c>
      <c r="B16" s="5">
        <v>15</v>
      </c>
      <c r="C16" s="5">
        <v>137</v>
      </c>
      <c r="E16" s="7">
        <v>43343</v>
      </c>
      <c r="F16" s="8">
        <v>1.02291666666667</v>
      </c>
      <c r="G16" s="5">
        <v>1</v>
      </c>
      <c r="H16" s="5">
        <v>34564645356</v>
      </c>
      <c r="J16" s="5" t="s">
        <v>172</v>
      </c>
      <c r="K16" s="5" t="s">
        <v>186</v>
      </c>
      <c r="L16" s="5">
        <v>142</v>
      </c>
      <c r="M16" s="5">
        <v>15</v>
      </c>
      <c r="N16" s="5">
        <v>4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 t="s">
        <v>191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17</v>
      </c>
      <c r="AB16" s="5" t="s">
        <v>194</v>
      </c>
    </row>
    <row r="17" spans="1:28" ht="24.9" customHeight="1" x14ac:dyDescent="0.3">
      <c r="A17" s="5">
        <v>1</v>
      </c>
      <c r="B17" s="5">
        <v>16</v>
      </c>
      <c r="C17" s="5">
        <v>138</v>
      </c>
      <c r="E17" s="7">
        <v>43344</v>
      </c>
      <c r="F17" s="8">
        <v>1.0645833333333301</v>
      </c>
      <c r="G17" s="5">
        <v>1</v>
      </c>
      <c r="H17" s="5">
        <v>34564645356</v>
      </c>
      <c r="J17" s="5" t="s">
        <v>172</v>
      </c>
      <c r="K17" s="5" t="s">
        <v>187</v>
      </c>
      <c r="L17" s="5">
        <v>16</v>
      </c>
      <c r="M17" s="5">
        <v>3</v>
      </c>
      <c r="N17" s="5">
        <v>4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 t="s">
        <v>191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18</v>
      </c>
      <c r="AB17" s="5" t="s">
        <v>194</v>
      </c>
    </row>
    <row r="18" spans="1:28" ht="24.9" customHeight="1" x14ac:dyDescent="0.3">
      <c r="A18" s="5">
        <v>1</v>
      </c>
      <c r="B18" s="5">
        <v>17</v>
      </c>
      <c r="C18" s="5">
        <v>139</v>
      </c>
      <c r="E18" s="7">
        <v>43345</v>
      </c>
      <c r="F18" s="8">
        <v>1.10625</v>
      </c>
      <c r="G18" s="5">
        <v>1</v>
      </c>
      <c r="H18" s="5">
        <v>34564645356</v>
      </c>
      <c r="J18" s="5" t="s">
        <v>172</v>
      </c>
      <c r="K18" s="5" t="s">
        <v>188</v>
      </c>
      <c r="L18" s="5">
        <v>134</v>
      </c>
      <c r="M18" s="5">
        <v>30</v>
      </c>
      <c r="N18" s="5">
        <v>4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 t="s">
        <v>191</v>
      </c>
      <c r="V18" s="5">
        <v>0</v>
      </c>
      <c r="W18" s="5">
        <v>0</v>
      </c>
      <c r="X18" s="5">
        <v>0</v>
      </c>
      <c r="Y18" s="5">
        <v>0</v>
      </c>
      <c r="Z18" s="5">
        <v>0.98</v>
      </c>
      <c r="AA18" s="5">
        <v>19</v>
      </c>
      <c r="AB18" s="5" t="s">
        <v>194</v>
      </c>
    </row>
    <row r="19" spans="1:28" ht="24.9" customHeight="1" x14ac:dyDescent="0.3">
      <c r="A19" s="5">
        <v>1</v>
      </c>
      <c r="B19" s="5">
        <v>18</v>
      </c>
      <c r="C19" s="5">
        <v>140</v>
      </c>
      <c r="E19" s="7">
        <v>43346</v>
      </c>
      <c r="F19" s="8">
        <v>1.14791666666667</v>
      </c>
      <c r="G19" s="5">
        <v>1</v>
      </c>
      <c r="H19" s="5">
        <v>34564645356</v>
      </c>
      <c r="J19" s="5" t="s">
        <v>172</v>
      </c>
      <c r="K19" s="5" t="s">
        <v>189</v>
      </c>
      <c r="L19" s="5">
        <v>18</v>
      </c>
      <c r="M19" s="5">
        <v>5</v>
      </c>
      <c r="N19" s="5">
        <v>4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 t="s">
        <v>191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20</v>
      </c>
      <c r="AB19" s="5" t="s">
        <v>194</v>
      </c>
    </row>
    <row r="20" spans="1:28" ht="24.9" customHeight="1" x14ac:dyDescent="0.3">
      <c r="A20" s="5">
        <v>1</v>
      </c>
      <c r="B20" s="5">
        <v>19</v>
      </c>
      <c r="C20" s="5">
        <v>141</v>
      </c>
      <c r="E20" s="7">
        <v>43347</v>
      </c>
      <c r="F20" s="8">
        <v>1.1895833333333301</v>
      </c>
      <c r="G20" s="5">
        <v>1</v>
      </c>
      <c r="H20" s="5">
        <v>34564645356</v>
      </c>
      <c r="J20" s="5" t="s">
        <v>172</v>
      </c>
      <c r="K20" s="5" t="s">
        <v>190</v>
      </c>
      <c r="L20" s="5">
        <v>5</v>
      </c>
      <c r="M20" s="5">
        <v>67</v>
      </c>
      <c r="N20" s="5">
        <v>4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 t="s">
        <v>191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21</v>
      </c>
      <c r="AB20" s="5" t="s">
        <v>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6A49-D149-4C54-B7F4-7D7177BE0C64}">
  <sheetPr>
    <tabColor rgb="FF00B050"/>
  </sheetPr>
  <dimension ref="A1:AA2"/>
  <sheetViews>
    <sheetView workbookViewId="0">
      <selection activeCell="F10" sqref="F10"/>
    </sheetView>
  </sheetViews>
  <sheetFormatPr defaultRowHeight="14.4" x14ac:dyDescent="0.3"/>
  <cols>
    <col min="3" max="3" width="11.6640625" customWidth="1"/>
    <col min="4" max="4" width="11.44140625" customWidth="1"/>
    <col min="5" max="5" width="11" customWidth="1"/>
    <col min="6" max="6" width="11.88671875" customWidth="1"/>
    <col min="7" max="7" width="11.33203125" customWidth="1"/>
    <col min="8" max="8" width="11.109375" customWidth="1"/>
    <col min="9" max="9" width="10.44140625" customWidth="1"/>
    <col min="10" max="10" width="11" customWidth="1"/>
    <col min="11" max="13" width="11.33203125" customWidth="1"/>
    <col min="14" max="14" width="12.5546875" customWidth="1"/>
    <col min="15" max="15" width="12.6640625" customWidth="1"/>
    <col min="16" max="16" width="11.5546875" customWidth="1"/>
    <col min="17" max="18" width="10.5546875" customWidth="1"/>
    <col min="19" max="19" width="12.6640625" customWidth="1"/>
    <col min="20" max="20" width="11" customWidth="1"/>
    <col min="21" max="21" width="12.44140625" customWidth="1"/>
  </cols>
  <sheetData>
    <row r="1" spans="1:27" s="9" customFormat="1" x14ac:dyDescent="0.3">
      <c r="A1" s="9" t="s">
        <v>154</v>
      </c>
      <c r="B1" s="9" t="s">
        <v>155</v>
      </c>
      <c r="C1" s="9" t="s">
        <v>192</v>
      </c>
      <c r="D1" s="9" t="s">
        <v>158</v>
      </c>
      <c r="E1" s="9" t="s">
        <v>159</v>
      </c>
      <c r="F1" s="9" t="s">
        <v>195</v>
      </c>
      <c r="G1" s="9" t="s">
        <v>196</v>
      </c>
      <c r="H1" s="9" t="s">
        <v>197</v>
      </c>
      <c r="I1" s="9" t="s">
        <v>198</v>
      </c>
      <c r="J1" s="9" t="s">
        <v>199</v>
      </c>
      <c r="K1" s="9" t="s">
        <v>200</v>
      </c>
      <c r="L1" s="9" t="s">
        <v>201</v>
      </c>
      <c r="M1" s="9" t="s">
        <v>202</v>
      </c>
      <c r="N1" s="9" t="s">
        <v>203</v>
      </c>
      <c r="O1" s="9" t="s">
        <v>262</v>
      </c>
      <c r="P1" s="9" t="s">
        <v>263</v>
      </c>
      <c r="Q1" s="9" t="s">
        <v>264</v>
      </c>
      <c r="R1" s="9" t="s">
        <v>265</v>
      </c>
      <c r="S1" s="9" t="s">
        <v>266</v>
      </c>
      <c r="T1" s="9" t="s">
        <v>267</v>
      </c>
      <c r="U1" s="9" t="s">
        <v>268</v>
      </c>
      <c r="V1" s="9" t="s">
        <v>269</v>
      </c>
      <c r="W1" s="9" t="s">
        <v>270</v>
      </c>
      <c r="X1" s="9" t="s">
        <v>160</v>
      </c>
      <c r="Y1" s="9" t="s">
        <v>271</v>
      </c>
      <c r="Z1" s="9" t="s">
        <v>272</v>
      </c>
      <c r="AA1" s="9" t="s">
        <v>273</v>
      </c>
    </row>
    <row r="2" spans="1:27" x14ac:dyDescent="0.3">
      <c r="A2">
        <v>1</v>
      </c>
      <c r="B2">
        <v>1</v>
      </c>
      <c r="C2">
        <v>1234234343</v>
      </c>
      <c r="F2">
        <v>5423133435</v>
      </c>
      <c r="G2">
        <v>23</v>
      </c>
      <c r="H2">
        <v>1</v>
      </c>
      <c r="I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PLU</vt:lpstr>
      <vt:lpstr>DPT</vt:lpstr>
      <vt:lpstr>CLERKS</vt:lpstr>
      <vt:lpstr>VAT</vt:lpstr>
      <vt:lpstr>PARAMS</vt:lpstr>
      <vt:lpstr>ERRORS</vt:lpstr>
      <vt:lpstr>PRN_TEMPLATE</vt:lpstr>
      <vt:lpstr>ejournal</vt:lpstr>
      <vt:lpstr>details</vt:lpstr>
      <vt:lpstr>state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 Aidinis</cp:lastModifiedBy>
  <dcterms:created xsi:type="dcterms:W3CDTF">2018-08-17T09:03:10Z</dcterms:created>
  <dcterms:modified xsi:type="dcterms:W3CDTF">2018-10-25T22:04:10Z</dcterms:modified>
</cp:coreProperties>
</file>