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Temp\IMPORTAR\"/>
    </mc:Choice>
  </mc:AlternateContent>
  <xr:revisionPtr revIDLastSave="0" documentId="8_{2377613A-F931-4371-9126-A82F84F4C85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escarga_rodoviár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3" i="1" l="1"/>
  <c r="X53" i="1"/>
  <c r="W53" i="1"/>
  <c r="V53" i="1"/>
  <c r="U53" i="1"/>
  <c r="R53" i="1"/>
  <c r="B53" i="1"/>
</calcChain>
</file>

<file path=xl/sharedStrings.xml><?xml version="1.0" encoding="utf-8"?>
<sst xmlns="http://schemas.openxmlformats.org/spreadsheetml/2006/main" count="685" uniqueCount="257">
  <si>
    <t>Terminal Integrador Uberaba</t>
  </si>
  <si>
    <r>
      <rPr>
        <b/>
        <sz val="11"/>
        <color rgb="FFFFFFFF"/>
        <rFont val="Calibri"/>
        <family val="2"/>
      </rPr>
      <t xml:space="preserve">CNPJ: </t>
    </r>
    <r>
      <rPr>
        <sz val="11"/>
        <color rgb="FFFFFFFF"/>
        <rFont val="Calibri"/>
        <family val="2"/>
      </rPr>
      <t>53.633.694/0001-60</t>
    </r>
  </si>
  <si>
    <r>
      <rPr>
        <b/>
        <sz val="11"/>
        <color indexed="9"/>
        <rFont val="Calibri"/>
        <family val="2"/>
      </rPr>
      <t>CEP:</t>
    </r>
    <r>
      <rPr>
        <sz val="11"/>
        <color indexed="9"/>
        <rFont val="Calibri"/>
        <family val="2"/>
      </rPr>
      <t xml:space="preserve"> </t>
    </r>
    <r>
      <rPr>
        <sz val="11"/>
        <color rgb="FFFFFFFF"/>
        <rFont val="Calibri"/>
        <family val="2"/>
      </rPr>
      <t>38.064-750</t>
    </r>
  </si>
  <si>
    <r>
      <rPr>
        <b/>
        <sz val="11"/>
        <color rgb="FFFFFFFF"/>
        <rFont val="Calibri"/>
        <family val="2"/>
      </rPr>
      <t xml:space="preserve">Endereço: </t>
    </r>
    <r>
      <rPr>
        <sz val="11"/>
        <color rgb="FFFFFFFF"/>
        <rFont val="Calibri"/>
        <family val="2"/>
      </rPr>
      <t>Rodovia BR-050, KM 116 - Distrito Industrial II</t>
    </r>
  </si>
  <si>
    <r>
      <t xml:space="preserve">Relatório de Entrada - Descarga - Rodoviária </t>
    </r>
    <r>
      <rPr>
        <b/>
        <sz val="9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/ Parâmetros do filtro:</t>
    </r>
  </si>
  <si>
    <r>
      <t>Terminal: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</rPr>
      <t>Terminal Integrador Uberaba</t>
    </r>
  </si>
  <si>
    <r>
      <t>Emitente: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</rPr>
      <t>COFCO INTERNATIONAL BRASIL S.A. - São Paulo - 06.315.338/0001-19</t>
    </r>
  </si>
  <si>
    <r>
      <rPr>
        <b/>
        <sz val="11"/>
        <rFont val="Calibri"/>
        <family val="2"/>
      </rPr>
      <t xml:space="preserve">Produto: </t>
    </r>
    <r>
      <rPr>
        <sz val="11"/>
        <color rgb="FF000000"/>
        <rFont val="Calibri"/>
        <family val="2"/>
      </rPr>
      <t>Soja</t>
    </r>
  </si>
  <si>
    <t>Destinatário:</t>
  </si>
  <si>
    <r>
      <rPr>
        <b/>
        <sz val="11"/>
        <color indexed="8"/>
        <rFont val="Calibri"/>
        <family val="2"/>
      </rPr>
      <t>Safra: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</rPr>
      <t>20/21</t>
    </r>
  </si>
  <si>
    <t>Destino Final:</t>
  </si>
  <si>
    <r>
      <rPr>
        <b/>
        <sz val="11"/>
        <color indexed="8"/>
        <rFont val="Calibri"/>
        <family val="2"/>
      </rPr>
      <t>Data Inicial: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</rPr>
      <t>01/01/2021 às 00:00:00</t>
    </r>
  </si>
  <si>
    <t>Comprador Final:</t>
  </si>
  <si>
    <r>
      <rPr>
        <b/>
        <sz val="11"/>
        <rFont val="Calibri"/>
        <family val="2"/>
      </rPr>
      <t xml:space="preserve">Data Final: </t>
    </r>
    <r>
      <rPr>
        <sz val="11"/>
        <color rgb="FF000000"/>
        <rFont val="Calibri"/>
        <family val="2"/>
      </rPr>
      <t>24/01/2021 às 23:59:59</t>
    </r>
  </si>
  <si>
    <r>
      <t xml:space="preserve"> Unidade de medida: </t>
    </r>
    <r>
      <rPr>
        <sz val="11"/>
        <color rgb="FF000000"/>
        <rFont val="Calibri"/>
        <family val="2"/>
        <scheme val="minor"/>
      </rPr>
      <t>Ton</t>
    </r>
  </si>
  <si>
    <t>Data de Entrada</t>
  </si>
  <si>
    <t>Hora</t>
  </si>
  <si>
    <t>Ticket</t>
  </si>
  <si>
    <t>Produto</t>
  </si>
  <si>
    <t>Safra</t>
  </si>
  <si>
    <t>Produtor (Emitente)</t>
  </si>
  <si>
    <t>CNPJ</t>
  </si>
  <si>
    <t>Cliente (Destinatário)</t>
  </si>
  <si>
    <t>Correntista</t>
  </si>
  <si>
    <t>Comprador Final</t>
  </si>
  <si>
    <t>Placa</t>
  </si>
  <si>
    <t>Motorista</t>
  </si>
  <si>
    <t>Dados da Nota Fiscal</t>
  </si>
  <si>
    <t>Destino Final</t>
  </si>
  <si>
    <t>Peso Bruto</t>
  </si>
  <si>
    <t>Peso Tara</t>
  </si>
  <si>
    <t>Peso Líquido</t>
  </si>
  <si>
    <t>Retenção</t>
  </si>
  <si>
    <t>Peso NF</t>
  </si>
  <si>
    <t>Diferença de Peso</t>
  </si>
  <si>
    <t>Peso a ser Faturado</t>
  </si>
  <si>
    <t>Silo</t>
  </si>
  <si>
    <t>Emissão</t>
  </si>
  <si>
    <t>Número</t>
  </si>
  <si>
    <t>Série</t>
  </si>
  <si>
    <t>Valor Total Nfe</t>
  </si>
  <si>
    <t>Chave Nfe</t>
  </si>
  <si>
    <t>20210121-TIUB-601149</t>
  </si>
  <si>
    <t>Soja</t>
  </si>
  <si>
    <t>20/21</t>
  </si>
  <si>
    <t>COFCO INTERNATIONAL BRASIL S.A - CANARANA</t>
  </si>
  <si>
    <t>06.315.338/0181-66</t>
  </si>
  <si>
    <t>COFCO INTERNATIONAL BRASIL S A - CANARANA</t>
  </si>
  <si>
    <t>COFCO INTERNATIONAL BRASIL S.A. - Canarana</t>
  </si>
  <si>
    <t>QBF5196</t>
  </si>
  <si>
    <t>RAIMUNDO DA SILVA  ARAUJO</t>
  </si>
  <si>
    <t>27825</t>
  </si>
  <si>
    <t>1</t>
  </si>
  <si>
    <t>51210106315338018166550010000278251365360681</t>
  </si>
  <si>
    <t>TIPLAM - Porto Inácio Antonio Mesquita - Santos</t>
  </si>
  <si>
    <t>20210121-TIUB-601141</t>
  </si>
  <si>
    <t>QCU3943</t>
  </si>
  <si>
    <t>Rafaelmedeiros de Freitas</t>
  </si>
  <si>
    <t>27821</t>
  </si>
  <si>
    <t>51210106315338018166550010000278211289000641</t>
  </si>
  <si>
    <t>20210121-TIUB-601147</t>
  </si>
  <si>
    <t>QCP9913</t>
  </si>
  <si>
    <t>ALECIO MONTES CORREIA</t>
  </si>
  <si>
    <t>27824</t>
  </si>
  <si>
    <t>51210106315338018166550010000278241474551545</t>
  </si>
  <si>
    <t>20210121-TIUB-601144</t>
  </si>
  <si>
    <t>QBZ6212</t>
  </si>
  <si>
    <t>FLORIVALDO FRANCISCO DE SOUZA</t>
  </si>
  <si>
    <t>27826</t>
  </si>
  <si>
    <t>51210106315338018166550010000278261933930669</t>
  </si>
  <si>
    <t>20210121-TIUB-601153</t>
  </si>
  <si>
    <t>QCU9461</t>
  </si>
  <si>
    <t>EDSON DA SILVA PRATES</t>
  </si>
  <si>
    <t>27823</t>
  </si>
  <si>
    <t>51210106315338018166550010000278231474551548</t>
  </si>
  <si>
    <t>20210121-TIUB-601143</t>
  </si>
  <si>
    <t>QCV0078</t>
  </si>
  <si>
    <t xml:space="preserve">Wellington José Soares </t>
  </si>
  <si>
    <t>27822</t>
  </si>
  <si>
    <t>51210106315338018166550010000278221289000649</t>
  </si>
  <si>
    <t>20210121-TIUB-601142</t>
  </si>
  <si>
    <t>QCE5597</t>
  </si>
  <si>
    <t>EDIVALDO MENDES DA SILVA</t>
  </si>
  <si>
    <t>27827</t>
  </si>
  <si>
    <t>51210106315338018166550010000278271888431317</t>
  </si>
  <si>
    <t>20210122-TIUB-601188</t>
  </si>
  <si>
    <t>QBZ8392</t>
  </si>
  <si>
    <t>CASSIO DANILO HERACTO CORREIA</t>
  </si>
  <si>
    <t>27832</t>
  </si>
  <si>
    <t>51210106315338018166550010000278321925430684</t>
  </si>
  <si>
    <t>20210122-TIUB-601182</t>
  </si>
  <si>
    <t>GDK4942</t>
  </si>
  <si>
    <t>FLAVIO RENATO CARRIJO</t>
  </si>
  <si>
    <t>27838</t>
  </si>
  <si>
    <t>51210106315338018166550010000278381790527638</t>
  </si>
  <si>
    <t>20210121-TIUB-601152</t>
  </si>
  <si>
    <t>OPA7F55</t>
  </si>
  <si>
    <t>MARCIO BATISTA DA LUZ</t>
  </si>
  <si>
    <t>27833</t>
  </si>
  <si>
    <t>51210106315338018166550010000278331139131148</t>
  </si>
  <si>
    <t>20210122-TIUB-601187</t>
  </si>
  <si>
    <t>GZV2G73</t>
  </si>
  <si>
    <t>IGOR PEIXOTO BRETAS</t>
  </si>
  <si>
    <t>27830</t>
  </si>
  <si>
    <t>51210106315338018166550010000278301268979761</t>
  </si>
  <si>
    <t>20210123-TIUB-601341</t>
  </si>
  <si>
    <t>HKE5539</t>
  </si>
  <si>
    <t xml:space="preserve">DANIEL FERREIRA LUCAS </t>
  </si>
  <si>
    <t>27837</t>
  </si>
  <si>
    <t>51210106315338018166550010000278371730383594</t>
  </si>
  <si>
    <t>20210123-TIUB-601340</t>
  </si>
  <si>
    <t>EZU0730</t>
  </si>
  <si>
    <t>JEANDRE DOS SANTOS FERNANDES</t>
  </si>
  <si>
    <t>27847</t>
  </si>
  <si>
    <t>51210106315338018166550010000278471060106690</t>
  </si>
  <si>
    <t>20210122-TIUB-601192</t>
  </si>
  <si>
    <t>QCD0134</t>
  </si>
  <si>
    <t>WISLEY LEMES DE MORAIS</t>
  </si>
  <si>
    <t>27842</t>
  </si>
  <si>
    <t>51210106315338018166550010000278421605378025</t>
  </si>
  <si>
    <t>20210122-TIUB-601202</t>
  </si>
  <si>
    <t>PUP4431</t>
  </si>
  <si>
    <t>MARCO ANTONIO DA SILVA</t>
  </si>
  <si>
    <t>27843</t>
  </si>
  <si>
    <t>51210106315338018166550010000278431189632384</t>
  </si>
  <si>
    <t>20210122-TIUB-601191</t>
  </si>
  <si>
    <t>QCE5618</t>
  </si>
  <si>
    <t>AILTON BARBOSA DE LIMA</t>
  </si>
  <si>
    <t>27840</t>
  </si>
  <si>
    <t>51210106315338018166550010000278401472510640</t>
  </si>
  <si>
    <t>20210123-TIUB-601348</t>
  </si>
  <si>
    <t>NTC0025</t>
  </si>
  <si>
    <t>LUIZ CLAUDIO JERONIMO DA SILVA</t>
  </si>
  <si>
    <t>27835</t>
  </si>
  <si>
    <t>51210106315338018166550010000278351838390856</t>
  </si>
  <si>
    <t>20210122-TIUB-601270</t>
  </si>
  <si>
    <t>HJZ0B35</t>
  </si>
  <si>
    <t>HUDSON CASTRO DE PAULO</t>
  </si>
  <si>
    <t>27856</t>
  </si>
  <si>
    <t>51210106315338018166550010000278561924306086</t>
  </si>
  <si>
    <t>20210122-TIUB-601269</t>
  </si>
  <si>
    <t>EVU5623</t>
  </si>
  <si>
    <t>DIAN LUCAS FELIX VIIRA</t>
  </si>
  <si>
    <t>27855</t>
  </si>
  <si>
    <t>51210106315338018166550010000278551892556212</t>
  </si>
  <si>
    <t>20210122-TIUB-601256</t>
  </si>
  <si>
    <t>QPS3808</t>
  </si>
  <si>
    <t>ROSINALDO  CELIO JARDIM</t>
  </si>
  <si>
    <t>27852</t>
  </si>
  <si>
    <t>51210106315338018166550010000278521451221985</t>
  </si>
  <si>
    <t>20210122-TIUB-601271</t>
  </si>
  <si>
    <t>PUP4413</t>
  </si>
  <si>
    <t>CLEIDSON BARBOSA</t>
  </si>
  <si>
    <t>27857</t>
  </si>
  <si>
    <t>51210106315338018166550010000278571139131140</t>
  </si>
  <si>
    <t>20210122-TIUB-601288</t>
  </si>
  <si>
    <t>HKE5433</t>
  </si>
  <si>
    <t>MAURILIO CUNHA DOS SANTOS</t>
  </si>
  <si>
    <t>27862</t>
  </si>
  <si>
    <t>51210106315338018166550010000278621139131140</t>
  </si>
  <si>
    <t>20210122-TIUB-601247</t>
  </si>
  <si>
    <t>AFQ9966</t>
  </si>
  <si>
    <t>DANIEL NUNES DE FREITAS</t>
  </si>
  <si>
    <t>27854</t>
  </si>
  <si>
    <t>51210106315338018166550010000278541250876652</t>
  </si>
  <si>
    <t>20210122-TIUB-601190</t>
  </si>
  <si>
    <t>QCA5962</t>
  </si>
  <si>
    <t>RAIMUNDO ALVES BARROS</t>
  </si>
  <si>
    <t>27839</t>
  </si>
  <si>
    <t>51210106315338018166550010000278391413448224</t>
  </si>
  <si>
    <t>20210122-TIUB-601264</t>
  </si>
  <si>
    <t>AZB2624</t>
  </si>
  <si>
    <t>CLEIBER PEREIRA DA SILVA</t>
  </si>
  <si>
    <t>27853</t>
  </si>
  <si>
    <t>51210106315338018166550010000278531323800769</t>
  </si>
  <si>
    <t>20210122-TIUB-601196</t>
  </si>
  <si>
    <t>QBZ6152</t>
  </si>
  <si>
    <t>ORIVALDO DA COSTA</t>
  </si>
  <si>
    <t>27841</t>
  </si>
  <si>
    <t>51210106315338018166550010000278411560493974</t>
  </si>
  <si>
    <t>20210123-TIUB-601357</t>
  </si>
  <si>
    <t>GEK8695</t>
  </si>
  <si>
    <t>FLAILTON DOS SANTOS</t>
  </si>
  <si>
    <t>27851</t>
  </si>
  <si>
    <t>51210106315338018166550010000278511218215326</t>
  </si>
  <si>
    <t>20210122-TIUB-601261</t>
  </si>
  <si>
    <t>RAO9A60</t>
  </si>
  <si>
    <t>MARCELO COSTA DOS SANTOS</t>
  </si>
  <si>
    <t>27850</t>
  </si>
  <si>
    <t>51210106315338018166550010000278501298364083</t>
  </si>
  <si>
    <t>20210122-TIUB-601240</t>
  </si>
  <si>
    <t>EZH4682</t>
  </si>
  <si>
    <t>PAULO ROGERIO DE OLIVERIRA</t>
  </si>
  <si>
    <t>27848</t>
  </si>
  <si>
    <t>51210106315338018166550010000278481407603530</t>
  </si>
  <si>
    <t>20210122-TIUB-601297</t>
  </si>
  <si>
    <t>QPV3230</t>
  </si>
  <si>
    <t>MARCOS AURELIO PEREIRA DA SILVA</t>
  </si>
  <si>
    <t>27846</t>
  </si>
  <si>
    <t>51210106315338018166550010000278461407603536</t>
  </si>
  <si>
    <t>20210122-TIUB-601287</t>
  </si>
  <si>
    <t>HHF7958</t>
  </si>
  <si>
    <t>LOURIVAL APARECIDO DOS SANTOS</t>
  </si>
  <si>
    <t>27836</t>
  </si>
  <si>
    <t>51210106315338018166550010000278361139131140</t>
  </si>
  <si>
    <t>20210122-TIUB-601250</t>
  </si>
  <si>
    <t>HJZ0116</t>
  </si>
  <si>
    <t>VILSONMAR SOARES ROCHA</t>
  </si>
  <si>
    <t>27845</t>
  </si>
  <si>
    <t>51210106315338018166550010000278451912988256</t>
  </si>
  <si>
    <t>20210122-TIUB-601322</t>
  </si>
  <si>
    <t>OQH3A37</t>
  </si>
  <si>
    <t>Adriano Pereira</t>
  </si>
  <si>
    <t>27870</t>
  </si>
  <si>
    <t>51210106315338018166550010000278701746770414</t>
  </si>
  <si>
    <t>20210122-TIUB-601324</t>
  </si>
  <si>
    <t>AUU3317</t>
  </si>
  <si>
    <t>JOSE ROBERTO CAVALARO</t>
  </si>
  <si>
    <t>27860</t>
  </si>
  <si>
    <t>51210106315338018166550010000278601930956243</t>
  </si>
  <si>
    <t>20210123-TIUB-601338</t>
  </si>
  <si>
    <t>OQH2A37</t>
  </si>
  <si>
    <t>LUIZ FERNANDO DE OLIVEIRA</t>
  </si>
  <si>
    <t>27863</t>
  </si>
  <si>
    <t>51210106315338018166550010000278631428948576</t>
  </si>
  <si>
    <t>20210123-TIUB-601364</t>
  </si>
  <si>
    <t>RAK3H82</t>
  </si>
  <si>
    <t>GILBERTO SOARES DE OLIVEIRA</t>
  </si>
  <si>
    <t>27872</t>
  </si>
  <si>
    <t>51210106315338018166550010000278721058792444</t>
  </si>
  <si>
    <t>20210123-TIUB-601328</t>
  </si>
  <si>
    <t>HKE5537</t>
  </si>
  <si>
    <t>ROBSON DE CASTRO MARTINS</t>
  </si>
  <si>
    <t>27865</t>
  </si>
  <si>
    <t>51210106315338018166550010000278651572352230</t>
  </si>
  <si>
    <t>20210122-TIUB-601276</t>
  </si>
  <si>
    <t>QCU4073</t>
  </si>
  <si>
    <t>LEANDRO AUGUSTO DA SILVA</t>
  </si>
  <si>
    <t>27849</t>
  </si>
  <si>
    <t>51210106315338018166550010000278491672035739</t>
  </si>
  <si>
    <t>20210123-TIUB-601365</t>
  </si>
  <si>
    <t>QCF6565</t>
  </si>
  <si>
    <t>MARCELO CALLION</t>
  </si>
  <si>
    <t>27831</t>
  </si>
  <si>
    <t>51210106315338018166550010000278311139131143</t>
  </si>
  <si>
    <t>20210123-TIUB-601379</t>
  </si>
  <si>
    <t>DOO7969</t>
  </si>
  <si>
    <t>ANTONIO GILBERTO DA CUNHA</t>
  </si>
  <si>
    <t>27880</t>
  </si>
  <si>
    <t>51210106315338018166550010000278801267077413</t>
  </si>
  <si>
    <t>20210123-TIUB-601342</t>
  </si>
  <si>
    <t>QCE5617</t>
  </si>
  <si>
    <t>MARCOS HUMBERTO MARTINS TERRA</t>
  </si>
  <si>
    <t>27834</t>
  </si>
  <si>
    <t>51210106315338018166550010000278341911360500</t>
  </si>
  <si>
    <t>TOTAL:</t>
  </si>
  <si>
    <t>Relatório gerado em 25/01/2021 17:30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</si>
</sst>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.5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27.5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FFFF"/>
        <bgColor rgb="FF000000"/>
      </patternFill>
    </fill>
    <fill>
      <patternFill patternType="solid">
        <fgColor rgb="FFF1D6C3"/>
        <bgColor rgb="FF000000"/>
      </patternFill>
    </fill>
    <fill>
      <patternFill patternType="solid">
        <fgColor rgb="FF3777BC"/>
        <bgColor rgb="FF000000"/>
      </patternFill>
    </fill>
    <fill>
      <patternFill patternType="solid">
        <fgColor rgb="FFFFFF00"/>
        <bgColor rgb="FF000000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E8DCDC"/>
      </left>
      <right style="thin">
        <color rgb="FFE8DCDC"/>
      </right>
      <top style="thin">
        <color rgb="FFE8DCDC"/>
      </top>
      <bottom/>
      <diagonal/>
    </border>
    <border>
      <left/>
      <right style="thin">
        <color rgb="FFE8DCDC"/>
      </right>
      <top style="thin">
        <color rgb="FFE8DCDC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rgb="FFE8DCDC"/>
      </right>
      <top/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rgb="FFCCCCCC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 style="thin">
        <color rgb="FFCCCCCC"/>
      </left>
      <right style="thin">
        <color rgb="FFCCCCCC"/>
      </right>
      <top style="thin">
        <color theme="2" tint="-9.9978637043366805E-2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/>
      <top/>
      <bottom/>
      <diagonal/>
    </border>
    <border>
      <left style="thin">
        <color rgb="FFCCCCCC"/>
      </left>
      <right/>
      <top/>
      <bottom style="thin">
        <color rgb="FFCCCCCC"/>
      </bottom>
      <diagonal/>
    </border>
  </borders>
  <cellStyleXfs count="4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9" borderId="0"/>
    <xf numFmtId="0" fontId="3" fillId="20" borderId="0"/>
    <xf numFmtId="0" fontId="4" fillId="21" borderId="1"/>
    <xf numFmtId="0" fontId="5" fillId="22" borderId="2"/>
    <xf numFmtId="0" fontId="6" fillId="0" borderId="3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7" borderId="0"/>
    <xf numFmtId="0" fontId="2" fillId="28" borderId="0"/>
    <xf numFmtId="0" fontId="7" fillId="29" borderId="1"/>
    <xf numFmtId="0" fontId="8" fillId="30" borderId="0"/>
    <xf numFmtId="0" fontId="1" fillId="31" borderId="4"/>
    <xf numFmtId="0" fontId="9" fillId="32" borderId="0"/>
    <xf numFmtId="0" fontId="10" fillId="21" borderId="5"/>
    <xf numFmtId="0" fontId="11" fillId="0" borderId="0"/>
    <xf numFmtId="0" fontId="12" fillId="0" borderId="0"/>
    <xf numFmtId="0" fontId="13" fillId="0" borderId="0"/>
    <xf numFmtId="0" fontId="14" fillId="0" borderId="6"/>
    <xf numFmtId="0" fontId="15" fillId="0" borderId="7"/>
    <xf numFmtId="0" fontId="16" fillId="0" borderId="8"/>
    <xf numFmtId="0" fontId="16" fillId="0" borderId="0"/>
    <xf numFmtId="0" fontId="17" fillId="0" borderId="9"/>
  </cellStyleXfs>
  <cellXfs count="63">
    <xf numFmtId="0" fontId="0" fillId="0" borderId="0" xfId="0" applyNumberFormat="1" applyFont="1" applyFill="1" applyBorder="1" applyProtection="1"/>
    <xf numFmtId="0" fontId="18" fillId="33" borderId="0" xfId="0" applyNumberFormat="1" applyFont="1" applyFill="1" applyBorder="1" applyProtection="1"/>
    <xf numFmtId="0" fontId="18" fillId="33" borderId="0" xfId="0" applyNumberFormat="1" applyFont="1" applyFill="1" applyBorder="1" applyAlignment="1" applyProtection="1">
      <alignment textRotation="255"/>
    </xf>
    <xf numFmtId="0" fontId="18" fillId="33" borderId="0" xfId="0" applyNumberFormat="1" applyFont="1" applyFill="1" applyBorder="1" applyProtection="1"/>
    <xf numFmtId="0" fontId="19" fillId="34" borderId="13" xfId="0" applyNumberFormat="1" applyFont="1" applyFill="1" applyBorder="1" applyAlignment="1" applyProtection="1">
      <alignment horizontal="left" wrapText="1"/>
    </xf>
    <xf numFmtId="0" fontId="19" fillId="34" borderId="13" xfId="0" applyNumberFormat="1" applyFont="1" applyFill="1" applyBorder="1" applyAlignment="1" applyProtection="1">
      <alignment wrapText="1"/>
    </xf>
    <xf numFmtId="49" fontId="0" fillId="33" borderId="12" xfId="0" applyNumberFormat="1" applyFont="1" applyFill="1" applyBorder="1" applyAlignment="1" applyProtection="1">
      <alignment horizontal="right" wrapText="1"/>
    </xf>
    <xf numFmtId="164" fontId="19" fillId="34" borderId="13" xfId="0" applyNumberFormat="1" applyFont="1" applyFill="1" applyBorder="1" applyAlignment="1" applyProtection="1">
      <alignment wrapText="1"/>
    </xf>
    <xf numFmtId="0" fontId="18" fillId="33" borderId="0" xfId="0" applyNumberFormat="1" applyFont="1" applyFill="1" applyBorder="1" applyProtection="1"/>
    <xf numFmtId="164" fontId="19" fillId="34" borderId="16" xfId="0" applyNumberFormat="1" applyFont="1" applyFill="1" applyBorder="1" applyAlignment="1" applyProtection="1">
      <alignment horizontal="right" wrapText="1"/>
    </xf>
    <xf numFmtId="164" fontId="19" fillId="34" borderId="16" xfId="0" applyNumberFormat="1" applyFont="1" applyFill="1" applyBorder="1" applyAlignment="1" applyProtection="1">
      <alignment wrapText="1"/>
    </xf>
    <xf numFmtId="0" fontId="19" fillId="34" borderId="17" xfId="0" applyNumberFormat="1" applyFont="1" applyFill="1" applyBorder="1" applyAlignment="1" applyProtection="1">
      <alignment horizontal="left" vertical="center" wrapText="1"/>
    </xf>
    <xf numFmtId="49" fontId="0" fillId="33" borderId="15" xfId="0" applyNumberFormat="1" applyFont="1" applyFill="1" applyBorder="1" applyAlignment="1" applyProtection="1">
      <alignment horizontal="right" wrapText="1"/>
    </xf>
    <xf numFmtId="0" fontId="20" fillId="33" borderId="0" xfId="0" applyNumberFormat="1" applyFont="1" applyFill="1" applyBorder="1" applyProtection="1"/>
    <xf numFmtId="0" fontId="0" fillId="33" borderId="18" xfId="0" applyNumberFormat="1" applyFont="1" applyFill="1" applyBorder="1" applyAlignment="1" applyProtection="1">
      <alignment horizontal="center"/>
    </xf>
    <xf numFmtId="14" fontId="0" fillId="33" borderId="11" xfId="0" applyNumberFormat="1" applyFont="1" applyFill="1" applyBorder="1" applyAlignment="1" applyProtection="1">
      <alignment wrapText="1"/>
    </xf>
    <xf numFmtId="20" fontId="0" fillId="33" borderId="12" xfId="0" applyNumberFormat="1" applyFont="1" applyFill="1" applyBorder="1" applyAlignment="1" applyProtection="1">
      <alignment wrapText="1"/>
    </xf>
    <xf numFmtId="49" fontId="0" fillId="33" borderId="12" xfId="0" applyNumberFormat="1" applyFont="1" applyFill="1" applyBorder="1" applyAlignment="1" applyProtection="1">
      <alignment horizontal="right" wrapText="1"/>
    </xf>
    <xf numFmtId="14" fontId="19" fillId="34" borderId="14" xfId="0" applyNumberFormat="1" applyFont="1" applyFill="1" applyBorder="1" applyAlignment="1" applyProtection="1">
      <alignment horizontal="left" vertical="center" wrapText="1"/>
    </xf>
    <xf numFmtId="14" fontId="0" fillId="33" borderId="15" xfId="0" applyNumberFormat="1" applyFont="1" applyFill="1" applyBorder="1" applyAlignment="1" applyProtection="1">
      <alignment horizontal="center" wrapText="1"/>
    </xf>
    <xf numFmtId="165" fontId="19" fillId="34" borderId="10" xfId="0" applyNumberFormat="1" applyFont="1" applyFill="1" applyBorder="1" applyAlignment="1" applyProtection="1">
      <alignment horizontal="left" vertical="center" wrapText="1"/>
    </xf>
    <xf numFmtId="165" fontId="0" fillId="33" borderId="12" xfId="0" applyNumberFormat="1" applyFont="1" applyFill="1" applyBorder="1" applyAlignment="1" applyProtection="1">
      <alignment horizontal="right" wrapText="1"/>
    </xf>
    <xf numFmtId="165" fontId="0" fillId="33" borderId="15" xfId="0" applyNumberFormat="1" applyFont="1" applyFill="1" applyBorder="1" applyAlignment="1" applyProtection="1">
      <alignment horizontal="right" wrapText="1"/>
    </xf>
    <xf numFmtId="165" fontId="19" fillId="34" borderId="13" xfId="0" applyNumberFormat="1" applyFont="1" applyFill="1" applyBorder="1" applyAlignment="1" applyProtection="1">
      <alignment wrapText="1"/>
    </xf>
    <xf numFmtId="165" fontId="0" fillId="33" borderId="0" xfId="0" applyNumberFormat="1" applyFont="1" applyFill="1" applyBorder="1" applyAlignment="1" applyProtection="1">
      <alignment horizontal="right"/>
    </xf>
    <xf numFmtId="165" fontId="0" fillId="33" borderId="18" xfId="0" applyNumberFormat="1" applyFont="1" applyFill="1" applyBorder="1" applyProtection="1"/>
    <xf numFmtId="0" fontId="19" fillId="34" borderId="13" xfId="0" applyNumberFormat="1" applyFont="1" applyFill="1" applyBorder="1" applyAlignment="1" applyProtection="1">
      <alignment horizontal="left" wrapText="1"/>
    </xf>
    <xf numFmtId="0" fontId="24" fillId="35" borderId="13" xfId="0" applyNumberFormat="1" applyFont="1" applyFill="1" applyBorder="1" applyAlignment="1" applyProtection="1">
      <alignment horizontal="left" vertical="center" wrapText="1"/>
    </xf>
    <xf numFmtId="0" fontId="21" fillId="35" borderId="13" xfId="0" applyNumberFormat="1" applyFont="1" applyFill="1" applyBorder="1" applyAlignment="1" applyProtection="1">
      <alignment horizontal="left" vertical="center" wrapText="1"/>
    </xf>
    <xf numFmtId="0" fontId="22" fillId="33" borderId="13" xfId="0" applyNumberFormat="1" applyFont="1" applyFill="1" applyBorder="1" applyAlignment="1" applyProtection="1">
      <alignment horizontal="left" vertical="center" wrapText="1"/>
    </xf>
    <xf numFmtId="0" fontId="19" fillId="33" borderId="13" xfId="0" applyNumberFormat="1" applyFont="1" applyFill="1" applyBorder="1" applyAlignment="1" applyProtection="1">
      <alignment horizontal="left" vertical="center" wrapText="1"/>
    </xf>
    <xf numFmtId="0" fontId="19" fillId="34" borderId="13" xfId="0" applyNumberFormat="1" applyFont="1" applyFill="1" applyBorder="1" applyAlignment="1" applyProtection="1">
      <alignment horizontal="center" vertical="center" wrapText="1"/>
    </xf>
    <xf numFmtId="165" fontId="19" fillId="34" borderId="13" xfId="0" applyNumberFormat="1" applyFont="1" applyFill="1" applyBorder="1" applyAlignment="1" applyProtection="1">
      <alignment horizontal="center" vertical="center" wrapText="1"/>
    </xf>
    <xf numFmtId="0" fontId="19" fillId="34" borderId="22" xfId="0" applyNumberFormat="1" applyFont="1" applyFill="1" applyBorder="1" applyAlignment="1" applyProtection="1">
      <alignment horizontal="center" vertical="center" wrapText="1"/>
    </xf>
    <xf numFmtId="49" fontId="19" fillId="34" borderId="23" xfId="0" applyNumberFormat="1" applyFont="1" applyFill="1" applyBorder="1" applyAlignment="1" applyProtection="1">
      <alignment horizontal="center" vertical="center" wrapText="1"/>
    </xf>
    <xf numFmtId="0" fontId="19" fillId="34" borderId="24" xfId="0" applyNumberFormat="1" applyFont="1" applyFill="1" applyBorder="1" applyAlignment="1" applyProtection="1">
      <alignment horizontal="left" vertical="center" wrapText="1"/>
    </xf>
    <xf numFmtId="49" fontId="19" fillId="34" borderId="23" xfId="0" applyNumberFormat="1" applyFont="1" applyFill="1" applyBorder="1" applyAlignment="1" applyProtection="1">
      <alignment horizontal="left" vertical="center" wrapText="1"/>
    </xf>
    <xf numFmtId="0" fontId="23" fillId="35" borderId="13" xfId="0" applyNumberFormat="1" applyFont="1" applyFill="1" applyBorder="1" applyAlignment="1" applyProtection="1">
      <alignment horizontal="left" vertical="center" wrapText="1"/>
    </xf>
    <xf numFmtId="0" fontId="23" fillId="35" borderId="21" xfId="0" applyNumberFormat="1" applyFont="1" applyFill="1" applyBorder="1" applyAlignment="1" applyProtection="1">
      <alignment horizontal="center" vertical="center" wrapText="1"/>
    </xf>
    <xf numFmtId="0" fontId="23" fillId="35" borderId="0" xfId="0" applyNumberFormat="1" applyFont="1" applyFill="1" applyBorder="1" applyAlignment="1" applyProtection="1">
      <alignment horizontal="center" vertical="center" wrapText="1"/>
    </xf>
    <xf numFmtId="20" fontId="19" fillId="34" borderId="23" xfId="0" applyNumberFormat="1" applyFont="1" applyFill="1" applyBorder="1" applyAlignment="1" applyProtection="1">
      <alignment horizontal="left" vertical="center" wrapText="1"/>
    </xf>
    <xf numFmtId="0" fontId="19" fillId="34" borderId="25" xfId="0" applyNumberFormat="1" applyFont="1" applyFill="1" applyBorder="1" applyAlignment="1" applyProtection="1">
      <alignment horizontal="left" vertical="center" wrapText="1"/>
    </xf>
    <xf numFmtId="49" fontId="19" fillId="34" borderId="26" xfId="0" applyNumberFormat="1" applyFont="1" applyFill="1" applyBorder="1" applyAlignment="1" applyProtection="1">
      <alignment horizontal="left" vertical="center" wrapText="1"/>
    </xf>
    <xf numFmtId="0" fontId="19" fillId="33" borderId="16" xfId="0" applyNumberFormat="1" applyFont="1" applyFill="1" applyBorder="1" applyAlignment="1" applyProtection="1">
      <alignment horizontal="left" vertical="center" wrapText="1"/>
    </xf>
    <xf numFmtId="0" fontId="19" fillId="33" borderId="19" xfId="0" applyNumberFormat="1" applyFont="1" applyFill="1" applyBorder="1" applyAlignment="1" applyProtection="1">
      <alignment horizontal="left" vertical="center" wrapText="1"/>
    </xf>
    <xf numFmtId="0" fontId="19" fillId="33" borderId="20" xfId="0" applyNumberFormat="1" applyFont="1" applyFill="1" applyBorder="1" applyAlignment="1" applyProtection="1">
      <alignment horizontal="left" vertical="center" wrapText="1"/>
    </xf>
    <xf numFmtId="0" fontId="0" fillId="33" borderId="13" xfId="0" applyNumberFormat="1" applyFont="1" applyFill="1" applyBorder="1" applyAlignment="1" applyProtection="1">
      <alignment horizontal="left" vertical="center" wrapText="1"/>
    </xf>
    <xf numFmtId="0" fontId="19" fillId="34" borderId="16" xfId="0" applyNumberFormat="1" applyFont="1" applyFill="1" applyBorder="1" applyAlignment="1" applyProtection="1">
      <alignment horizontal="center" wrapText="1"/>
    </xf>
    <xf numFmtId="0" fontId="19" fillId="34" borderId="20" xfId="0" applyNumberFormat="1" applyFont="1" applyFill="1" applyBorder="1" applyAlignment="1" applyProtection="1">
      <alignment horizontal="center" wrapText="1"/>
    </xf>
    <xf numFmtId="0" fontId="25" fillId="34" borderId="16" xfId="0" applyNumberFormat="1" applyFont="1" applyFill="1" applyBorder="1" applyAlignment="1" applyProtection="1">
      <alignment horizontal="center" vertical="center" wrapText="1"/>
    </xf>
    <xf numFmtId="0" fontId="25" fillId="34" borderId="19" xfId="0" applyNumberFormat="1" applyFont="1" applyFill="1" applyBorder="1" applyAlignment="1" applyProtection="1">
      <alignment horizontal="center" vertical="center" wrapText="1"/>
    </xf>
    <xf numFmtId="0" fontId="25" fillId="34" borderId="20" xfId="0" applyNumberFormat="1" applyFont="1" applyFill="1" applyBorder="1" applyAlignment="1" applyProtection="1">
      <alignment horizontal="center" vertical="center" wrapText="1"/>
    </xf>
    <xf numFmtId="0" fontId="19" fillId="34" borderId="16" xfId="0" applyNumberFormat="1" applyFont="1" applyFill="1" applyBorder="1" applyAlignment="1" applyProtection="1">
      <alignment horizontal="left" wrapText="1"/>
    </xf>
    <xf numFmtId="0" fontId="19" fillId="34" borderId="19" xfId="0" applyNumberFormat="1" applyFont="1" applyFill="1" applyBorder="1" applyAlignment="1" applyProtection="1">
      <alignment horizontal="left" wrapText="1"/>
    </xf>
    <xf numFmtId="0" fontId="19" fillId="34" borderId="20" xfId="0" applyNumberFormat="1" applyFont="1" applyFill="1" applyBorder="1" applyAlignment="1" applyProtection="1">
      <alignment horizontal="left" wrapText="1"/>
    </xf>
    <xf numFmtId="0" fontId="19" fillId="36" borderId="13" xfId="0" applyNumberFormat="1" applyFont="1" applyFill="1" applyBorder="1" applyAlignment="1" applyProtection="1">
      <alignment horizontal="center" vertical="center" wrapText="1"/>
    </xf>
    <xf numFmtId="165" fontId="19" fillId="36" borderId="13" xfId="0" applyNumberFormat="1" applyFont="1" applyFill="1" applyBorder="1" applyAlignment="1" applyProtection="1">
      <alignment horizontal="center" vertical="center" wrapText="1"/>
    </xf>
    <xf numFmtId="0" fontId="19" fillId="36" borderId="24" xfId="0" applyNumberFormat="1" applyFont="1" applyFill="1" applyBorder="1" applyAlignment="1" applyProtection="1">
      <alignment horizontal="left" vertical="center" wrapText="1"/>
    </xf>
    <xf numFmtId="14" fontId="19" fillId="36" borderId="23" xfId="0" applyNumberFormat="1" applyFont="1" applyFill="1" applyBorder="1" applyAlignment="1" applyProtection="1">
      <alignment horizontal="left" vertical="center" wrapText="1"/>
    </xf>
    <xf numFmtId="49" fontId="19" fillId="36" borderId="23" xfId="0" applyNumberFormat="1" applyFont="1" applyFill="1" applyBorder="1" applyAlignment="1" applyProtection="1">
      <alignment horizontal="left" vertical="center" wrapText="1"/>
    </xf>
    <xf numFmtId="0" fontId="19" fillId="36" borderId="25" xfId="0" applyNumberFormat="1" applyFont="1" applyFill="1" applyBorder="1" applyAlignment="1" applyProtection="1">
      <alignment horizontal="left" vertical="center" wrapText="1"/>
    </xf>
    <xf numFmtId="49" fontId="19" fillId="36" borderId="26" xfId="0" applyNumberFormat="1" applyFont="1" applyFill="1" applyBorder="1" applyAlignment="1" applyProtection="1">
      <alignment horizontal="left" vertical="center" wrapText="1"/>
    </xf>
    <xf numFmtId="49" fontId="19" fillId="36" borderId="10" xfId="0" applyNumberFormat="1" applyFont="1" applyFill="1" applyBorder="1" applyAlignment="1" applyProtection="1">
      <alignment horizontal="left" vertical="center" wrapText="1"/>
    </xf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eutro" xfId="30" builtinId="28" customBuiltin="1"/>
    <cellStyle name="Normal" xfId="0" builtinId="0"/>
    <cellStyle name="Nota" xfId="31" builtinId="10" customBuiltin="1"/>
    <cellStyle name="Ruim" xfId="32" builtinId="27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353785</xdr:colOff>
      <xdr:row>0</xdr:row>
      <xdr:rowOff>95250</xdr:rowOff>
    </xdr:from>
    <xdr:to>
      <xdr:col>2</xdr:col>
      <xdr:colOff>1076325</xdr:colOff>
      <xdr:row>1</xdr:row>
      <xdr:rowOff>76200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3771FFB-7EA6-414A-8B6F-3DD7A8A04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785" y="95250"/>
          <a:ext cx="2447619" cy="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7"/>
  <sheetViews>
    <sheetView showGridLines="0" tabSelected="1" topLeftCell="L1" zoomScale="70" zoomScaleNormal="70" workbookViewId="0">
      <selection activeCell="W12" sqref="W12"/>
    </sheetView>
  </sheetViews>
  <sheetFormatPr defaultColWidth="15" defaultRowHeight="12.75" x14ac:dyDescent="0.2"/>
  <cols>
    <col min="1" max="1" width="15" style="1" customWidth="1"/>
    <col min="2" max="2" width="7.85546875" style="1" customWidth="1"/>
    <col min="3" max="3" width="25" style="1" customWidth="1"/>
    <col min="4" max="5" width="12.5703125" style="1" customWidth="1"/>
    <col min="6" max="6" width="50" style="1" customWidth="1"/>
    <col min="7" max="7" width="25" style="1" customWidth="1"/>
    <col min="8" max="8" width="50" style="1" customWidth="1"/>
    <col min="9" max="9" width="25" style="1" customWidth="1"/>
    <col min="10" max="10" width="50" style="1" customWidth="1"/>
    <col min="11" max="11" width="25" style="1" customWidth="1"/>
    <col min="12" max="12" width="50" style="1" customWidth="1"/>
    <col min="13" max="13" width="15" style="1" customWidth="1"/>
    <col min="14" max="14" width="40" style="1" customWidth="1"/>
    <col min="15" max="15" width="15" style="1" customWidth="1"/>
    <col min="16" max="16" width="11.42578125" style="1" customWidth="1"/>
    <col min="17" max="17" width="10.42578125" style="1" customWidth="1"/>
    <col min="18" max="18" width="20" style="1" customWidth="1"/>
    <col min="19" max="20" width="50" style="1" customWidth="1"/>
    <col min="21" max="28" width="15" style="1" customWidth="1"/>
    <col min="29" max="16384" width="15" style="1"/>
  </cols>
  <sheetData>
    <row r="1" spans="1:47" ht="36" customHeight="1" x14ac:dyDescent="0.2">
      <c r="A1" s="38"/>
      <c r="B1" s="38"/>
      <c r="C1" s="38"/>
      <c r="D1" s="27" t="s">
        <v>0</v>
      </c>
      <c r="E1" s="27" t="s">
        <v>0</v>
      </c>
      <c r="F1" s="27" t="s">
        <v>0</v>
      </c>
      <c r="G1" s="27" t="s">
        <v>0</v>
      </c>
      <c r="H1" s="27" t="s">
        <v>0</v>
      </c>
      <c r="I1" s="27" t="s">
        <v>0</v>
      </c>
      <c r="J1" s="27" t="s">
        <v>0</v>
      </c>
      <c r="K1" s="27" t="s">
        <v>0</v>
      </c>
      <c r="L1" s="27" t="s">
        <v>0</v>
      </c>
      <c r="M1" s="27" t="s">
        <v>0</v>
      </c>
      <c r="N1" s="27" t="s">
        <v>0</v>
      </c>
      <c r="O1" s="27" t="s">
        <v>0</v>
      </c>
      <c r="P1" s="27" t="s">
        <v>0</v>
      </c>
      <c r="Q1" s="27" t="s">
        <v>0</v>
      </c>
      <c r="R1" s="27" t="s">
        <v>0</v>
      </c>
      <c r="S1" s="27" t="s">
        <v>0</v>
      </c>
      <c r="T1" s="27" t="s">
        <v>0</v>
      </c>
      <c r="U1" s="27" t="s">
        <v>0</v>
      </c>
      <c r="V1" s="27" t="s">
        <v>0</v>
      </c>
      <c r="W1" s="27" t="s">
        <v>0</v>
      </c>
      <c r="X1" s="27" t="s">
        <v>0</v>
      </c>
      <c r="Y1" s="27" t="s">
        <v>0</v>
      </c>
      <c r="Z1" s="27" t="s">
        <v>0</v>
      </c>
      <c r="AA1" s="27" t="s">
        <v>0</v>
      </c>
      <c r="AB1" s="27" t="s">
        <v>0</v>
      </c>
    </row>
    <row r="2" spans="1:47" ht="15" customHeight="1" x14ac:dyDescent="0.2">
      <c r="A2" s="39"/>
      <c r="B2" s="39"/>
      <c r="C2" s="39"/>
      <c r="D2" s="28" t="s">
        <v>1</v>
      </c>
      <c r="E2" s="28"/>
      <c r="F2" s="28"/>
      <c r="G2" s="37" t="s">
        <v>2</v>
      </c>
      <c r="H2" s="37"/>
      <c r="I2" s="28" t="s">
        <v>3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 spans="1:47" ht="20.100000000000001" customHeight="1" x14ac:dyDescent="0.2">
      <c r="A3" s="29" t="s">
        <v>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47" ht="20.100000000000001" customHeight="1" x14ac:dyDescent="0.2">
      <c r="A4" s="30" t="s">
        <v>5</v>
      </c>
      <c r="B4" s="30"/>
      <c r="C4" s="30"/>
      <c r="D4" s="30"/>
      <c r="E4" s="30"/>
      <c r="F4" s="30"/>
      <c r="G4" s="30" t="s">
        <v>6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47" ht="20.100000000000001" customHeight="1" x14ac:dyDescent="0.2">
      <c r="A5" s="30" t="s">
        <v>7</v>
      </c>
      <c r="B5" s="30"/>
      <c r="C5" s="30"/>
      <c r="D5" s="30"/>
      <c r="E5" s="30"/>
      <c r="F5" s="30"/>
      <c r="G5" s="30" t="s">
        <v>8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47" ht="20.100000000000001" customHeight="1" x14ac:dyDescent="0.2">
      <c r="A6" s="46" t="s">
        <v>9</v>
      </c>
      <c r="B6" s="46"/>
      <c r="C6" s="46"/>
      <c r="D6" s="46"/>
      <c r="E6" s="46"/>
      <c r="F6" s="46"/>
      <c r="G6" s="30" t="s">
        <v>10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47" ht="20.100000000000001" customHeight="1" x14ac:dyDescent="0.2">
      <c r="A7" s="46" t="s">
        <v>11</v>
      </c>
      <c r="B7" s="46"/>
      <c r="C7" s="46"/>
      <c r="D7" s="46"/>
      <c r="E7" s="46"/>
      <c r="F7" s="46"/>
      <c r="G7" s="30" t="s">
        <v>12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47" ht="20.100000000000001" customHeight="1" x14ac:dyDescent="0.2">
      <c r="A8" s="30" t="s">
        <v>13</v>
      </c>
      <c r="B8" s="30"/>
      <c r="C8" s="30"/>
      <c r="D8" s="30"/>
      <c r="E8" s="30"/>
      <c r="F8" s="30"/>
      <c r="G8" s="43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5"/>
    </row>
    <row r="9" spans="1:47" ht="20.100000000000001" customHeight="1" x14ac:dyDescent="0.2">
      <c r="A9" s="30" t="s">
        <v>14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47" ht="19.5" customHeight="1" x14ac:dyDescent="0.2">
      <c r="A10" s="57" t="s">
        <v>15</v>
      </c>
      <c r="B10" s="35" t="s">
        <v>16</v>
      </c>
      <c r="C10" s="35" t="s">
        <v>17</v>
      </c>
      <c r="D10" s="35" t="s">
        <v>18</v>
      </c>
      <c r="E10" s="33" t="s">
        <v>19</v>
      </c>
      <c r="F10" s="35" t="s">
        <v>20</v>
      </c>
      <c r="G10" s="57" t="s">
        <v>21</v>
      </c>
      <c r="H10" s="35" t="s">
        <v>22</v>
      </c>
      <c r="I10" s="35" t="s">
        <v>21</v>
      </c>
      <c r="J10" s="33" t="s">
        <v>23</v>
      </c>
      <c r="K10" s="35" t="s">
        <v>21</v>
      </c>
      <c r="L10" s="33" t="s">
        <v>24</v>
      </c>
      <c r="M10" s="60" t="s">
        <v>25</v>
      </c>
      <c r="N10" s="41" t="s">
        <v>26</v>
      </c>
      <c r="O10" s="49" t="s">
        <v>27</v>
      </c>
      <c r="P10" s="50"/>
      <c r="Q10" s="50"/>
      <c r="R10" s="50"/>
      <c r="S10" s="51"/>
      <c r="T10" s="31" t="s">
        <v>28</v>
      </c>
      <c r="U10" s="31" t="s">
        <v>29</v>
      </c>
      <c r="V10" s="31" t="s">
        <v>30</v>
      </c>
      <c r="W10" s="55" t="s">
        <v>31</v>
      </c>
      <c r="X10" s="31" t="s">
        <v>32</v>
      </c>
      <c r="Y10" s="31" t="s">
        <v>33</v>
      </c>
      <c r="Z10" s="31" t="s">
        <v>34</v>
      </c>
      <c r="AA10" s="31" t="s">
        <v>35</v>
      </c>
      <c r="AB10" s="31" t="s">
        <v>36</v>
      </c>
    </row>
    <row r="11" spans="1:47" ht="30" customHeight="1" x14ac:dyDescent="0.2">
      <c r="A11" s="58"/>
      <c r="B11" s="40"/>
      <c r="C11" s="36"/>
      <c r="D11" s="36"/>
      <c r="E11" s="34"/>
      <c r="F11" s="36"/>
      <c r="G11" s="59"/>
      <c r="H11" s="36"/>
      <c r="I11" s="36"/>
      <c r="J11" s="34"/>
      <c r="K11" s="36"/>
      <c r="L11" s="34"/>
      <c r="M11" s="61"/>
      <c r="N11" s="42"/>
      <c r="O11" s="18" t="s">
        <v>37</v>
      </c>
      <c r="P11" s="62" t="s">
        <v>38</v>
      </c>
      <c r="Q11" s="62" t="s">
        <v>39</v>
      </c>
      <c r="R11" s="20" t="s">
        <v>40</v>
      </c>
      <c r="S11" s="11" t="s">
        <v>41</v>
      </c>
      <c r="T11" s="31"/>
      <c r="U11" s="32"/>
      <c r="V11" s="32"/>
      <c r="W11" s="56"/>
      <c r="X11" s="32"/>
      <c r="Y11" s="32"/>
      <c r="Z11" s="32"/>
      <c r="AA11" s="32"/>
      <c r="AB11" s="31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</row>
    <row r="12" spans="1:47" s="8" customFormat="1" ht="30" customHeight="1" x14ac:dyDescent="0.25">
      <c r="A12" s="15">
        <v>44219</v>
      </c>
      <c r="B12" s="16">
        <v>8.3149826388888903E-2</v>
      </c>
      <c r="C12" s="17" t="s">
        <v>42</v>
      </c>
      <c r="D12" s="17" t="s">
        <v>43</v>
      </c>
      <c r="E12" s="17" t="s">
        <v>44</v>
      </c>
      <c r="F12" s="17" t="s">
        <v>45</v>
      </c>
      <c r="G12" s="17" t="s">
        <v>46</v>
      </c>
      <c r="H12" s="17" t="s">
        <v>47</v>
      </c>
      <c r="I12" s="17" t="s">
        <v>46</v>
      </c>
      <c r="J12" s="17" t="s">
        <v>48</v>
      </c>
      <c r="K12" s="17" t="s">
        <v>46</v>
      </c>
      <c r="L12" s="17"/>
      <c r="M12" s="17" t="s">
        <v>49</v>
      </c>
      <c r="N12" s="17" t="s">
        <v>50</v>
      </c>
      <c r="O12" s="19">
        <v>44217.432569444398</v>
      </c>
      <c r="P12" s="17" t="s">
        <v>51</v>
      </c>
      <c r="Q12" s="17" t="s">
        <v>52</v>
      </c>
      <c r="R12" s="21">
        <v>70127.199999999997</v>
      </c>
      <c r="S12" s="6" t="s">
        <v>53</v>
      </c>
      <c r="T12" s="12" t="s">
        <v>54</v>
      </c>
      <c r="U12" s="22">
        <v>73.72</v>
      </c>
      <c r="V12" s="22">
        <v>24.7</v>
      </c>
      <c r="W12" s="24">
        <v>49.02</v>
      </c>
      <c r="X12" s="25">
        <v>0</v>
      </c>
      <c r="Y12" s="25">
        <v>49.04</v>
      </c>
      <c r="Z12" s="25">
        <v>-0.02</v>
      </c>
      <c r="AA12" s="25">
        <v>49.02</v>
      </c>
      <c r="AB12" s="14">
        <v>1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s="8" customFormat="1" ht="30" customHeight="1" x14ac:dyDescent="0.25">
      <c r="A13" s="15">
        <v>44219</v>
      </c>
      <c r="B13" s="16">
        <v>0.152985104166667</v>
      </c>
      <c r="C13" s="17" t="s">
        <v>55</v>
      </c>
      <c r="D13" s="17" t="s">
        <v>43</v>
      </c>
      <c r="E13" s="17" t="s">
        <v>44</v>
      </c>
      <c r="F13" s="17" t="s">
        <v>45</v>
      </c>
      <c r="G13" s="17" t="s">
        <v>46</v>
      </c>
      <c r="H13" s="17" t="s">
        <v>47</v>
      </c>
      <c r="I13" s="17" t="s">
        <v>46</v>
      </c>
      <c r="J13" s="17" t="s">
        <v>48</v>
      </c>
      <c r="K13" s="17" t="s">
        <v>46</v>
      </c>
      <c r="L13" s="17"/>
      <c r="M13" s="17" t="s">
        <v>56</v>
      </c>
      <c r="N13" s="17" t="s">
        <v>57</v>
      </c>
      <c r="O13" s="19">
        <v>44217.412361111099</v>
      </c>
      <c r="P13" s="17" t="s">
        <v>58</v>
      </c>
      <c r="Q13" s="17" t="s">
        <v>52</v>
      </c>
      <c r="R13" s="21">
        <v>67696.2</v>
      </c>
      <c r="S13" s="6" t="s">
        <v>59</v>
      </c>
      <c r="T13" s="12" t="s">
        <v>54</v>
      </c>
      <c r="U13" s="22">
        <v>73.900000000000006</v>
      </c>
      <c r="V13" s="22">
        <v>26.56</v>
      </c>
      <c r="W13" s="24">
        <v>47.34</v>
      </c>
      <c r="X13" s="25">
        <v>0</v>
      </c>
      <c r="Y13" s="25">
        <v>47.34</v>
      </c>
      <c r="Z13" s="25">
        <v>0</v>
      </c>
      <c r="AA13" s="25">
        <v>47.34</v>
      </c>
      <c r="AB13" s="14">
        <v>1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 s="8" customFormat="1" ht="30" customHeight="1" x14ac:dyDescent="0.25">
      <c r="A14" s="15">
        <v>44219</v>
      </c>
      <c r="B14" s="16">
        <v>0.15415821759259299</v>
      </c>
      <c r="C14" s="17" t="s">
        <v>60</v>
      </c>
      <c r="D14" s="17" t="s">
        <v>43</v>
      </c>
      <c r="E14" s="17" t="s">
        <v>44</v>
      </c>
      <c r="F14" s="17" t="s">
        <v>45</v>
      </c>
      <c r="G14" s="17" t="s">
        <v>46</v>
      </c>
      <c r="H14" s="17" t="s">
        <v>47</v>
      </c>
      <c r="I14" s="17" t="s">
        <v>46</v>
      </c>
      <c r="J14" s="17" t="s">
        <v>48</v>
      </c>
      <c r="K14" s="17" t="s">
        <v>46</v>
      </c>
      <c r="L14" s="17"/>
      <c r="M14" s="17" t="s">
        <v>61</v>
      </c>
      <c r="N14" s="17" t="s">
        <v>62</v>
      </c>
      <c r="O14" s="19">
        <v>44217.430567129602</v>
      </c>
      <c r="P14" s="17" t="s">
        <v>63</v>
      </c>
      <c r="Q14" s="17" t="s">
        <v>52</v>
      </c>
      <c r="R14" s="21">
        <v>67410.2</v>
      </c>
      <c r="S14" s="6" t="s">
        <v>64</v>
      </c>
      <c r="T14" s="12" t="s">
        <v>54</v>
      </c>
      <c r="U14" s="22">
        <v>74</v>
      </c>
      <c r="V14" s="22">
        <v>26.88</v>
      </c>
      <c r="W14" s="24">
        <v>47.12</v>
      </c>
      <c r="X14" s="25">
        <v>0</v>
      </c>
      <c r="Y14" s="25">
        <v>47.14</v>
      </c>
      <c r="Z14" s="25">
        <v>-0.02</v>
      </c>
      <c r="AA14" s="25">
        <v>47.12</v>
      </c>
      <c r="AB14" s="14">
        <v>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 s="8" customFormat="1" ht="30" customHeight="1" x14ac:dyDescent="0.25">
      <c r="A15" s="15">
        <v>44219</v>
      </c>
      <c r="B15" s="16">
        <v>0.32202019675925903</v>
      </c>
      <c r="C15" s="17" t="s">
        <v>65</v>
      </c>
      <c r="D15" s="17" t="s">
        <v>43</v>
      </c>
      <c r="E15" s="17" t="s">
        <v>44</v>
      </c>
      <c r="F15" s="17" t="s">
        <v>45</v>
      </c>
      <c r="G15" s="17" t="s">
        <v>46</v>
      </c>
      <c r="H15" s="17" t="s">
        <v>47</v>
      </c>
      <c r="I15" s="17" t="s">
        <v>46</v>
      </c>
      <c r="J15" s="17" t="s">
        <v>48</v>
      </c>
      <c r="K15" s="17" t="s">
        <v>46</v>
      </c>
      <c r="L15" s="17"/>
      <c r="M15" s="17" t="s">
        <v>66</v>
      </c>
      <c r="N15" s="17" t="s">
        <v>67</v>
      </c>
      <c r="O15" s="19">
        <v>44217.438287037003</v>
      </c>
      <c r="P15" s="17" t="s">
        <v>68</v>
      </c>
      <c r="Q15" s="17" t="s">
        <v>52</v>
      </c>
      <c r="R15" s="21">
        <v>70899.399999999994</v>
      </c>
      <c r="S15" s="6" t="s">
        <v>69</v>
      </c>
      <c r="T15" s="12" t="s">
        <v>54</v>
      </c>
      <c r="U15" s="22">
        <v>74.08</v>
      </c>
      <c r="V15" s="22">
        <v>24.52</v>
      </c>
      <c r="W15" s="24">
        <v>49.56</v>
      </c>
      <c r="X15" s="25">
        <v>0</v>
      </c>
      <c r="Y15" s="25">
        <v>49.58</v>
      </c>
      <c r="Z15" s="25">
        <v>-0.02</v>
      </c>
      <c r="AA15" s="25">
        <v>49.56</v>
      </c>
      <c r="AB15" s="14">
        <v>1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s="8" customFormat="1" ht="30" customHeight="1" x14ac:dyDescent="0.25">
      <c r="A16" s="15">
        <v>44219</v>
      </c>
      <c r="B16" s="16">
        <v>0.593203738425926</v>
      </c>
      <c r="C16" s="17" t="s">
        <v>70</v>
      </c>
      <c r="D16" s="17" t="s">
        <v>43</v>
      </c>
      <c r="E16" s="17" t="s">
        <v>44</v>
      </c>
      <c r="F16" s="17" t="s">
        <v>45</v>
      </c>
      <c r="G16" s="17" t="s">
        <v>46</v>
      </c>
      <c r="H16" s="17" t="s">
        <v>47</v>
      </c>
      <c r="I16" s="17" t="s">
        <v>46</v>
      </c>
      <c r="J16" s="17" t="s">
        <v>48</v>
      </c>
      <c r="K16" s="17" t="s">
        <v>46</v>
      </c>
      <c r="L16" s="17"/>
      <c r="M16" s="17" t="s">
        <v>71</v>
      </c>
      <c r="N16" s="17" t="s">
        <v>72</v>
      </c>
      <c r="O16" s="19">
        <v>44217.430081018501</v>
      </c>
      <c r="P16" s="17" t="s">
        <v>73</v>
      </c>
      <c r="Q16" s="17" t="s">
        <v>52</v>
      </c>
      <c r="R16" s="21">
        <v>67724.800000000003</v>
      </c>
      <c r="S16" s="6" t="s">
        <v>74</v>
      </c>
      <c r="T16" s="12" t="s">
        <v>54</v>
      </c>
      <c r="U16" s="22">
        <v>73.66</v>
      </c>
      <c r="V16" s="22">
        <v>26.28</v>
      </c>
      <c r="W16" s="24">
        <v>47.38</v>
      </c>
      <c r="X16" s="25">
        <v>0</v>
      </c>
      <c r="Y16" s="25">
        <v>47.36</v>
      </c>
      <c r="Z16" s="25">
        <v>0.02</v>
      </c>
      <c r="AA16" s="25">
        <v>47.36</v>
      </c>
      <c r="AB16" s="14">
        <v>1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 s="8" customFormat="1" ht="30" customHeight="1" x14ac:dyDescent="0.25">
      <c r="A17" s="15">
        <v>44219</v>
      </c>
      <c r="B17" s="16">
        <v>0.59650297453703705</v>
      </c>
      <c r="C17" s="17" t="s">
        <v>75</v>
      </c>
      <c r="D17" s="17" t="s">
        <v>43</v>
      </c>
      <c r="E17" s="17" t="s">
        <v>44</v>
      </c>
      <c r="F17" s="17" t="s">
        <v>45</v>
      </c>
      <c r="G17" s="17" t="s">
        <v>46</v>
      </c>
      <c r="H17" s="17" t="s">
        <v>47</v>
      </c>
      <c r="I17" s="17" t="s">
        <v>46</v>
      </c>
      <c r="J17" s="17" t="s">
        <v>48</v>
      </c>
      <c r="K17" s="17" t="s">
        <v>46</v>
      </c>
      <c r="L17" s="17"/>
      <c r="M17" s="17" t="s">
        <v>76</v>
      </c>
      <c r="N17" s="17" t="s">
        <v>77</v>
      </c>
      <c r="O17" s="19">
        <v>44217.414027777799</v>
      </c>
      <c r="P17" s="17" t="s">
        <v>78</v>
      </c>
      <c r="Q17" s="17" t="s">
        <v>52</v>
      </c>
      <c r="R17" s="21">
        <v>67210</v>
      </c>
      <c r="S17" s="6" t="s">
        <v>79</v>
      </c>
      <c r="T17" s="12" t="s">
        <v>54</v>
      </c>
      <c r="U17" s="22">
        <v>73.86</v>
      </c>
      <c r="V17" s="22">
        <v>26.86</v>
      </c>
      <c r="W17" s="24">
        <v>47</v>
      </c>
      <c r="X17" s="25">
        <v>0</v>
      </c>
      <c r="Y17" s="25">
        <v>47</v>
      </c>
      <c r="Z17" s="25">
        <v>0</v>
      </c>
      <c r="AA17" s="25">
        <v>47</v>
      </c>
      <c r="AB17" s="14">
        <v>1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 s="8" customFormat="1" ht="30" customHeight="1" x14ac:dyDescent="0.25">
      <c r="A18" s="15">
        <v>44219</v>
      </c>
      <c r="B18" s="16">
        <v>0.59968473379629605</v>
      </c>
      <c r="C18" s="17" t="s">
        <v>80</v>
      </c>
      <c r="D18" s="17" t="s">
        <v>43</v>
      </c>
      <c r="E18" s="17" t="s">
        <v>44</v>
      </c>
      <c r="F18" s="17" t="s">
        <v>45</v>
      </c>
      <c r="G18" s="17" t="s">
        <v>46</v>
      </c>
      <c r="H18" s="17" t="s">
        <v>47</v>
      </c>
      <c r="I18" s="17" t="s">
        <v>46</v>
      </c>
      <c r="J18" s="17" t="s">
        <v>48</v>
      </c>
      <c r="K18" s="17" t="s">
        <v>46</v>
      </c>
      <c r="L18" s="17"/>
      <c r="M18" s="17" t="s">
        <v>81</v>
      </c>
      <c r="N18" s="17" t="s">
        <v>82</v>
      </c>
      <c r="O18" s="19">
        <v>44217.450370370403</v>
      </c>
      <c r="P18" s="17" t="s">
        <v>83</v>
      </c>
      <c r="Q18" s="17" t="s">
        <v>52</v>
      </c>
      <c r="R18" s="21">
        <v>67238.600000000006</v>
      </c>
      <c r="S18" s="6" t="s">
        <v>84</v>
      </c>
      <c r="T18" s="12" t="s">
        <v>54</v>
      </c>
      <c r="U18" s="22">
        <v>73.599999999999994</v>
      </c>
      <c r="V18" s="22">
        <v>26.6</v>
      </c>
      <c r="W18" s="24">
        <v>47</v>
      </c>
      <c r="X18" s="25">
        <v>0</v>
      </c>
      <c r="Y18" s="25">
        <v>47.02</v>
      </c>
      <c r="Z18" s="25">
        <v>-0.02</v>
      </c>
      <c r="AA18" s="25">
        <v>47</v>
      </c>
      <c r="AB18" s="14">
        <v>1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47" s="8" customFormat="1" ht="30" customHeight="1" x14ac:dyDescent="0.25">
      <c r="A19" s="15">
        <v>44219</v>
      </c>
      <c r="B19" s="16">
        <v>0.61130768518518497</v>
      </c>
      <c r="C19" s="17" t="s">
        <v>85</v>
      </c>
      <c r="D19" s="17" t="s">
        <v>43</v>
      </c>
      <c r="E19" s="17" t="s">
        <v>44</v>
      </c>
      <c r="F19" s="17" t="s">
        <v>45</v>
      </c>
      <c r="G19" s="17" t="s">
        <v>46</v>
      </c>
      <c r="H19" s="17" t="s">
        <v>47</v>
      </c>
      <c r="I19" s="17" t="s">
        <v>46</v>
      </c>
      <c r="J19" s="17" t="s">
        <v>48</v>
      </c>
      <c r="K19" s="17" t="s">
        <v>46</v>
      </c>
      <c r="L19" s="17"/>
      <c r="M19" s="17" t="s">
        <v>86</v>
      </c>
      <c r="N19" s="17" t="s">
        <v>87</v>
      </c>
      <c r="O19" s="19">
        <v>44217.759548611102</v>
      </c>
      <c r="P19" s="17" t="s">
        <v>88</v>
      </c>
      <c r="Q19" s="17" t="s">
        <v>52</v>
      </c>
      <c r="R19" s="21">
        <v>70813.600000000006</v>
      </c>
      <c r="S19" s="6" t="s">
        <v>89</v>
      </c>
      <c r="T19" s="12" t="s">
        <v>54</v>
      </c>
      <c r="U19" s="22">
        <v>73.52</v>
      </c>
      <c r="V19" s="22">
        <v>23.92</v>
      </c>
      <c r="W19" s="24">
        <v>49.6</v>
      </c>
      <c r="X19" s="25">
        <v>0</v>
      </c>
      <c r="Y19" s="25">
        <v>49.52</v>
      </c>
      <c r="Z19" s="25">
        <v>0.08</v>
      </c>
      <c r="AA19" s="25">
        <v>49.52</v>
      </c>
      <c r="AB19" s="14">
        <v>1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47" s="8" customFormat="1" ht="30" customHeight="1" x14ac:dyDescent="0.25">
      <c r="A20" s="15">
        <v>44219</v>
      </c>
      <c r="B20" s="16">
        <v>0.67676726851851898</v>
      </c>
      <c r="C20" s="17" t="s">
        <v>90</v>
      </c>
      <c r="D20" s="17" t="s">
        <v>43</v>
      </c>
      <c r="E20" s="17" t="s">
        <v>44</v>
      </c>
      <c r="F20" s="17" t="s">
        <v>45</v>
      </c>
      <c r="G20" s="17" t="s">
        <v>46</v>
      </c>
      <c r="H20" s="17" t="s">
        <v>47</v>
      </c>
      <c r="I20" s="17" t="s">
        <v>46</v>
      </c>
      <c r="J20" s="17" t="s">
        <v>48</v>
      </c>
      <c r="K20" s="17" t="s">
        <v>46</v>
      </c>
      <c r="L20" s="17"/>
      <c r="M20" s="17" t="s">
        <v>91</v>
      </c>
      <c r="N20" s="17" t="s">
        <v>92</v>
      </c>
      <c r="O20" s="19">
        <v>44218.340185185203</v>
      </c>
      <c r="P20" s="17" t="s">
        <v>93</v>
      </c>
      <c r="Q20" s="17" t="s">
        <v>52</v>
      </c>
      <c r="R20" s="21">
        <v>71357</v>
      </c>
      <c r="S20" s="6" t="s">
        <v>94</v>
      </c>
      <c r="T20" s="12" t="s">
        <v>54</v>
      </c>
      <c r="U20" s="22">
        <v>73.3</v>
      </c>
      <c r="V20" s="22">
        <v>23.34</v>
      </c>
      <c r="W20" s="24">
        <v>49.96</v>
      </c>
      <c r="X20" s="25">
        <v>0</v>
      </c>
      <c r="Y20" s="25">
        <v>49.9</v>
      </c>
      <c r="Z20" s="25">
        <v>0.06</v>
      </c>
      <c r="AA20" s="25">
        <v>49.9</v>
      </c>
      <c r="AB20" s="14">
        <v>1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 s="8" customFormat="1" ht="30" customHeight="1" x14ac:dyDescent="0.25">
      <c r="A21" s="15">
        <v>44219</v>
      </c>
      <c r="B21" s="16">
        <v>0.680705671296296</v>
      </c>
      <c r="C21" s="17" t="s">
        <v>95</v>
      </c>
      <c r="D21" s="17" t="s">
        <v>43</v>
      </c>
      <c r="E21" s="17" t="s">
        <v>44</v>
      </c>
      <c r="F21" s="17" t="s">
        <v>45</v>
      </c>
      <c r="G21" s="17" t="s">
        <v>46</v>
      </c>
      <c r="H21" s="17" t="s">
        <v>47</v>
      </c>
      <c r="I21" s="17" t="s">
        <v>46</v>
      </c>
      <c r="J21" s="17" t="s">
        <v>48</v>
      </c>
      <c r="K21" s="17" t="s">
        <v>46</v>
      </c>
      <c r="L21" s="17"/>
      <c r="M21" s="17" t="s">
        <v>96</v>
      </c>
      <c r="N21" s="17" t="s">
        <v>97</v>
      </c>
      <c r="O21" s="19">
        <v>44217.762407407397</v>
      </c>
      <c r="P21" s="17" t="s">
        <v>98</v>
      </c>
      <c r="Q21" s="17" t="s">
        <v>52</v>
      </c>
      <c r="R21" s="21">
        <v>73216</v>
      </c>
      <c r="S21" s="6" t="s">
        <v>99</v>
      </c>
      <c r="T21" s="12" t="s">
        <v>54</v>
      </c>
      <c r="U21" s="22">
        <v>73.760000000000005</v>
      </c>
      <c r="V21" s="22">
        <v>22.72</v>
      </c>
      <c r="W21" s="24">
        <v>51.04</v>
      </c>
      <c r="X21" s="25">
        <v>0</v>
      </c>
      <c r="Y21" s="25">
        <v>51.2</v>
      </c>
      <c r="Z21" s="25">
        <v>-0.16</v>
      </c>
      <c r="AA21" s="25">
        <v>51.04</v>
      </c>
      <c r="AB21" s="14">
        <v>1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47" s="8" customFormat="1" ht="30" customHeight="1" x14ac:dyDescent="0.25">
      <c r="A22" s="15">
        <v>44219</v>
      </c>
      <c r="B22" s="16">
        <v>0.68187247685185204</v>
      </c>
      <c r="C22" s="17" t="s">
        <v>100</v>
      </c>
      <c r="D22" s="17" t="s">
        <v>43</v>
      </c>
      <c r="E22" s="17" t="s">
        <v>44</v>
      </c>
      <c r="F22" s="17" t="s">
        <v>45</v>
      </c>
      <c r="G22" s="17" t="s">
        <v>46</v>
      </c>
      <c r="H22" s="17" t="s">
        <v>47</v>
      </c>
      <c r="I22" s="17" t="s">
        <v>46</v>
      </c>
      <c r="J22" s="17" t="s">
        <v>48</v>
      </c>
      <c r="K22" s="17" t="s">
        <v>46</v>
      </c>
      <c r="L22" s="17"/>
      <c r="M22" s="17" t="s">
        <v>101</v>
      </c>
      <c r="N22" s="17" t="s">
        <v>102</v>
      </c>
      <c r="O22" s="19">
        <v>44217.720752314803</v>
      </c>
      <c r="P22" s="17" t="s">
        <v>103</v>
      </c>
      <c r="Q22" s="17" t="s">
        <v>52</v>
      </c>
      <c r="R22" s="21">
        <v>72372.3</v>
      </c>
      <c r="S22" s="6" t="s">
        <v>104</v>
      </c>
      <c r="T22" s="12" t="s">
        <v>54</v>
      </c>
      <c r="U22" s="22">
        <v>73.8</v>
      </c>
      <c r="V22" s="22">
        <v>23.18</v>
      </c>
      <c r="W22" s="24">
        <v>50.62</v>
      </c>
      <c r="X22" s="25">
        <v>0</v>
      </c>
      <c r="Y22" s="25">
        <v>50.61</v>
      </c>
      <c r="Z22" s="25">
        <v>0.01</v>
      </c>
      <c r="AA22" s="25">
        <v>50.61</v>
      </c>
      <c r="AB22" s="14">
        <v>1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47" s="8" customFormat="1" ht="30" customHeight="1" x14ac:dyDescent="0.25">
      <c r="A23" s="15">
        <v>44219</v>
      </c>
      <c r="B23" s="16">
        <v>0.68525916666666697</v>
      </c>
      <c r="C23" s="17" t="s">
        <v>105</v>
      </c>
      <c r="D23" s="17" t="s">
        <v>43</v>
      </c>
      <c r="E23" s="17" t="s">
        <v>44</v>
      </c>
      <c r="F23" s="17" t="s">
        <v>45</v>
      </c>
      <c r="G23" s="17" t="s">
        <v>46</v>
      </c>
      <c r="H23" s="17" t="s">
        <v>47</v>
      </c>
      <c r="I23" s="17" t="s">
        <v>46</v>
      </c>
      <c r="J23" s="17" t="s">
        <v>48</v>
      </c>
      <c r="K23" s="17" t="s">
        <v>46</v>
      </c>
      <c r="L23" s="17"/>
      <c r="M23" s="17" t="s">
        <v>106</v>
      </c>
      <c r="N23" s="17" t="s">
        <v>107</v>
      </c>
      <c r="O23" s="19">
        <v>44217.926562499997</v>
      </c>
      <c r="P23" s="17" t="s">
        <v>108</v>
      </c>
      <c r="Q23" s="17" t="s">
        <v>52</v>
      </c>
      <c r="R23" s="21">
        <v>72300.800000000003</v>
      </c>
      <c r="S23" s="6" t="s">
        <v>109</v>
      </c>
      <c r="T23" s="12" t="s">
        <v>54</v>
      </c>
      <c r="U23" s="22">
        <v>73.5</v>
      </c>
      <c r="V23" s="22">
        <v>22.86</v>
      </c>
      <c r="W23" s="24">
        <v>50.64</v>
      </c>
      <c r="X23" s="25">
        <v>0</v>
      </c>
      <c r="Y23" s="25">
        <v>50.56</v>
      </c>
      <c r="Z23" s="25">
        <v>0.08</v>
      </c>
      <c r="AA23" s="25">
        <v>50.56</v>
      </c>
      <c r="AB23" s="14">
        <v>1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47" s="8" customFormat="1" ht="30" customHeight="1" x14ac:dyDescent="0.25">
      <c r="A24" s="15">
        <v>44219</v>
      </c>
      <c r="B24" s="16">
        <v>0.69378885416666702</v>
      </c>
      <c r="C24" s="17" t="s">
        <v>110</v>
      </c>
      <c r="D24" s="17" t="s">
        <v>43</v>
      </c>
      <c r="E24" s="17" t="s">
        <v>44</v>
      </c>
      <c r="F24" s="17" t="s">
        <v>45</v>
      </c>
      <c r="G24" s="17" t="s">
        <v>46</v>
      </c>
      <c r="H24" s="17" t="s">
        <v>47</v>
      </c>
      <c r="I24" s="17" t="s">
        <v>46</v>
      </c>
      <c r="J24" s="17" t="s">
        <v>48</v>
      </c>
      <c r="K24" s="17" t="s">
        <v>46</v>
      </c>
      <c r="L24" s="17"/>
      <c r="M24" s="17" t="s">
        <v>111</v>
      </c>
      <c r="N24" s="17" t="s">
        <v>112</v>
      </c>
      <c r="O24" s="19">
        <v>44218.603460648097</v>
      </c>
      <c r="P24" s="17" t="s">
        <v>113</v>
      </c>
      <c r="Q24" s="17" t="s">
        <v>52</v>
      </c>
      <c r="R24" s="21">
        <v>72443.8</v>
      </c>
      <c r="S24" s="6" t="s">
        <v>114</v>
      </c>
      <c r="T24" s="12" t="s">
        <v>54</v>
      </c>
      <c r="U24" s="22">
        <v>73.62</v>
      </c>
      <c r="V24" s="22">
        <v>22.96</v>
      </c>
      <c r="W24" s="24">
        <v>50.66</v>
      </c>
      <c r="X24" s="25">
        <v>0</v>
      </c>
      <c r="Y24" s="25">
        <v>50.66</v>
      </c>
      <c r="Z24" s="25">
        <v>0</v>
      </c>
      <c r="AA24" s="25">
        <v>50.66</v>
      </c>
      <c r="AB24" s="14">
        <v>1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47" s="8" customFormat="1" ht="30" customHeight="1" x14ac:dyDescent="0.25">
      <c r="A25" s="15">
        <v>44219</v>
      </c>
      <c r="B25" s="16">
        <v>0.88723712962962997</v>
      </c>
      <c r="C25" s="17" t="s">
        <v>115</v>
      </c>
      <c r="D25" s="17" t="s">
        <v>43</v>
      </c>
      <c r="E25" s="17" t="s">
        <v>44</v>
      </c>
      <c r="F25" s="17" t="s">
        <v>45</v>
      </c>
      <c r="G25" s="17" t="s">
        <v>46</v>
      </c>
      <c r="H25" s="17" t="s">
        <v>47</v>
      </c>
      <c r="I25" s="17" t="s">
        <v>46</v>
      </c>
      <c r="J25" s="17" t="s">
        <v>48</v>
      </c>
      <c r="K25" s="17" t="s">
        <v>46</v>
      </c>
      <c r="L25" s="17"/>
      <c r="M25" s="17" t="s">
        <v>116</v>
      </c>
      <c r="N25" s="17" t="s">
        <v>117</v>
      </c>
      <c r="O25" s="19">
        <v>44218.379050925898</v>
      </c>
      <c r="P25" s="17" t="s">
        <v>118</v>
      </c>
      <c r="Q25" s="17" t="s">
        <v>52</v>
      </c>
      <c r="R25" s="21">
        <v>69669.600000000006</v>
      </c>
      <c r="S25" s="6" t="s">
        <v>119</v>
      </c>
      <c r="T25" s="12" t="s">
        <v>54</v>
      </c>
      <c r="U25" s="22">
        <v>73.66</v>
      </c>
      <c r="V25" s="22">
        <v>24.92</v>
      </c>
      <c r="W25" s="24">
        <v>48.74</v>
      </c>
      <c r="X25" s="25">
        <v>0</v>
      </c>
      <c r="Y25" s="25">
        <v>48.72</v>
      </c>
      <c r="Z25" s="25">
        <v>0.02</v>
      </c>
      <c r="AA25" s="25">
        <v>48.72</v>
      </c>
      <c r="AB25" s="14">
        <v>1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47" s="8" customFormat="1" ht="30" customHeight="1" x14ac:dyDescent="0.25">
      <c r="A26" s="15">
        <v>44219</v>
      </c>
      <c r="B26" s="16">
        <v>0.88782363425925903</v>
      </c>
      <c r="C26" s="17" t="s">
        <v>120</v>
      </c>
      <c r="D26" s="17" t="s">
        <v>43</v>
      </c>
      <c r="E26" s="17" t="s">
        <v>44</v>
      </c>
      <c r="F26" s="17" t="s">
        <v>45</v>
      </c>
      <c r="G26" s="17" t="s">
        <v>46</v>
      </c>
      <c r="H26" s="17" t="s">
        <v>47</v>
      </c>
      <c r="I26" s="17" t="s">
        <v>46</v>
      </c>
      <c r="J26" s="17" t="s">
        <v>48</v>
      </c>
      <c r="K26" s="17" t="s">
        <v>46</v>
      </c>
      <c r="L26" s="17"/>
      <c r="M26" s="17" t="s">
        <v>121</v>
      </c>
      <c r="N26" s="17" t="s">
        <v>122</v>
      </c>
      <c r="O26" s="19">
        <v>44218.406550925902</v>
      </c>
      <c r="P26" s="17" t="s">
        <v>123</v>
      </c>
      <c r="Q26" s="17" t="s">
        <v>52</v>
      </c>
      <c r="R26" s="21">
        <v>72129.2</v>
      </c>
      <c r="S26" s="6" t="s">
        <v>124</v>
      </c>
      <c r="T26" s="12" t="s">
        <v>54</v>
      </c>
      <c r="U26" s="22">
        <v>73.540000000000006</v>
      </c>
      <c r="V26" s="22">
        <v>23.04</v>
      </c>
      <c r="W26" s="24">
        <v>50.5</v>
      </c>
      <c r="X26" s="25">
        <v>0</v>
      </c>
      <c r="Y26" s="25">
        <v>50.44</v>
      </c>
      <c r="Z26" s="25">
        <v>0.06</v>
      </c>
      <c r="AA26" s="25">
        <v>50.44</v>
      </c>
      <c r="AB26" s="14">
        <v>1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47" s="8" customFormat="1" ht="30" customHeight="1" x14ac:dyDescent="0.25">
      <c r="A27" s="15">
        <v>44219</v>
      </c>
      <c r="B27" s="16">
        <v>0.88925233796296299</v>
      </c>
      <c r="C27" s="17" t="s">
        <v>125</v>
      </c>
      <c r="D27" s="17" t="s">
        <v>43</v>
      </c>
      <c r="E27" s="17" t="s">
        <v>44</v>
      </c>
      <c r="F27" s="17" t="s">
        <v>45</v>
      </c>
      <c r="G27" s="17" t="s">
        <v>46</v>
      </c>
      <c r="H27" s="17" t="s">
        <v>47</v>
      </c>
      <c r="I27" s="17" t="s">
        <v>46</v>
      </c>
      <c r="J27" s="17" t="s">
        <v>48</v>
      </c>
      <c r="K27" s="17" t="s">
        <v>46</v>
      </c>
      <c r="L27" s="17"/>
      <c r="M27" s="17" t="s">
        <v>126</v>
      </c>
      <c r="N27" s="17" t="s">
        <v>127</v>
      </c>
      <c r="O27" s="19">
        <v>44218.350937499999</v>
      </c>
      <c r="P27" s="17" t="s">
        <v>128</v>
      </c>
      <c r="Q27" s="17" t="s">
        <v>52</v>
      </c>
      <c r="R27" s="21">
        <v>67324.399999999994</v>
      </c>
      <c r="S27" s="6" t="s">
        <v>129</v>
      </c>
      <c r="T27" s="12" t="s">
        <v>54</v>
      </c>
      <c r="U27" s="22">
        <v>73.72</v>
      </c>
      <c r="V27" s="22">
        <v>26.66</v>
      </c>
      <c r="W27" s="24">
        <v>47.06</v>
      </c>
      <c r="X27" s="25">
        <v>0</v>
      </c>
      <c r="Y27" s="25">
        <v>47.08</v>
      </c>
      <c r="Z27" s="25">
        <v>-0.02</v>
      </c>
      <c r="AA27" s="25">
        <v>47.06</v>
      </c>
      <c r="AB27" s="14">
        <v>1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47" s="8" customFormat="1" ht="30" customHeight="1" x14ac:dyDescent="0.25">
      <c r="A28" s="15">
        <v>44219</v>
      </c>
      <c r="B28" s="16">
        <v>0.89722082175925899</v>
      </c>
      <c r="C28" s="17" t="s">
        <v>130</v>
      </c>
      <c r="D28" s="17" t="s">
        <v>43</v>
      </c>
      <c r="E28" s="17" t="s">
        <v>44</v>
      </c>
      <c r="F28" s="17" t="s">
        <v>45</v>
      </c>
      <c r="G28" s="17" t="s">
        <v>46</v>
      </c>
      <c r="H28" s="17" t="s">
        <v>47</v>
      </c>
      <c r="I28" s="17" t="s">
        <v>46</v>
      </c>
      <c r="J28" s="17" t="s">
        <v>48</v>
      </c>
      <c r="K28" s="17" t="s">
        <v>46</v>
      </c>
      <c r="L28" s="17"/>
      <c r="M28" s="17" t="s">
        <v>131</v>
      </c>
      <c r="N28" s="17" t="s">
        <v>132</v>
      </c>
      <c r="O28" s="19">
        <v>44217.862800925897</v>
      </c>
      <c r="P28" s="17" t="s">
        <v>133</v>
      </c>
      <c r="Q28" s="17" t="s">
        <v>52</v>
      </c>
      <c r="R28" s="21">
        <v>73030.100000000006</v>
      </c>
      <c r="S28" s="6" t="s">
        <v>134</v>
      </c>
      <c r="T28" s="12" t="s">
        <v>54</v>
      </c>
      <c r="U28" s="22">
        <v>73.599999999999994</v>
      </c>
      <c r="V28" s="22">
        <v>22.52</v>
      </c>
      <c r="W28" s="24">
        <v>51.08</v>
      </c>
      <c r="X28" s="25">
        <v>0</v>
      </c>
      <c r="Y28" s="25">
        <v>51.07</v>
      </c>
      <c r="Z28" s="25">
        <v>0.01</v>
      </c>
      <c r="AA28" s="25">
        <v>51.07</v>
      </c>
      <c r="AB28" s="14">
        <v>1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1:47" s="8" customFormat="1" ht="30" customHeight="1" x14ac:dyDescent="0.25">
      <c r="A29" s="15">
        <v>44220</v>
      </c>
      <c r="B29" s="16">
        <v>9.1662152777777801E-3</v>
      </c>
      <c r="C29" s="17" t="s">
        <v>135</v>
      </c>
      <c r="D29" s="17" t="s">
        <v>43</v>
      </c>
      <c r="E29" s="17" t="s">
        <v>44</v>
      </c>
      <c r="F29" s="17" t="s">
        <v>45</v>
      </c>
      <c r="G29" s="17" t="s">
        <v>46</v>
      </c>
      <c r="H29" s="17" t="s">
        <v>47</v>
      </c>
      <c r="I29" s="17" t="s">
        <v>46</v>
      </c>
      <c r="J29" s="17" t="s">
        <v>48</v>
      </c>
      <c r="K29" s="17" t="s">
        <v>46</v>
      </c>
      <c r="L29" s="17"/>
      <c r="M29" s="17" t="s">
        <v>136</v>
      </c>
      <c r="N29" s="17" t="s">
        <v>137</v>
      </c>
      <c r="O29" s="19">
        <v>44218.624652777798</v>
      </c>
      <c r="P29" s="17" t="s">
        <v>138</v>
      </c>
      <c r="Q29" s="17" t="s">
        <v>52</v>
      </c>
      <c r="R29" s="21">
        <v>71700.2</v>
      </c>
      <c r="S29" s="6" t="s">
        <v>139</v>
      </c>
      <c r="T29" s="12" t="s">
        <v>54</v>
      </c>
      <c r="U29" s="22">
        <v>74.239999999999995</v>
      </c>
      <c r="V29" s="22">
        <v>24.1</v>
      </c>
      <c r="W29" s="24">
        <v>50.14</v>
      </c>
      <c r="X29" s="25">
        <v>0</v>
      </c>
      <c r="Y29" s="25">
        <v>50.14</v>
      </c>
      <c r="Z29" s="25">
        <v>0</v>
      </c>
      <c r="AA29" s="25">
        <v>50.14</v>
      </c>
      <c r="AB29" s="14">
        <v>1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1:47" s="8" customFormat="1" ht="30" customHeight="1" x14ac:dyDescent="0.25">
      <c r="A30" s="15">
        <v>44220</v>
      </c>
      <c r="B30" s="16">
        <v>9.8005324074074106E-3</v>
      </c>
      <c r="C30" s="17" t="s">
        <v>140</v>
      </c>
      <c r="D30" s="17" t="s">
        <v>43</v>
      </c>
      <c r="E30" s="17" t="s">
        <v>44</v>
      </c>
      <c r="F30" s="17" t="s">
        <v>45</v>
      </c>
      <c r="G30" s="17" t="s">
        <v>46</v>
      </c>
      <c r="H30" s="17" t="s">
        <v>47</v>
      </c>
      <c r="I30" s="17" t="s">
        <v>46</v>
      </c>
      <c r="J30" s="17" t="s">
        <v>48</v>
      </c>
      <c r="K30" s="17" t="s">
        <v>46</v>
      </c>
      <c r="L30" s="17"/>
      <c r="M30" s="17" t="s">
        <v>141</v>
      </c>
      <c r="N30" s="17" t="s">
        <v>142</v>
      </c>
      <c r="O30" s="19">
        <v>44218.622835648202</v>
      </c>
      <c r="P30" s="17" t="s">
        <v>143</v>
      </c>
      <c r="Q30" s="17" t="s">
        <v>52</v>
      </c>
      <c r="R30" s="21">
        <v>71800.3</v>
      </c>
      <c r="S30" s="6" t="s">
        <v>144</v>
      </c>
      <c r="T30" s="12" t="s">
        <v>54</v>
      </c>
      <c r="U30" s="22">
        <v>73.38</v>
      </c>
      <c r="V30" s="22">
        <v>23.16</v>
      </c>
      <c r="W30" s="24">
        <v>50.22</v>
      </c>
      <c r="X30" s="25">
        <v>0</v>
      </c>
      <c r="Y30" s="25">
        <v>50.21</v>
      </c>
      <c r="Z30" s="25">
        <v>0.01</v>
      </c>
      <c r="AA30" s="25">
        <v>50.21</v>
      </c>
      <c r="AB30" s="14">
        <v>1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spans="1:47" s="8" customFormat="1" ht="30" customHeight="1" x14ac:dyDescent="0.25">
      <c r="A31" s="15">
        <v>44220</v>
      </c>
      <c r="B31" s="16">
        <v>0.26701314814814803</v>
      </c>
      <c r="C31" s="17" t="s">
        <v>145</v>
      </c>
      <c r="D31" s="17" t="s">
        <v>43</v>
      </c>
      <c r="E31" s="17" t="s">
        <v>44</v>
      </c>
      <c r="F31" s="17" t="s">
        <v>45</v>
      </c>
      <c r="G31" s="17" t="s">
        <v>46</v>
      </c>
      <c r="H31" s="17" t="s">
        <v>47</v>
      </c>
      <c r="I31" s="17" t="s">
        <v>46</v>
      </c>
      <c r="J31" s="17" t="s">
        <v>48</v>
      </c>
      <c r="K31" s="17" t="s">
        <v>46</v>
      </c>
      <c r="L31" s="17"/>
      <c r="M31" s="17" t="s">
        <v>146</v>
      </c>
      <c r="N31" s="17" t="s">
        <v>147</v>
      </c>
      <c r="O31" s="19">
        <v>44218.618437500001</v>
      </c>
      <c r="P31" s="17" t="s">
        <v>148</v>
      </c>
      <c r="Q31" s="17" t="s">
        <v>52</v>
      </c>
      <c r="R31" s="21">
        <v>70184.399999999994</v>
      </c>
      <c r="S31" s="6" t="s">
        <v>149</v>
      </c>
      <c r="T31" s="12" t="s">
        <v>54</v>
      </c>
      <c r="U31" s="22">
        <v>72.8</v>
      </c>
      <c r="V31" s="22">
        <v>23.74</v>
      </c>
      <c r="W31" s="24">
        <v>49.06</v>
      </c>
      <c r="X31" s="25">
        <v>0</v>
      </c>
      <c r="Y31" s="25">
        <v>49.08</v>
      </c>
      <c r="Z31" s="25">
        <v>-0.02</v>
      </c>
      <c r="AA31" s="25">
        <v>49.06</v>
      </c>
      <c r="AB31" s="14">
        <v>1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spans="1:47" s="8" customFormat="1" ht="30" customHeight="1" x14ac:dyDescent="0.25">
      <c r="A32" s="15">
        <v>44220</v>
      </c>
      <c r="B32" s="16">
        <v>0.396303032407407</v>
      </c>
      <c r="C32" s="17" t="s">
        <v>150</v>
      </c>
      <c r="D32" s="17" t="s">
        <v>43</v>
      </c>
      <c r="E32" s="17" t="s">
        <v>44</v>
      </c>
      <c r="F32" s="17" t="s">
        <v>45</v>
      </c>
      <c r="G32" s="17" t="s">
        <v>46</v>
      </c>
      <c r="H32" s="17" t="s">
        <v>47</v>
      </c>
      <c r="I32" s="17" t="s">
        <v>46</v>
      </c>
      <c r="J32" s="17" t="s">
        <v>48</v>
      </c>
      <c r="K32" s="17" t="s">
        <v>46</v>
      </c>
      <c r="L32" s="17"/>
      <c r="M32" s="17" t="s">
        <v>151</v>
      </c>
      <c r="N32" s="17" t="s">
        <v>152</v>
      </c>
      <c r="O32" s="19">
        <v>44218.642418981501</v>
      </c>
      <c r="P32" s="17" t="s">
        <v>153</v>
      </c>
      <c r="Q32" s="17" t="s">
        <v>52</v>
      </c>
      <c r="R32" s="21">
        <v>71643</v>
      </c>
      <c r="S32" s="6" t="s">
        <v>154</v>
      </c>
      <c r="T32" s="12" t="s">
        <v>54</v>
      </c>
      <c r="U32" s="22">
        <v>73.62</v>
      </c>
      <c r="V32" s="22">
        <v>23.44</v>
      </c>
      <c r="W32" s="24">
        <v>50.18</v>
      </c>
      <c r="X32" s="25">
        <v>0</v>
      </c>
      <c r="Y32" s="25">
        <v>50.1</v>
      </c>
      <c r="Z32" s="25">
        <v>0.08</v>
      </c>
      <c r="AA32" s="25">
        <v>50.1</v>
      </c>
      <c r="AB32" s="14">
        <v>1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spans="1:47" s="8" customFormat="1" ht="30" customHeight="1" x14ac:dyDescent="0.25">
      <c r="A33" s="15">
        <v>44220</v>
      </c>
      <c r="B33" s="16">
        <v>0.39731378472222201</v>
      </c>
      <c r="C33" s="17" t="s">
        <v>155</v>
      </c>
      <c r="D33" s="17" t="s">
        <v>43</v>
      </c>
      <c r="E33" s="17" t="s">
        <v>44</v>
      </c>
      <c r="F33" s="17" t="s">
        <v>45</v>
      </c>
      <c r="G33" s="17" t="s">
        <v>46</v>
      </c>
      <c r="H33" s="17" t="s">
        <v>47</v>
      </c>
      <c r="I33" s="17" t="s">
        <v>46</v>
      </c>
      <c r="J33" s="17" t="s">
        <v>48</v>
      </c>
      <c r="K33" s="17" t="s">
        <v>46</v>
      </c>
      <c r="L33" s="17"/>
      <c r="M33" s="17" t="s">
        <v>156</v>
      </c>
      <c r="N33" s="17" t="s">
        <v>157</v>
      </c>
      <c r="O33" s="19">
        <v>44218.736157407402</v>
      </c>
      <c r="P33" s="17" t="s">
        <v>158</v>
      </c>
      <c r="Q33" s="17" t="s">
        <v>52</v>
      </c>
      <c r="R33" s="21">
        <v>73258.899999999994</v>
      </c>
      <c r="S33" s="6" t="s">
        <v>159</v>
      </c>
      <c r="T33" s="12" t="s">
        <v>54</v>
      </c>
      <c r="U33" s="22">
        <v>74.040000000000006</v>
      </c>
      <c r="V33" s="22">
        <v>22.76</v>
      </c>
      <c r="W33" s="24">
        <v>51.28</v>
      </c>
      <c r="X33" s="25">
        <v>0</v>
      </c>
      <c r="Y33" s="25">
        <v>51.23</v>
      </c>
      <c r="Z33" s="25">
        <v>0.05</v>
      </c>
      <c r="AA33" s="25">
        <v>51.23</v>
      </c>
      <c r="AB33" s="14">
        <v>1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spans="1:47" s="8" customFormat="1" ht="30" customHeight="1" x14ac:dyDescent="0.25">
      <c r="A34" s="15">
        <v>44220</v>
      </c>
      <c r="B34" s="16">
        <v>0.39785481481481499</v>
      </c>
      <c r="C34" s="17" t="s">
        <v>160</v>
      </c>
      <c r="D34" s="17" t="s">
        <v>43</v>
      </c>
      <c r="E34" s="17" t="s">
        <v>44</v>
      </c>
      <c r="F34" s="17" t="s">
        <v>45</v>
      </c>
      <c r="G34" s="17" t="s">
        <v>46</v>
      </c>
      <c r="H34" s="17" t="s">
        <v>47</v>
      </c>
      <c r="I34" s="17" t="s">
        <v>46</v>
      </c>
      <c r="J34" s="17" t="s">
        <v>48</v>
      </c>
      <c r="K34" s="17" t="s">
        <v>46</v>
      </c>
      <c r="L34" s="17"/>
      <c r="M34" s="17" t="s">
        <v>161</v>
      </c>
      <c r="N34" s="17" t="s">
        <v>162</v>
      </c>
      <c r="O34" s="19">
        <v>44218.621770833299</v>
      </c>
      <c r="P34" s="17" t="s">
        <v>163</v>
      </c>
      <c r="Q34" s="17" t="s">
        <v>52</v>
      </c>
      <c r="R34" s="21">
        <v>68997.5</v>
      </c>
      <c r="S34" s="6" t="s">
        <v>164</v>
      </c>
      <c r="T34" s="12" t="s">
        <v>54</v>
      </c>
      <c r="U34" s="22">
        <v>73.36</v>
      </c>
      <c r="V34" s="22">
        <v>24.96</v>
      </c>
      <c r="W34" s="24">
        <v>48.4</v>
      </c>
      <c r="X34" s="25">
        <v>0</v>
      </c>
      <c r="Y34" s="25">
        <v>48.25</v>
      </c>
      <c r="Z34" s="25">
        <v>0.15</v>
      </c>
      <c r="AA34" s="25">
        <v>48.25</v>
      </c>
      <c r="AB34" s="14">
        <v>1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spans="1:47" s="8" customFormat="1" ht="30" customHeight="1" x14ac:dyDescent="0.25">
      <c r="A35" s="15">
        <v>44220</v>
      </c>
      <c r="B35" s="16">
        <v>0.41920210648148098</v>
      </c>
      <c r="C35" s="17" t="s">
        <v>165</v>
      </c>
      <c r="D35" s="17" t="s">
        <v>43</v>
      </c>
      <c r="E35" s="17" t="s">
        <v>44</v>
      </c>
      <c r="F35" s="17" t="s">
        <v>45</v>
      </c>
      <c r="G35" s="17" t="s">
        <v>46</v>
      </c>
      <c r="H35" s="17" t="s">
        <v>47</v>
      </c>
      <c r="I35" s="17" t="s">
        <v>46</v>
      </c>
      <c r="J35" s="17" t="s">
        <v>48</v>
      </c>
      <c r="K35" s="17" t="s">
        <v>46</v>
      </c>
      <c r="L35" s="17"/>
      <c r="M35" s="17" t="s">
        <v>166</v>
      </c>
      <c r="N35" s="17" t="s">
        <v>167</v>
      </c>
      <c r="O35" s="19">
        <v>44218.347835648201</v>
      </c>
      <c r="P35" s="17" t="s">
        <v>168</v>
      </c>
      <c r="Q35" s="17" t="s">
        <v>52</v>
      </c>
      <c r="R35" s="21">
        <v>67152.800000000003</v>
      </c>
      <c r="S35" s="6" t="s">
        <v>169</v>
      </c>
      <c r="T35" s="12" t="s">
        <v>54</v>
      </c>
      <c r="U35" s="22">
        <v>73.72</v>
      </c>
      <c r="V35" s="22">
        <v>26.72</v>
      </c>
      <c r="W35" s="24">
        <v>47</v>
      </c>
      <c r="X35" s="25">
        <v>0</v>
      </c>
      <c r="Y35" s="25">
        <v>46.96</v>
      </c>
      <c r="Z35" s="25">
        <v>0.04</v>
      </c>
      <c r="AA35" s="25">
        <v>46.96</v>
      </c>
      <c r="AB35" s="14">
        <v>1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spans="1:47" s="8" customFormat="1" ht="30" customHeight="1" x14ac:dyDescent="0.25">
      <c r="A36" s="15">
        <v>44220</v>
      </c>
      <c r="B36" s="16">
        <v>0.429934976851852</v>
      </c>
      <c r="C36" s="17" t="s">
        <v>170</v>
      </c>
      <c r="D36" s="17" t="s">
        <v>43</v>
      </c>
      <c r="E36" s="17" t="s">
        <v>44</v>
      </c>
      <c r="F36" s="17" t="s">
        <v>45</v>
      </c>
      <c r="G36" s="17" t="s">
        <v>46</v>
      </c>
      <c r="H36" s="17" t="s">
        <v>47</v>
      </c>
      <c r="I36" s="17" t="s">
        <v>46</v>
      </c>
      <c r="J36" s="17" t="s">
        <v>48</v>
      </c>
      <c r="K36" s="17" t="s">
        <v>46</v>
      </c>
      <c r="L36" s="17"/>
      <c r="M36" s="17" t="s">
        <v>171</v>
      </c>
      <c r="N36" s="17" t="s">
        <v>172</v>
      </c>
      <c r="O36" s="19">
        <v>44218.621192129598</v>
      </c>
      <c r="P36" s="17" t="s">
        <v>173</v>
      </c>
      <c r="Q36" s="17" t="s">
        <v>52</v>
      </c>
      <c r="R36" s="21">
        <v>72329.399999999994</v>
      </c>
      <c r="S36" s="6" t="s">
        <v>174</v>
      </c>
      <c r="T36" s="12" t="s">
        <v>54</v>
      </c>
      <c r="U36" s="22">
        <v>73.8</v>
      </c>
      <c r="V36" s="22">
        <v>23.06</v>
      </c>
      <c r="W36" s="24">
        <v>50.74</v>
      </c>
      <c r="X36" s="25">
        <v>0</v>
      </c>
      <c r="Y36" s="25">
        <v>50.58</v>
      </c>
      <c r="Z36" s="25">
        <v>0.16</v>
      </c>
      <c r="AA36" s="25">
        <v>50.58</v>
      </c>
      <c r="AB36" s="14">
        <v>1</v>
      </c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spans="1:47" s="8" customFormat="1" ht="30" customHeight="1" x14ac:dyDescent="0.25">
      <c r="A37" s="15">
        <v>44220</v>
      </c>
      <c r="B37" s="16">
        <v>0.44924457175925903</v>
      </c>
      <c r="C37" s="17" t="s">
        <v>175</v>
      </c>
      <c r="D37" s="17" t="s">
        <v>43</v>
      </c>
      <c r="E37" s="17" t="s">
        <v>44</v>
      </c>
      <c r="F37" s="17" t="s">
        <v>45</v>
      </c>
      <c r="G37" s="17" t="s">
        <v>46</v>
      </c>
      <c r="H37" s="17" t="s">
        <v>47</v>
      </c>
      <c r="I37" s="17" t="s">
        <v>46</v>
      </c>
      <c r="J37" s="17" t="s">
        <v>48</v>
      </c>
      <c r="K37" s="17" t="s">
        <v>46</v>
      </c>
      <c r="L37" s="17"/>
      <c r="M37" s="17" t="s">
        <v>176</v>
      </c>
      <c r="N37" s="17" t="s">
        <v>177</v>
      </c>
      <c r="O37" s="19">
        <v>44218.355671296304</v>
      </c>
      <c r="P37" s="17" t="s">
        <v>178</v>
      </c>
      <c r="Q37" s="17" t="s">
        <v>52</v>
      </c>
      <c r="R37" s="21">
        <v>69955.600000000006</v>
      </c>
      <c r="S37" s="6" t="s">
        <v>179</v>
      </c>
      <c r="T37" s="12" t="s">
        <v>54</v>
      </c>
      <c r="U37" s="22">
        <v>73.5</v>
      </c>
      <c r="V37" s="22">
        <v>24.5</v>
      </c>
      <c r="W37" s="24">
        <v>49</v>
      </c>
      <c r="X37" s="25">
        <v>0</v>
      </c>
      <c r="Y37" s="25">
        <v>48.92</v>
      </c>
      <c r="Z37" s="25">
        <v>0.08</v>
      </c>
      <c r="AA37" s="25">
        <v>48.92</v>
      </c>
      <c r="AB37" s="14">
        <v>1</v>
      </c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47" s="8" customFormat="1" ht="30" customHeight="1" x14ac:dyDescent="0.25">
      <c r="A38" s="15">
        <v>44220</v>
      </c>
      <c r="B38" s="16">
        <v>0.571492476851852</v>
      </c>
      <c r="C38" s="17" t="s">
        <v>180</v>
      </c>
      <c r="D38" s="17" t="s">
        <v>43</v>
      </c>
      <c r="E38" s="17" t="s">
        <v>44</v>
      </c>
      <c r="F38" s="17" t="s">
        <v>45</v>
      </c>
      <c r="G38" s="17" t="s">
        <v>46</v>
      </c>
      <c r="H38" s="17" t="s">
        <v>47</v>
      </c>
      <c r="I38" s="17" t="s">
        <v>46</v>
      </c>
      <c r="J38" s="17" t="s">
        <v>48</v>
      </c>
      <c r="K38" s="17" t="s">
        <v>46</v>
      </c>
      <c r="L38" s="17"/>
      <c r="M38" s="17" t="s">
        <v>181</v>
      </c>
      <c r="N38" s="17" t="s">
        <v>182</v>
      </c>
      <c r="O38" s="19">
        <v>44218.6160185185</v>
      </c>
      <c r="P38" s="17" t="s">
        <v>183</v>
      </c>
      <c r="Q38" s="17" t="s">
        <v>52</v>
      </c>
      <c r="R38" s="21">
        <v>70155.8</v>
      </c>
      <c r="S38" s="6" t="s">
        <v>184</v>
      </c>
      <c r="T38" s="12" t="s">
        <v>54</v>
      </c>
      <c r="U38" s="22">
        <v>73.64</v>
      </c>
      <c r="V38" s="22">
        <v>24.46</v>
      </c>
      <c r="W38" s="24">
        <v>49.18</v>
      </c>
      <c r="X38" s="25">
        <v>0</v>
      </c>
      <c r="Y38" s="25">
        <v>49.06</v>
      </c>
      <c r="Z38" s="25">
        <v>0.12</v>
      </c>
      <c r="AA38" s="25">
        <v>49.06</v>
      </c>
      <c r="AB38" s="14">
        <v>1</v>
      </c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47" s="8" customFormat="1" ht="30" customHeight="1" x14ac:dyDescent="0.25">
      <c r="A39" s="15">
        <v>44220</v>
      </c>
      <c r="B39" s="16">
        <v>0.57426868055555602</v>
      </c>
      <c r="C39" s="17" t="s">
        <v>185</v>
      </c>
      <c r="D39" s="17" t="s">
        <v>43</v>
      </c>
      <c r="E39" s="17" t="s">
        <v>44</v>
      </c>
      <c r="F39" s="17" t="s">
        <v>45</v>
      </c>
      <c r="G39" s="17" t="s">
        <v>46</v>
      </c>
      <c r="H39" s="17" t="s">
        <v>47</v>
      </c>
      <c r="I39" s="17" t="s">
        <v>46</v>
      </c>
      <c r="J39" s="17" t="s">
        <v>48</v>
      </c>
      <c r="K39" s="17" t="s">
        <v>46</v>
      </c>
      <c r="L39" s="17"/>
      <c r="M39" s="17" t="s">
        <v>186</v>
      </c>
      <c r="N39" s="17" t="s">
        <v>187</v>
      </c>
      <c r="O39" s="19">
        <v>44218.6153009259</v>
      </c>
      <c r="P39" s="17" t="s">
        <v>188</v>
      </c>
      <c r="Q39" s="17" t="s">
        <v>52</v>
      </c>
      <c r="R39" s="21">
        <v>66366.3</v>
      </c>
      <c r="S39" s="6" t="s">
        <v>189</v>
      </c>
      <c r="T39" s="12" t="s">
        <v>54</v>
      </c>
      <c r="U39" s="22">
        <v>73.66</v>
      </c>
      <c r="V39" s="22">
        <v>27.2</v>
      </c>
      <c r="W39" s="24">
        <v>46.46</v>
      </c>
      <c r="X39" s="25">
        <v>0</v>
      </c>
      <c r="Y39" s="25">
        <v>46.41</v>
      </c>
      <c r="Z39" s="25">
        <v>0.05</v>
      </c>
      <c r="AA39" s="25">
        <v>46.41</v>
      </c>
      <c r="AB39" s="14">
        <v>1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47" s="8" customFormat="1" ht="30" customHeight="1" x14ac:dyDescent="0.25">
      <c r="A40" s="15">
        <v>44220</v>
      </c>
      <c r="B40" s="16">
        <v>0.64973592592592599</v>
      </c>
      <c r="C40" s="17" t="s">
        <v>190</v>
      </c>
      <c r="D40" s="17" t="s">
        <v>43</v>
      </c>
      <c r="E40" s="17" t="s">
        <v>44</v>
      </c>
      <c r="F40" s="17" t="s">
        <v>45</v>
      </c>
      <c r="G40" s="17" t="s">
        <v>46</v>
      </c>
      <c r="H40" s="17" t="s">
        <v>47</v>
      </c>
      <c r="I40" s="17" t="s">
        <v>46</v>
      </c>
      <c r="J40" s="17" t="s">
        <v>48</v>
      </c>
      <c r="K40" s="17" t="s">
        <v>46</v>
      </c>
      <c r="L40" s="17"/>
      <c r="M40" s="17" t="s">
        <v>191</v>
      </c>
      <c r="N40" s="17" t="s">
        <v>192</v>
      </c>
      <c r="O40" s="19">
        <v>44218.605428240699</v>
      </c>
      <c r="P40" s="17" t="s">
        <v>193</v>
      </c>
      <c r="Q40" s="17" t="s">
        <v>52</v>
      </c>
      <c r="R40" s="21">
        <v>71099.600000000006</v>
      </c>
      <c r="S40" s="6" t="s">
        <v>194</v>
      </c>
      <c r="T40" s="12" t="s">
        <v>54</v>
      </c>
      <c r="U40" s="22">
        <v>73.540000000000006</v>
      </c>
      <c r="V40" s="22">
        <v>23.8</v>
      </c>
      <c r="W40" s="24">
        <v>49.74</v>
      </c>
      <c r="X40" s="25">
        <v>0</v>
      </c>
      <c r="Y40" s="25">
        <v>49.72</v>
      </c>
      <c r="Z40" s="25">
        <v>0.02</v>
      </c>
      <c r="AA40" s="25">
        <v>49.72</v>
      </c>
      <c r="AB40" s="14">
        <v>1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47" s="8" customFormat="1" ht="30" customHeight="1" x14ac:dyDescent="0.25">
      <c r="A41" s="15">
        <v>44220</v>
      </c>
      <c r="B41" s="16">
        <v>0.68680943287037</v>
      </c>
      <c r="C41" s="17" t="s">
        <v>195</v>
      </c>
      <c r="D41" s="17" t="s">
        <v>43</v>
      </c>
      <c r="E41" s="17" t="s">
        <v>44</v>
      </c>
      <c r="F41" s="17" t="s">
        <v>45</v>
      </c>
      <c r="G41" s="17" t="s">
        <v>46</v>
      </c>
      <c r="H41" s="17" t="s">
        <v>47</v>
      </c>
      <c r="I41" s="17" t="s">
        <v>46</v>
      </c>
      <c r="J41" s="17" t="s">
        <v>48</v>
      </c>
      <c r="K41" s="17" t="s">
        <v>46</v>
      </c>
      <c r="L41" s="17"/>
      <c r="M41" s="17" t="s">
        <v>196</v>
      </c>
      <c r="N41" s="17" t="s">
        <v>197</v>
      </c>
      <c r="O41" s="19">
        <v>44218.6023263889</v>
      </c>
      <c r="P41" s="17" t="s">
        <v>198</v>
      </c>
      <c r="Q41" s="17" t="s">
        <v>52</v>
      </c>
      <c r="R41" s="21">
        <v>71828.899999999994</v>
      </c>
      <c r="S41" s="6" t="s">
        <v>199</v>
      </c>
      <c r="T41" s="12" t="s">
        <v>54</v>
      </c>
      <c r="U41" s="22">
        <v>73.58</v>
      </c>
      <c r="V41" s="22">
        <v>23.3</v>
      </c>
      <c r="W41" s="24">
        <v>50.28</v>
      </c>
      <c r="X41" s="25">
        <v>0</v>
      </c>
      <c r="Y41" s="25">
        <v>50.23</v>
      </c>
      <c r="Z41" s="25">
        <v>0.05</v>
      </c>
      <c r="AA41" s="25">
        <v>50.23</v>
      </c>
      <c r="AB41" s="14">
        <v>1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47" s="8" customFormat="1" ht="30" customHeight="1" x14ac:dyDescent="0.25">
      <c r="A42" s="15">
        <v>44220</v>
      </c>
      <c r="B42" s="16">
        <v>0.70664366898148101</v>
      </c>
      <c r="C42" s="17" t="s">
        <v>200</v>
      </c>
      <c r="D42" s="17" t="s">
        <v>43</v>
      </c>
      <c r="E42" s="17" t="s">
        <v>44</v>
      </c>
      <c r="F42" s="17" t="s">
        <v>45</v>
      </c>
      <c r="G42" s="17" t="s">
        <v>46</v>
      </c>
      <c r="H42" s="17" t="s">
        <v>47</v>
      </c>
      <c r="I42" s="17" t="s">
        <v>46</v>
      </c>
      <c r="J42" s="17" t="s">
        <v>48</v>
      </c>
      <c r="K42" s="17" t="s">
        <v>46</v>
      </c>
      <c r="L42" s="17"/>
      <c r="M42" s="17" t="s">
        <v>201</v>
      </c>
      <c r="N42" s="17" t="s">
        <v>202</v>
      </c>
      <c r="O42" s="19">
        <v>44217.914768518502</v>
      </c>
      <c r="P42" s="17" t="s">
        <v>203</v>
      </c>
      <c r="Q42" s="17" t="s">
        <v>52</v>
      </c>
      <c r="R42" s="21">
        <v>71185.399999999994</v>
      </c>
      <c r="S42" s="6" t="s">
        <v>204</v>
      </c>
      <c r="T42" s="12" t="s">
        <v>54</v>
      </c>
      <c r="U42" s="22">
        <v>73.599999999999994</v>
      </c>
      <c r="V42" s="22">
        <v>23.78</v>
      </c>
      <c r="W42" s="24">
        <v>49.82</v>
      </c>
      <c r="X42" s="25">
        <v>0</v>
      </c>
      <c r="Y42" s="25">
        <v>49.78</v>
      </c>
      <c r="Z42" s="25">
        <v>0.04</v>
      </c>
      <c r="AA42" s="25">
        <v>49.78</v>
      </c>
      <c r="AB42" s="14">
        <v>1</v>
      </c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47" s="8" customFormat="1" ht="30" customHeight="1" x14ac:dyDescent="0.25">
      <c r="A43" s="15">
        <v>44220</v>
      </c>
      <c r="B43" s="16">
        <v>0.87405856481481503</v>
      </c>
      <c r="C43" s="17" t="s">
        <v>205</v>
      </c>
      <c r="D43" s="17" t="s">
        <v>43</v>
      </c>
      <c r="E43" s="17" t="s">
        <v>44</v>
      </c>
      <c r="F43" s="17" t="s">
        <v>45</v>
      </c>
      <c r="G43" s="17" t="s">
        <v>46</v>
      </c>
      <c r="H43" s="17" t="s">
        <v>47</v>
      </c>
      <c r="I43" s="17" t="s">
        <v>46</v>
      </c>
      <c r="J43" s="17" t="s">
        <v>48</v>
      </c>
      <c r="K43" s="17" t="s">
        <v>46</v>
      </c>
      <c r="L43" s="17"/>
      <c r="M43" s="17" t="s">
        <v>206</v>
      </c>
      <c r="N43" s="17" t="s">
        <v>207</v>
      </c>
      <c r="O43" s="19">
        <v>44218.598113425898</v>
      </c>
      <c r="P43" s="17" t="s">
        <v>208</v>
      </c>
      <c r="Q43" s="17" t="s">
        <v>52</v>
      </c>
      <c r="R43" s="21">
        <v>73173.100000000006</v>
      </c>
      <c r="S43" s="6" t="s">
        <v>209</v>
      </c>
      <c r="T43" s="12" t="s">
        <v>54</v>
      </c>
      <c r="U43" s="22">
        <v>73.64</v>
      </c>
      <c r="V43" s="22">
        <v>22.6</v>
      </c>
      <c r="W43" s="24">
        <v>51.04</v>
      </c>
      <c r="X43" s="25">
        <v>0</v>
      </c>
      <c r="Y43" s="25">
        <v>51.17</v>
      </c>
      <c r="Z43" s="25">
        <v>-0.13</v>
      </c>
      <c r="AA43" s="25">
        <v>51.04</v>
      </c>
      <c r="AB43" s="14">
        <v>1</v>
      </c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47" s="8" customFormat="1" ht="30" customHeight="1" x14ac:dyDescent="0.25">
      <c r="A44" s="15">
        <v>44220</v>
      </c>
      <c r="B44" s="16">
        <v>0.87969591435185202</v>
      </c>
      <c r="C44" s="17" t="s">
        <v>210</v>
      </c>
      <c r="D44" s="17" t="s">
        <v>43</v>
      </c>
      <c r="E44" s="17" t="s">
        <v>44</v>
      </c>
      <c r="F44" s="17" t="s">
        <v>45</v>
      </c>
      <c r="G44" s="17" t="s">
        <v>46</v>
      </c>
      <c r="H44" s="17" t="s">
        <v>47</v>
      </c>
      <c r="I44" s="17" t="s">
        <v>46</v>
      </c>
      <c r="J44" s="17" t="s">
        <v>48</v>
      </c>
      <c r="K44" s="17" t="s">
        <v>46</v>
      </c>
      <c r="L44" s="17"/>
      <c r="M44" s="17" t="s">
        <v>211</v>
      </c>
      <c r="N44" s="17" t="s">
        <v>212</v>
      </c>
      <c r="O44" s="19">
        <v>44218.816250000003</v>
      </c>
      <c r="P44" s="17" t="s">
        <v>213</v>
      </c>
      <c r="Q44" s="17" t="s">
        <v>52</v>
      </c>
      <c r="R44" s="21">
        <v>73015.8</v>
      </c>
      <c r="S44" s="6" t="s">
        <v>214</v>
      </c>
      <c r="T44" s="12" t="s">
        <v>54</v>
      </c>
      <c r="U44" s="22">
        <v>73.86</v>
      </c>
      <c r="V44" s="22">
        <v>22.82</v>
      </c>
      <c r="W44" s="24">
        <v>51.04</v>
      </c>
      <c r="X44" s="25">
        <v>0</v>
      </c>
      <c r="Y44" s="25">
        <v>51.06</v>
      </c>
      <c r="Z44" s="25">
        <v>-0.02</v>
      </c>
      <c r="AA44" s="25">
        <v>51.04</v>
      </c>
      <c r="AB44" s="14">
        <v>1</v>
      </c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47" s="8" customFormat="1" ht="30" customHeight="1" x14ac:dyDescent="0.25">
      <c r="A45" s="15">
        <v>44220</v>
      </c>
      <c r="B45" s="16">
        <v>0.88686321759259301</v>
      </c>
      <c r="C45" s="17" t="s">
        <v>215</v>
      </c>
      <c r="D45" s="17" t="s">
        <v>43</v>
      </c>
      <c r="E45" s="17" t="s">
        <v>44</v>
      </c>
      <c r="F45" s="17" t="s">
        <v>45</v>
      </c>
      <c r="G45" s="17" t="s">
        <v>46</v>
      </c>
      <c r="H45" s="17" t="s">
        <v>47</v>
      </c>
      <c r="I45" s="17" t="s">
        <v>46</v>
      </c>
      <c r="J45" s="17" t="s">
        <v>48</v>
      </c>
      <c r="K45" s="17" t="s">
        <v>46</v>
      </c>
      <c r="L45" s="17"/>
      <c r="M45" s="17" t="s">
        <v>216</v>
      </c>
      <c r="N45" s="17" t="s">
        <v>217</v>
      </c>
      <c r="O45" s="19">
        <v>44218.719305555598</v>
      </c>
      <c r="P45" s="17" t="s">
        <v>218</v>
      </c>
      <c r="Q45" s="17" t="s">
        <v>52</v>
      </c>
      <c r="R45" s="21">
        <v>72629.7</v>
      </c>
      <c r="S45" s="6" t="s">
        <v>219</v>
      </c>
      <c r="T45" s="12" t="s">
        <v>54</v>
      </c>
      <c r="U45" s="22">
        <v>73.900000000000006</v>
      </c>
      <c r="V45" s="22">
        <v>23.14</v>
      </c>
      <c r="W45" s="24">
        <v>50.76</v>
      </c>
      <c r="X45" s="25">
        <v>0</v>
      </c>
      <c r="Y45" s="25">
        <v>50.79</v>
      </c>
      <c r="Z45" s="25">
        <v>-0.03</v>
      </c>
      <c r="AA45" s="25">
        <v>50.76</v>
      </c>
      <c r="AB45" s="14">
        <v>1</v>
      </c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47" s="8" customFormat="1" ht="30" customHeight="1" x14ac:dyDescent="0.25">
      <c r="A46" s="15">
        <v>44220</v>
      </c>
      <c r="B46" s="16">
        <v>0.88838612268518502</v>
      </c>
      <c r="C46" s="17" t="s">
        <v>220</v>
      </c>
      <c r="D46" s="17" t="s">
        <v>43</v>
      </c>
      <c r="E46" s="17" t="s">
        <v>44</v>
      </c>
      <c r="F46" s="17" t="s">
        <v>45</v>
      </c>
      <c r="G46" s="17" t="s">
        <v>46</v>
      </c>
      <c r="H46" s="17" t="s">
        <v>47</v>
      </c>
      <c r="I46" s="17" t="s">
        <v>46</v>
      </c>
      <c r="J46" s="17" t="s">
        <v>48</v>
      </c>
      <c r="K46" s="17" t="s">
        <v>46</v>
      </c>
      <c r="L46" s="17"/>
      <c r="M46" s="17" t="s">
        <v>221</v>
      </c>
      <c r="N46" s="17" t="s">
        <v>222</v>
      </c>
      <c r="O46" s="19">
        <v>44218.777129629598</v>
      </c>
      <c r="P46" s="17" t="s">
        <v>223</v>
      </c>
      <c r="Q46" s="17" t="s">
        <v>52</v>
      </c>
      <c r="R46" s="21">
        <v>71542.899999999994</v>
      </c>
      <c r="S46" s="6" t="s">
        <v>224</v>
      </c>
      <c r="T46" s="12" t="s">
        <v>54</v>
      </c>
      <c r="U46" s="22">
        <v>73.5</v>
      </c>
      <c r="V46" s="22">
        <v>23.46</v>
      </c>
      <c r="W46" s="24">
        <v>50.04</v>
      </c>
      <c r="X46" s="25">
        <v>0</v>
      </c>
      <c r="Y46" s="25">
        <v>50.03</v>
      </c>
      <c r="Z46" s="25">
        <v>0.01</v>
      </c>
      <c r="AA46" s="25">
        <v>50.03</v>
      </c>
      <c r="AB46" s="14">
        <v>1</v>
      </c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47" s="8" customFormat="1" ht="30" customHeight="1" x14ac:dyDescent="0.25">
      <c r="A47" s="15">
        <v>44220</v>
      </c>
      <c r="B47" s="16">
        <v>0.89031565972222204</v>
      </c>
      <c r="C47" s="17" t="s">
        <v>225</v>
      </c>
      <c r="D47" s="17" t="s">
        <v>43</v>
      </c>
      <c r="E47" s="17" t="s">
        <v>44</v>
      </c>
      <c r="F47" s="17" t="s">
        <v>45</v>
      </c>
      <c r="G47" s="17" t="s">
        <v>46</v>
      </c>
      <c r="H47" s="17" t="s">
        <v>47</v>
      </c>
      <c r="I47" s="17" t="s">
        <v>46</v>
      </c>
      <c r="J47" s="17" t="s">
        <v>48</v>
      </c>
      <c r="K47" s="17" t="s">
        <v>46</v>
      </c>
      <c r="L47" s="17"/>
      <c r="M47" s="17" t="s">
        <v>226</v>
      </c>
      <c r="N47" s="17" t="s">
        <v>227</v>
      </c>
      <c r="O47" s="19">
        <v>44218.907592592601</v>
      </c>
      <c r="P47" s="17" t="s">
        <v>228</v>
      </c>
      <c r="Q47" s="17" t="s">
        <v>52</v>
      </c>
      <c r="R47" s="21">
        <v>69397.899999999994</v>
      </c>
      <c r="S47" s="6" t="s">
        <v>229</v>
      </c>
      <c r="T47" s="12" t="s">
        <v>54</v>
      </c>
      <c r="U47" s="22">
        <v>73.14</v>
      </c>
      <c r="V47" s="22">
        <v>24.6</v>
      </c>
      <c r="W47" s="24">
        <v>48.54</v>
      </c>
      <c r="X47" s="25">
        <v>0</v>
      </c>
      <c r="Y47" s="25">
        <v>48.53</v>
      </c>
      <c r="Z47" s="25">
        <v>0.01</v>
      </c>
      <c r="AA47" s="25">
        <v>48.53</v>
      </c>
      <c r="AB47" s="14">
        <v>1</v>
      </c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47" s="8" customFormat="1" ht="30" customHeight="1" x14ac:dyDescent="0.25">
      <c r="A48" s="15">
        <v>44220</v>
      </c>
      <c r="B48" s="16">
        <v>0.89243547453703698</v>
      </c>
      <c r="C48" s="17" t="s">
        <v>230</v>
      </c>
      <c r="D48" s="17" t="s">
        <v>43</v>
      </c>
      <c r="E48" s="17" t="s">
        <v>44</v>
      </c>
      <c r="F48" s="17" t="s">
        <v>45</v>
      </c>
      <c r="G48" s="17" t="s">
        <v>46</v>
      </c>
      <c r="H48" s="17" t="s">
        <v>47</v>
      </c>
      <c r="I48" s="17" t="s">
        <v>46</v>
      </c>
      <c r="J48" s="17" t="s">
        <v>48</v>
      </c>
      <c r="K48" s="17" t="s">
        <v>46</v>
      </c>
      <c r="L48" s="17"/>
      <c r="M48" s="17" t="s">
        <v>231</v>
      </c>
      <c r="N48" s="17" t="s">
        <v>232</v>
      </c>
      <c r="O48" s="19">
        <v>44218.789143518501</v>
      </c>
      <c r="P48" s="17" t="s">
        <v>233</v>
      </c>
      <c r="Q48" s="17" t="s">
        <v>52</v>
      </c>
      <c r="R48" s="21">
        <v>72744.100000000006</v>
      </c>
      <c r="S48" s="6" t="s">
        <v>234</v>
      </c>
      <c r="T48" s="12" t="s">
        <v>54</v>
      </c>
      <c r="U48" s="22">
        <v>73.680000000000007</v>
      </c>
      <c r="V48" s="22">
        <v>22.72</v>
      </c>
      <c r="W48" s="24">
        <v>50.96</v>
      </c>
      <c r="X48" s="25">
        <v>0</v>
      </c>
      <c r="Y48" s="25">
        <v>50.87</v>
      </c>
      <c r="Z48" s="25">
        <v>0.09</v>
      </c>
      <c r="AA48" s="25">
        <v>50.87</v>
      </c>
      <c r="AB48" s="14">
        <v>1</v>
      </c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47" s="8" customFormat="1" ht="30" customHeight="1" x14ac:dyDescent="0.25">
      <c r="A49" s="15">
        <v>44220</v>
      </c>
      <c r="B49" s="16">
        <v>0.89770562499999995</v>
      </c>
      <c r="C49" s="17" t="s">
        <v>235</v>
      </c>
      <c r="D49" s="17" t="s">
        <v>43</v>
      </c>
      <c r="E49" s="17" t="s">
        <v>44</v>
      </c>
      <c r="F49" s="17" t="s">
        <v>45</v>
      </c>
      <c r="G49" s="17" t="s">
        <v>46</v>
      </c>
      <c r="H49" s="17" t="s">
        <v>47</v>
      </c>
      <c r="I49" s="17" t="s">
        <v>46</v>
      </c>
      <c r="J49" s="17" t="s">
        <v>48</v>
      </c>
      <c r="K49" s="17" t="s">
        <v>46</v>
      </c>
      <c r="L49" s="17"/>
      <c r="M49" s="17" t="s">
        <v>236</v>
      </c>
      <c r="N49" s="17" t="s">
        <v>237</v>
      </c>
      <c r="O49" s="19">
        <v>44218.6094212963</v>
      </c>
      <c r="P49" s="17" t="s">
        <v>238</v>
      </c>
      <c r="Q49" s="17" t="s">
        <v>52</v>
      </c>
      <c r="R49" s="21">
        <v>67910.7</v>
      </c>
      <c r="S49" s="6" t="s">
        <v>239</v>
      </c>
      <c r="T49" s="12" t="s">
        <v>54</v>
      </c>
      <c r="U49" s="22">
        <v>74.22</v>
      </c>
      <c r="V49" s="22">
        <v>26.64</v>
      </c>
      <c r="W49" s="24">
        <v>47.58</v>
      </c>
      <c r="X49" s="25">
        <v>0</v>
      </c>
      <c r="Y49" s="25">
        <v>47.49</v>
      </c>
      <c r="Z49" s="25">
        <v>0.09</v>
      </c>
      <c r="AA49" s="25">
        <v>47.49</v>
      </c>
      <c r="AB49" s="14">
        <v>1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47" s="8" customFormat="1" ht="30" customHeight="1" x14ac:dyDescent="0.25">
      <c r="A50" s="15">
        <v>44220</v>
      </c>
      <c r="B50" s="16">
        <v>0.90877722222222201</v>
      </c>
      <c r="C50" s="17" t="s">
        <v>240</v>
      </c>
      <c r="D50" s="17" t="s">
        <v>43</v>
      </c>
      <c r="E50" s="17" t="s">
        <v>44</v>
      </c>
      <c r="F50" s="17" t="s">
        <v>45</v>
      </c>
      <c r="G50" s="17" t="s">
        <v>46</v>
      </c>
      <c r="H50" s="17" t="s">
        <v>47</v>
      </c>
      <c r="I50" s="17" t="s">
        <v>46</v>
      </c>
      <c r="J50" s="17" t="s">
        <v>48</v>
      </c>
      <c r="K50" s="17" t="s">
        <v>46</v>
      </c>
      <c r="L50" s="17"/>
      <c r="M50" s="17" t="s">
        <v>241</v>
      </c>
      <c r="N50" s="17" t="s">
        <v>242</v>
      </c>
      <c r="O50" s="19">
        <v>44217.758703703701</v>
      </c>
      <c r="P50" s="17" t="s">
        <v>243</v>
      </c>
      <c r="Q50" s="17" t="s">
        <v>52</v>
      </c>
      <c r="R50" s="21">
        <v>67438.8</v>
      </c>
      <c r="S50" s="6" t="s">
        <v>244</v>
      </c>
      <c r="T50" s="12" t="s">
        <v>54</v>
      </c>
      <c r="U50" s="22">
        <v>73.739999999999995</v>
      </c>
      <c r="V50" s="22">
        <v>26.54</v>
      </c>
      <c r="W50" s="24">
        <v>47.2</v>
      </c>
      <c r="X50" s="25">
        <v>0</v>
      </c>
      <c r="Y50" s="25">
        <v>47.16</v>
      </c>
      <c r="Z50" s="25">
        <v>0.04</v>
      </c>
      <c r="AA50" s="25">
        <v>47.16</v>
      </c>
      <c r="AB50" s="14">
        <v>1</v>
      </c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47" s="8" customFormat="1" ht="30" customHeight="1" x14ac:dyDescent="0.25">
      <c r="A51" s="15">
        <v>44220</v>
      </c>
      <c r="B51" s="16">
        <v>0.91444570601851805</v>
      </c>
      <c r="C51" s="17" t="s">
        <v>245</v>
      </c>
      <c r="D51" s="17" t="s">
        <v>43</v>
      </c>
      <c r="E51" s="17" t="s">
        <v>44</v>
      </c>
      <c r="F51" s="17" t="s">
        <v>45</v>
      </c>
      <c r="G51" s="17" t="s">
        <v>46</v>
      </c>
      <c r="H51" s="17" t="s">
        <v>47</v>
      </c>
      <c r="I51" s="17" t="s">
        <v>46</v>
      </c>
      <c r="J51" s="17" t="s">
        <v>48</v>
      </c>
      <c r="K51" s="17" t="s">
        <v>46</v>
      </c>
      <c r="L51" s="17"/>
      <c r="M51" s="17" t="s">
        <v>246</v>
      </c>
      <c r="N51" s="17" t="s">
        <v>247</v>
      </c>
      <c r="O51" s="19">
        <v>44219.446712962999</v>
      </c>
      <c r="P51" s="17" t="s">
        <v>248</v>
      </c>
      <c r="Q51" s="17" t="s">
        <v>52</v>
      </c>
      <c r="R51" s="21">
        <v>72415.199999999997</v>
      </c>
      <c r="S51" s="6" t="s">
        <v>249</v>
      </c>
      <c r="T51" s="12" t="s">
        <v>54</v>
      </c>
      <c r="U51" s="22">
        <v>73.56</v>
      </c>
      <c r="V51" s="22">
        <v>22.78</v>
      </c>
      <c r="W51" s="24">
        <v>50.78</v>
      </c>
      <c r="X51" s="25">
        <v>0</v>
      </c>
      <c r="Y51" s="25">
        <v>50.64</v>
      </c>
      <c r="Z51" s="25">
        <v>0.14000000000000001</v>
      </c>
      <c r="AA51" s="25">
        <v>50.64</v>
      </c>
      <c r="AB51" s="14">
        <v>1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47" s="8" customFormat="1" ht="30" customHeight="1" x14ac:dyDescent="0.25">
      <c r="A52" s="15">
        <v>44220</v>
      </c>
      <c r="B52" s="16">
        <v>0.92084196759259296</v>
      </c>
      <c r="C52" s="17" t="s">
        <v>250</v>
      </c>
      <c r="D52" s="17" t="s">
        <v>43</v>
      </c>
      <c r="E52" s="17" t="s">
        <v>44</v>
      </c>
      <c r="F52" s="17" t="s">
        <v>45</v>
      </c>
      <c r="G52" s="17" t="s">
        <v>46</v>
      </c>
      <c r="H52" s="17" t="s">
        <v>47</v>
      </c>
      <c r="I52" s="17" t="s">
        <v>46</v>
      </c>
      <c r="J52" s="17" t="s">
        <v>48</v>
      </c>
      <c r="K52" s="17" t="s">
        <v>46</v>
      </c>
      <c r="L52" s="17"/>
      <c r="M52" s="17" t="s">
        <v>251</v>
      </c>
      <c r="N52" s="17" t="s">
        <v>252</v>
      </c>
      <c r="O52" s="19">
        <v>44217.798738425903</v>
      </c>
      <c r="P52" s="17" t="s">
        <v>253</v>
      </c>
      <c r="Q52" s="17" t="s">
        <v>52</v>
      </c>
      <c r="R52" s="21">
        <v>67753.399999999994</v>
      </c>
      <c r="S52" s="6" t="s">
        <v>254</v>
      </c>
      <c r="T52" s="12" t="s">
        <v>54</v>
      </c>
      <c r="U52" s="22">
        <v>74.34</v>
      </c>
      <c r="V52" s="22">
        <v>26.96</v>
      </c>
      <c r="W52" s="24">
        <v>47.38</v>
      </c>
      <c r="X52" s="25">
        <v>0</v>
      </c>
      <c r="Y52" s="25">
        <v>47.38</v>
      </c>
      <c r="Z52" s="25">
        <v>0</v>
      </c>
      <c r="AA52" s="25">
        <v>47.38</v>
      </c>
      <c r="AB52" s="14">
        <v>1</v>
      </c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s="3" customFormat="1" ht="20.100000000000001" customHeight="1" x14ac:dyDescent="0.25">
      <c r="A53" s="4" t="s">
        <v>255</v>
      </c>
      <c r="B53" s="52">
        <f>COUNTA(C11:C52)</f>
        <v>41</v>
      </c>
      <c r="C53" s="53"/>
      <c r="D53" s="53"/>
      <c r="E53" s="53"/>
      <c r="F53" s="53"/>
      <c r="G53" s="53"/>
      <c r="H53" s="53"/>
      <c r="I53" s="53"/>
      <c r="J53" s="53"/>
      <c r="K53" s="53"/>
      <c r="L53" s="54"/>
      <c r="M53" s="5"/>
      <c r="N53" s="47"/>
      <c r="O53" s="48"/>
      <c r="P53" s="7"/>
      <c r="Q53" s="7"/>
      <c r="R53" s="10">
        <f>SUM(R11:R52)</f>
        <v>2888642.9000000004</v>
      </c>
      <c r="S53" s="9"/>
      <c r="T53" s="5"/>
      <c r="U53" s="23">
        <f>SUM(U11:U52)</f>
        <v>3020.8999999999992</v>
      </c>
      <c r="V53" s="23">
        <f>SUM(V11:V52)</f>
        <v>999.76000000000022</v>
      </c>
      <c r="W53" s="23">
        <f>SUM(W11:W52)</f>
        <v>2021.14</v>
      </c>
      <c r="X53" s="23">
        <f>SUM(X11:X52)</f>
        <v>0</v>
      </c>
      <c r="Y53" s="23">
        <f>SUM(Y11:Y52)</f>
        <v>2020.0300000000002</v>
      </c>
      <c r="Z53" s="23"/>
      <c r="AA53" s="23"/>
      <c r="AB53" s="5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7" ht="20.100000000000001" customHeight="1" x14ac:dyDescent="0.25">
      <c r="A54" s="26" t="s">
        <v>256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47" x14ac:dyDescent="0.2">
      <c r="A55" s="3"/>
      <c r="V55" s="3"/>
    </row>
    <row r="56" spans="1:47" x14ac:dyDescent="0.2">
      <c r="D56" s="2"/>
      <c r="V56" s="3"/>
    </row>
    <row r="57" spans="1:47" x14ac:dyDescent="0.2">
      <c r="D57" s="13"/>
    </row>
  </sheetData>
  <mergeCells count="44">
    <mergeCell ref="A5:F5"/>
    <mergeCell ref="A6:F6"/>
    <mergeCell ref="E10:E11"/>
    <mergeCell ref="A7:F7"/>
    <mergeCell ref="N53:O53"/>
    <mergeCell ref="F10:F11"/>
    <mergeCell ref="N10:N11"/>
    <mergeCell ref="O10:S10"/>
    <mergeCell ref="A10:A11"/>
    <mergeCell ref="D10:D11"/>
    <mergeCell ref="B53:L53"/>
    <mergeCell ref="G10:G11"/>
    <mergeCell ref="D2:F2"/>
    <mergeCell ref="G2:H2"/>
    <mergeCell ref="A1:C2"/>
    <mergeCell ref="Y10:Y11"/>
    <mergeCell ref="W10:W11"/>
    <mergeCell ref="X10:X11"/>
    <mergeCell ref="H10:H11"/>
    <mergeCell ref="B10:B11"/>
    <mergeCell ref="U10:U11"/>
    <mergeCell ref="V10:V11"/>
    <mergeCell ref="L10:L11"/>
    <mergeCell ref="M10:M11"/>
    <mergeCell ref="C10:C11"/>
    <mergeCell ref="A8:F8"/>
    <mergeCell ref="G8:AB8"/>
    <mergeCell ref="A4:F4"/>
    <mergeCell ref="A54:AB54"/>
    <mergeCell ref="D1:AB1"/>
    <mergeCell ref="I2:AB2"/>
    <mergeCell ref="A3:AB3"/>
    <mergeCell ref="G4:AB4"/>
    <mergeCell ref="G5:AB5"/>
    <mergeCell ref="G6:AB6"/>
    <mergeCell ref="G7:AB7"/>
    <mergeCell ref="A9:AB9"/>
    <mergeCell ref="Z10:Z11"/>
    <mergeCell ref="AB10:AB11"/>
    <mergeCell ref="J10:J11"/>
    <mergeCell ref="K10:K11"/>
    <mergeCell ref="I10:I11"/>
    <mergeCell ref="AA10:AA11"/>
    <mergeCell ref="T10:T11"/>
  </mergeCells>
  <pageMargins left="0.79" right="0.79" top="0.98" bottom="0.98" header="0.49" footer="0.49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descarga_rodoviária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fernandes</dc:creator>
  <cp:lastModifiedBy>Alison Alves Pereira</cp:lastModifiedBy>
  <dcterms:created xsi:type="dcterms:W3CDTF">2020-06-19T15:35:27Z</dcterms:created>
  <dcterms:modified xsi:type="dcterms:W3CDTF">2021-01-26T19:35:11Z</dcterms:modified>
</cp:coreProperties>
</file>