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ipro\Tiao\Projeto\Modelos\"/>
    </mc:Choice>
  </mc:AlternateContent>
  <bookViews>
    <workbookView xWindow="0" yWindow="0" windowWidth="20490" windowHeight="5820"/>
  </bookViews>
  <sheets>
    <sheet name="OS" sheetId="1" r:id="rId1"/>
    <sheet name="BASE" sheetId="2" state="very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5" i="1" l="1"/>
  <c r="K9" i="1" l="1"/>
  <c r="M608" i="1"/>
  <c r="E608" i="1"/>
  <c r="B633" i="1" l="1"/>
  <c r="C611" i="1"/>
  <c r="J605" i="1"/>
  <c r="F30" i="1"/>
  <c r="I24" i="1"/>
  <c r="D24" i="1"/>
  <c r="J21" i="1"/>
  <c r="D21" i="1"/>
  <c r="L18" i="1"/>
  <c r="E18" i="1"/>
  <c r="N15" i="1"/>
  <c r="J15" i="1"/>
  <c r="G15" i="1"/>
  <c r="C15" i="1"/>
  <c r="N12" i="1"/>
  <c r="L12" i="1"/>
  <c r="D12" i="1"/>
  <c r="L9" i="1"/>
  <c r="C9" i="1"/>
  <c r="H6" i="1"/>
  <c r="D6" i="1"/>
  <c r="N3" i="1"/>
  <c r="N2" i="1"/>
</calcChain>
</file>

<file path=xl/sharedStrings.xml><?xml version="1.0" encoding="utf-8"?>
<sst xmlns="http://schemas.openxmlformats.org/spreadsheetml/2006/main" count="101" uniqueCount="96">
  <si>
    <t>Ordem de Serviço Nº</t>
  </si>
  <si>
    <t>Orçamento Nº</t>
  </si>
  <si>
    <t xml:space="preserve">               TRT Confeccionada     </t>
  </si>
  <si>
    <t xml:space="preserve">        TRT substituída</t>
  </si>
  <si>
    <t>Data Serv.:</t>
  </si>
  <si>
    <t>às</t>
  </si>
  <si>
    <t>horas</t>
  </si>
  <si>
    <t xml:space="preserve">Telefone: </t>
  </si>
  <si>
    <t>Cliente:</t>
  </si>
  <si>
    <t xml:space="preserve">Endereço: </t>
  </si>
  <si>
    <t>Apto</t>
  </si>
  <si>
    <t>Bloco</t>
  </si>
  <si>
    <t>Bairro:</t>
  </si>
  <si>
    <t>CEP:</t>
  </si>
  <si>
    <t>Cidade :</t>
  </si>
  <si>
    <t xml:space="preserve">Rota: </t>
  </si>
  <si>
    <t>Condomínio:</t>
  </si>
  <si>
    <t xml:space="preserve">Indicação: </t>
  </si>
  <si>
    <t xml:space="preserve">Contato: </t>
  </si>
  <si>
    <t xml:space="preserve">Nome Contato: </t>
  </si>
  <si>
    <t xml:space="preserve">Pedido: </t>
  </si>
  <si>
    <t xml:space="preserve">Obs.: </t>
  </si>
  <si>
    <t xml:space="preserve">Onde está o Produto: </t>
  </si>
  <si>
    <t>P</t>
  </si>
  <si>
    <t xml:space="preserve">Valor do Serviço:                               </t>
  </si>
  <si>
    <t xml:space="preserve">Forma de Pgto: </t>
  </si>
  <si>
    <t>Laudo TRT Inclusa:</t>
  </si>
  <si>
    <t xml:space="preserve">Analista: </t>
  </si>
  <si>
    <t xml:space="preserve">Data:                                                                             </t>
  </si>
  <si>
    <t>,</t>
  </si>
  <si>
    <t xml:space="preserve">Equipe:                                                                             </t>
  </si>
  <si>
    <t xml:space="preserve">Obs.:                                                                             </t>
  </si>
  <si>
    <t xml:space="preserve">lado na mesma rua nº 381 apto 12  1º andar e subir </t>
  </si>
  <si>
    <t xml:space="preserve"> </t>
  </si>
  <si>
    <t xml:space="preserve">   </t>
  </si>
  <si>
    <t>3+++++</t>
  </si>
  <si>
    <t xml:space="preserve">             Nome Legível</t>
  </si>
  <si>
    <t>Telefones: 11 4227 6494  whatsapp 11 99976 3230  e   11 98717 6030</t>
  </si>
  <si>
    <t>www.arterraicamentos.com.br     email: contato.arterra@uol.com.br</t>
  </si>
  <si>
    <t>A</t>
  </si>
  <si>
    <t>ID_OS</t>
  </si>
  <si>
    <t>ID_ORÇAMENTO</t>
  </si>
  <si>
    <t>ID_SERVICO</t>
  </si>
  <si>
    <t>DATA SERVICO</t>
  </si>
  <si>
    <t>HORA SERVICO</t>
  </si>
  <si>
    <t>NOME</t>
  </si>
  <si>
    <t>TIPO_DOCUMENTO</t>
  </si>
  <si>
    <t>CNPJ</t>
  </si>
  <si>
    <t>QRY_OS.TBL_CLIENTES.ROTA</t>
  </si>
  <si>
    <t>APTO</t>
  </si>
  <si>
    <t>BLOCO</t>
  </si>
  <si>
    <t>ANDAR</t>
  </si>
  <si>
    <t>CEP</t>
  </si>
  <si>
    <t>ENDEREÇO</t>
  </si>
  <si>
    <t>NUM</t>
  </si>
  <si>
    <t>BAIRRO</t>
  </si>
  <si>
    <t>COMPLEMENTO</t>
  </si>
  <si>
    <t>MUNICIPIO</t>
  </si>
  <si>
    <t>UF</t>
  </si>
  <si>
    <t>QRY_OS.TBL_CONDOMINIO.ROTA</t>
  </si>
  <si>
    <t>NOME_CONDOMINIO</t>
  </si>
  <si>
    <t>TIPO PEDIDO</t>
  </si>
  <si>
    <t>OBS_OS1</t>
  </si>
  <si>
    <t>LOCAL_PRODUTO</t>
  </si>
  <si>
    <t>TRT</t>
  </si>
  <si>
    <t>FINANCEIRO</t>
  </si>
  <si>
    <t>14/10/2020</t>
  </si>
  <si>
    <t>Expr1009</t>
  </si>
  <si>
    <t>Expr1010</t>
  </si>
  <si>
    <t>INDICAÇÃO_NOME</t>
  </si>
  <si>
    <t>CONTATO</t>
  </si>
  <si>
    <t>ID_CONTATO</t>
  </si>
  <si>
    <t>ID_REGISTRO</t>
  </si>
  <si>
    <t>ID_TABELA</t>
  </si>
  <si>
    <t>ORIGEM</t>
  </si>
  <si>
    <t>VALOR</t>
  </si>
  <si>
    <t>TIPO</t>
  </si>
  <si>
    <t>Expr1024</t>
  </si>
  <si>
    <t>DATA OS</t>
  </si>
  <si>
    <t>EQUIPE</t>
  </si>
  <si>
    <t>Nelson</t>
  </si>
  <si>
    <t>Cpf</t>
  </si>
  <si>
    <t>293.724.408-41</t>
  </si>
  <si>
    <t>03300-123</t>
  </si>
  <si>
    <t>Rua Candido Mota</t>
  </si>
  <si>
    <t>Jardim Penha</t>
  </si>
  <si>
    <t>Teste2</t>
  </si>
  <si>
    <t>Sao Paulo</t>
  </si>
  <si>
    <t>Sp</t>
  </si>
  <si>
    <t>Direto</t>
  </si>
  <si>
    <t>Asda</t>
  </si>
  <si>
    <t>No Local</t>
  </si>
  <si>
    <t>Teste</t>
  </si>
  <si>
    <t>(11) 11111-1123</t>
  </si>
  <si>
    <t>15/10/2020 20:14:12</t>
  </si>
  <si>
    <t>Luis E Elton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</si>
</sst>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R$&quot;\ * #,##0.00_-;\-&quot;R$&quot;\ * #,##0.00_-;_-&quot;R$&quot;\ * &quot;-&quot;??_-;_-@_-"/>
    <numFmt numFmtId="164" formatCode="00,000,000,0\-00"/>
    <numFmt numFmtId="165" formatCode="000000000\-00"/>
    <numFmt numFmtId="166" formatCode="00000\-000"/>
    <numFmt numFmtId="167" formatCode="&quot;R$&quot;\ #,##0.00"/>
    <numFmt numFmtId="168" formatCode="00000000"/>
    <numFmt numFmtId="169" formatCode="hh:mm;@"/>
  </numFmts>
  <fonts count="19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b/>
      <sz val="16"/>
      <color indexed="8"/>
      <name val="Arial"/>
      <family val="2"/>
    </font>
    <font>
      <b/>
      <sz val="26"/>
      <color indexed="8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2060"/>
      <name val="Arial"/>
      <family val="2"/>
    </font>
    <font>
      <b/>
      <sz val="12"/>
      <color theme="1"/>
      <name val="Arial"/>
      <family val="2"/>
    </font>
    <font>
      <sz val="8"/>
      <color rgb="FF002060"/>
      <name val="Arial"/>
      <family val="2"/>
    </font>
    <font>
      <sz val="12"/>
      <color theme="1"/>
      <name val="Arial"/>
      <family val="2"/>
    </font>
    <font>
      <sz val="11"/>
      <color indexed="8"/>
      <name val="Calibri"/>
    </font>
    <font>
      <sz val="10"/>
      <color indexed="8"/>
      <name val="Arial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6" fillId="0" borderId="0"/>
    <xf numFmtId="44" fontId="18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0" borderId="0" xfId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7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65" fontId="0" fillId="0" borderId="0" xfId="0" applyNumberFormat="1" applyProtection="1">
      <protection locked="0"/>
    </xf>
    <xf numFmtId="1" fontId="12" fillId="0" borderId="0" xfId="0" applyNumberFormat="1" applyFont="1" applyProtection="1">
      <protection locked="0"/>
    </xf>
    <xf numFmtId="0" fontId="12" fillId="0" borderId="0" xfId="0" applyFont="1" applyProtection="1">
      <protection locked="0"/>
    </xf>
    <xf numFmtId="0" fontId="13" fillId="0" borderId="0" xfId="0" applyFont="1" applyAlignment="1" applyProtection="1">
      <alignment horizontal="right"/>
      <protection locked="0"/>
    </xf>
    <xf numFmtId="0" fontId="6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alignment horizontal="left"/>
      <protection locked="0"/>
    </xf>
    <xf numFmtId="0" fontId="12" fillId="0" borderId="1" xfId="0" applyFont="1" applyBorder="1" applyProtection="1">
      <protection locked="0"/>
    </xf>
    <xf numFmtId="0" fontId="14" fillId="0" borderId="1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165" fontId="0" fillId="0" borderId="0" xfId="0" applyNumberFormat="1" applyBorder="1" applyProtection="1">
      <protection locked="0"/>
    </xf>
    <xf numFmtId="0" fontId="15" fillId="2" borderId="2" xfId="2" applyFont="1" applyFill="1" applyBorder="1" applyAlignment="1">
      <alignment horizontal="center"/>
    </xf>
    <xf numFmtId="0" fontId="15" fillId="0" borderId="3" xfId="2" applyFont="1" applyFill="1" applyBorder="1" applyAlignment="1">
      <alignment horizontal="right" wrapText="1"/>
    </xf>
    <xf numFmtId="14" fontId="15" fillId="0" borderId="3" xfId="2" applyNumberFormat="1" applyFont="1" applyFill="1" applyBorder="1" applyAlignment="1">
      <alignment horizontal="right" wrapText="1"/>
    </xf>
    <xf numFmtId="0" fontId="15" fillId="0" borderId="3" xfId="2" applyFont="1" applyFill="1" applyBorder="1" applyAlignment="1">
      <alignment wrapText="1"/>
    </xf>
    <xf numFmtId="0" fontId="15" fillId="0" borderId="3" xfId="2" applyNumberFormat="1" applyFont="1" applyFill="1" applyBorder="1" applyAlignment="1">
      <alignment horizontal="right" wrapText="1"/>
    </xf>
    <xf numFmtId="168" fontId="17" fillId="0" borderId="0" xfId="0" applyNumberFormat="1" applyFont="1" applyAlignment="1" applyProtection="1">
      <alignment horizontal="right"/>
      <protection locked="0"/>
    </xf>
    <xf numFmtId="0" fontId="11" fillId="0" borderId="0" xfId="0" applyFont="1" applyBorder="1" applyProtection="1">
      <protection locked="0"/>
    </xf>
    <xf numFmtId="165" fontId="0" fillId="0" borderId="0" xfId="0" applyNumberFormat="1" applyBorder="1" applyAlignment="1" applyProtection="1">
      <alignment horizontal="right"/>
      <protection locked="0"/>
    </xf>
    <xf numFmtId="44" fontId="12" fillId="0" borderId="0" xfId="3" applyFont="1" applyBorder="1" applyAlignment="1" applyProtection="1">
      <alignment horizontal="right"/>
      <protection locked="0"/>
    </xf>
    <xf numFmtId="21" fontId="15" fillId="0" borderId="3" xfId="2" applyNumberFormat="1" applyFont="1" applyFill="1" applyBorder="1" applyAlignment="1">
      <alignment horizontal="right" wrapText="1"/>
    </xf>
    <xf numFmtId="169" fontId="10" fillId="0" borderId="0" xfId="0" applyNumberFormat="1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14" fontId="8" fillId="0" borderId="0" xfId="0" applyNumberFormat="1" applyFont="1" applyAlignment="1" applyProtection="1">
      <alignment horizontal="left"/>
      <protection locked="0"/>
    </xf>
    <xf numFmtId="167" fontId="8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12" fillId="0" borderId="0" xfId="0" applyNumberFormat="1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/>
      <protection locked="0"/>
    </xf>
    <xf numFmtId="165" fontId="12" fillId="0" borderId="0" xfId="0" applyNumberFormat="1" applyFont="1" applyAlignment="1" applyProtection="1">
      <alignment horizontal="center"/>
      <protection locked="0"/>
    </xf>
    <xf numFmtId="166" fontId="12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49" fontId="12" fillId="0" borderId="0" xfId="0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right"/>
      <protection locked="0"/>
    </xf>
  </cellXfs>
  <cellStyles count="4">
    <cellStyle name="Currency" xfId="3" builtinId="4"/>
    <cellStyle name="Hyperlink" xfId="1" builtinId="8"/>
    <cellStyle name="Normal" xfId="0" builtinId="0"/>
    <cellStyle name="Normal_BAS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0</xdr:row>
      <xdr:rowOff>47624</xdr:rowOff>
    </xdr:from>
    <xdr:to>
      <xdr:col>7</xdr:col>
      <xdr:colOff>409575</xdr:colOff>
      <xdr:row>3</xdr:row>
      <xdr:rowOff>57149</xdr:rowOff>
    </xdr:to>
    <xdr:pic>
      <xdr:nvPicPr>
        <xdr:cNvPr id="2" name="Imagem 3" descr="logo ArTerra PT e BR.jpg">
          <a:extLst>
            <a:ext uri="{FF2B5EF4-FFF2-40B4-BE49-F238E27FC236}">
              <a16:creationId xmlns:a16="http://schemas.microsoft.com/office/drawing/2014/main" id="{7AF84669-84B4-4A59-990A-21E30ED29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47624"/>
          <a:ext cx="2609849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57150</xdr:colOff>
      <xdr:row>3</xdr:row>
      <xdr:rowOff>57149</xdr:rowOff>
    </xdr:from>
    <xdr:to>
      <xdr:col>8</xdr:col>
      <xdr:colOff>323850</xdr:colOff>
      <xdr:row>3</xdr:row>
      <xdr:rowOff>238124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8AAD133-6A33-4BC0-862E-311F2CD0F83A}"/>
            </a:ext>
          </a:extLst>
        </xdr:cNvPr>
        <xdr:cNvSpPr/>
      </xdr:nvSpPr>
      <xdr:spPr>
        <a:xfrm>
          <a:off x="2876550" y="857249"/>
          <a:ext cx="266700" cy="1809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11</xdr:col>
      <xdr:colOff>219075</xdr:colOff>
      <xdr:row>3</xdr:row>
      <xdr:rowOff>76200</xdr:rowOff>
    </xdr:from>
    <xdr:to>
      <xdr:col>12</xdr:col>
      <xdr:colOff>38100</xdr:colOff>
      <xdr:row>3</xdr:row>
      <xdr:rowOff>257176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57EE5148-057F-47E3-8BD9-E06FDD0C1091}"/>
            </a:ext>
          </a:extLst>
        </xdr:cNvPr>
        <xdr:cNvSpPr/>
      </xdr:nvSpPr>
      <xdr:spPr>
        <a:xfrm>
          <a:off x="4686300" y="876300"/>
          <a:ext cx="247650" cy="180976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39"/>
  <sheetViews>
    <sheetView showGridLines="0" showRowColHeaders="0" tabSelected="1" zoomScaleNormal="100" workbookViewId="0">
      <selection activeCell="D6" sqref="D6:F6"/>
    </sheetView>
  </sheetViews>
  <sheetFormatPr defaultColWidth="0" defaultRowHeight="15" zeroHeight="1" x14ac:dyDescent="0.25"/>
  <cols>
    <col min="1" max="1" width="2.7109375" style="3" customWidth="1"/>
    <col min="2" max="2" width="8.42578125" style="3" customWidth="1"/>
    <col min="3" max="3" width="4" style="3" customWidth="1"/>
    <col min="4" max="4" width="6.5703125" style="3" customWidth="1"/>
    <col min="5" max="5" width="6.42578125" style="3" customWidth="1"/>
    <col min="6" max="6" width="4.28515625" style="3" customWidth="1"/>
    <col min="7" max="7" width="4.140625" style="3" customWidth="1"/>
    <col min="8" max="8" width="8.42578125" style="3" customWidth="1"/>
    <col min="9" max="9" width="10" style="3" customWidth="1"/>
    <col min="10" max="10" width="5.28515625" style="3" customWidth="1"/>
    <col min="11" max="11" width="9.42578125" style="3" customWidth="1"/>
    <col min="12" max="12" width="6.42578125" style="3" customWidth="1"/>
    <col min="13" max="13" width="6.140625" style="3" customWidth="1"/>
    <col min="14" max="14" width="13.7109375" style="3" customWidth="1"/>
    <col min="15" max="15" width="2.7109375" style="3" customWidth="1"/>
    <col min="16" max="16" width="0" style="3" hidden="1" customWidth="1"/>
    <col min="17" max="16384" width="9.140625" style="3" hidden="1"/>
  </cols>
  <sheetData>
    <row r="1" spans="2:16" ht="15" customHeight="1" x14ac:dyDescent="0.3">
      <c r="B1" s="1"/>
      <c r="C1" s="1"/>
      <c r="D1" s="1"/>
      <c r="E1" s="1"/>
      <c r="F1" s="1"/>
      <c r="G1" s="1"/>
      <c r="H1" s="1"/>
      <c r="I1" s="58"/>
      <c r="J1" s="58"/>
      <c r="K1" s="58"/>
      <c r="L1" s="58"/>
      <c r="M1" s="2"/>
      <c r="N1" s="2"/>
    </row>
    <row r="2" spans="2:16" ht="24" customHeight="1" x14ac:dyDescent="0.35">
      <c r="B2" s="1"/>
      <c r="C2" s="1"/>
      <c r="D2" s="1"/>
      <c r="E2" s="1"/>
      <c r="F2" s="1"/>
      <c r="G2" s="1"/>
      <c r="H2" s="1"/>
      <c r="I2" s="59" t="s">
        <v>0</v>
      </c>
      <c r="J2" s="59"/>
      <c r="K2" s="59"/>
      <c r="L2" s="59"/>
      <c r="M2" s="59"/>
      <c r="N2" s="33">
        <f>BASE!A2</f>
        <v>1</v>
      </c>
    </row>
    <row r="3" spans="2:16" ht="24" customHeight="1" x14ac:dyDescent="0.35">
      <c r="B3" s="1"/>
      <c r="C3" s="1"/>
      <c r="D3" s="1"/>
      <c r="E3" s="1"/>
      <c r="F3" s="1"/>
      <c r="G3" s="1"/>
      <c r="H3" s="1"/>
      <c r="I3" s="59" t="s">
        <v>1</v>
      </c>
      <c r="J3" s="59"/>
      <c r="K3" s="59"/>
      <c r="L3" s="59"/>
      <c r="M3" s="59"/>
      <c r="N3" s="33">
        <f>BASE!B2</f>
        <v>14</v>
      </c>
    </row>
    <row r="4" spans="2:16" ht="24" customHeight="1" x14ac:dyDescent="0.5">
      <c r="B4" s="4"/>
      <c r="C4" s="5"/>
      <c r="D4" s="5"/>
      <c r="E4" s="5"/>
      <c r="F4" s="5"/>
      <c r="G4" s="5"/>
      <c r="H4" s="5"/>
      <c r="I4" s="58" t="s">
        <v>2</v>
      </c>
      <c r="J4" s="58"/>
      <c r="K4" s="58"/>
      <c r="L4" s="58" t="s">
        <v>3</v>
      </c>
      <c r="M4" s="58"/>
      <c r="N4" s="58"/>
    </row>
    <row r="5" spans="2:16" ht="18" customHeight="1" x14ac:dyDescent="0.5">
      <c r="B5" s="4"/>
      <c r="C5" s="5"/>
      <c r="D5" s="5"/>
      <c r="E5" s="5"/>
      <c r="F5" s="5"/>
      <c r="G5" s="5"/>
      <c r="H5" s="5"/>
      <c r="I5" s="6"/>
      <c r="J5" s="6"/>
      <c r="K5" s="7"/>
      <c r="L5" s="6"/>
      <c r="M5" s="6"/>
      <c r="N5" s="6"/>
    </row>
    <row r="6" spans="2:16" ht="18.75" x14ac:dyDescent="0.3">
      <c r="B6" s="8" t="s">
        <v>4</v>
      </c>
      <c r="C6" s="9"/>
      <c r="D6" s="48" t="str">
        <f>BASE!D2</f>
        <v>14/10/2020</v>
      </c>
      <c r="E6" s="48"/>
      <c r="F6" s="48"/>
      <c r="G6" s="10" t="s">
        <v>5</v>
      </c>
      <c r="H6" s="38">
        <f>BASE!E2</f>
        <v>0.375</v>
      </c>
      <c r="I6" s="11" t="s">
        <v>6</v>
      </c>
      <c r="J6" s="56" t="s">
        <v>7</v>
      </c>
      <c r="K6" s="56"/>
      <c r="L6" s="57"/>
      <c r="M6" s="57"/>
      <c r="N6" s="57"/>
    </row>
    <row r="7" spans="2:16" ht="1.5" customHeight="1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M7" s="13"/>
      <c r="N7" s="14"/>
    </row>
    <row r="8" spans="2:16" ht="3.75" customHeight="1" x14ac:dyDescent="0.25">
      <c r="B8" s="9"/>
      <c r="C8" s="9"/>
      <c r="D8" s="9"/>
      <c r="E8" s="9"/>
      <c r="F8" s="9"/>
      <c r="G8" s="9"/>
      <c r="H8" s="9"/>
      <c r="I8" s="9"/>
      <c r="J8" s="9"/>
      <c r="K8" s="9"/>
    </row>
    <row r="9" spans="2:16" ht="15.75" x14ac:dyDescent="0.25">
      <c r="B9" s="8" t="s">
        <v>8</v>
      </c>
      <c r="C9" s="39" t="str">
        <f>BASE!F2</f>
        <v>Nelson</v>
      </c>
      <c r="D9" s="39"/>
      <c r="E9" s="39"/>
      <c r="F9" s="39"/>
      <c r="G9" s="39"/>
      <c r="H9" s="39"/>
      <c r="I9" s="39"/>
      <c r="J9" s="39"/>
      <c r="K9" s="15" t="str">
        <f>UPPER(BASE!G2)</f>
        <v>CPF</v>
      </c>
      <c r="L9" s="53" t="str">
        <f>BASE!H2</f>
        <v>293.724.408-41</v>
      </c>
      <c r="M9" s="53"/>
      <c r="N9" s="53"/>
    </row>
    <row r="10" spans="2:16" ht="1.5" customHeight="1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N10" s="14"/>
    </row>
    <row r="11" spans="2:16" ht="1.5" customHeight="1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N11" s="16"/>
    </row>
    <row r="12" spans="2:16" ht="15.75" x14ac:dyDescent="0.25">
      <c r="B12" s="8" t="s">
        <v>9</v>
      </c>
      <c r="C12" s="9"/>
      <c r="D12" s="39" t="str">
        <f>BASE!N2 &amp;"," &amp; BASE!O2</f>
        <v>Rua Candido Mota,494</v>
      </c>
      <c r="E12" s="39"/>
      <c r="F12" s="39"/>
      <c r="G12" s="39"/>
      <c r="H12" s="39"/>
      <c r="I12" s="39"/>
      <c r="J12" s="39"/>
      <c r="K12" s="15" t="s">
        <v>10</v>
      </c>
      <c r="L12" s="17">
        <f>BASE!AA2</f>
        <v>0</v>
      </c>
      <c r="M12" s="11" t="s">
        <v>11</v>
      </c>
      <c r="N12" s="18">
        <f>BASE!AB2</f>
        <v>0</v>
      </c>
      <c r="O12" s="18"/>
      <c r="P12" s="18"/>
    </row>
    <row r="13" spans="2:16" ht="1.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3"/>
      <c r="M13" s="13"/>
      <c r="N13" s="14"/>
    </row>
    <row r="14" spans="2:16" ht="1.5" customHeight="1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N14" s="16"/>
    </row>
    <row r="15" spans="2:16" ht="15.75" x14ac:dyDescent="0.25">
      <c r="B15" s="8" t="s">
        <v>12</v>
      </c>
      <c r="C15" s="39" t="str">
        <f>BASE!P2</f>
        <v>Jardim Penha</v>
      </c>
      <c r="D15" s="39"/>
      <c r="E15" s="39"/>
      <c r="F15" s="19" t="s">
        <v>13</v>
      </c>
      <c r="G15" s="54" t="str">
        <f>BASE!M2</f>
        <v>03300-123</v>
      </c>
      <c r="H15" s="54"/>
      <c r="I15" s="20" t="s">
        <v>14</v>
      </c>
      <c r="J15" s="52" t="str">
        <f>BASE!R2</f>
        <v>Sao Paulo</v>
      </c>
      <c r="K15" s="52"/>
      <c r="L15" s="55" t="s">
        <v>15</v>
      </c>
      <c r="M15" s="55"/>
      <c r="N15" s="21">
        <f>BASE!T2</f>
        <v>13212</v>
      </c>
    </row>
    <row r="16" spans="2:16" ht="1.5" customHeight="1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  <c r="M16" s="13"/>
      <c r="N16" s="14"/>
    </row>
    <row r="17" spans="2:14" ht="1.5" customHeight="1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2:14" ht="15.75" x14ac:dyDescent="0.25">
      <c r="B18" s="45" t="s">
        <v>16</v>
      </c>
      <c r="C18" s="45"/>
      <c r="D18" s="45"/>
      <c r="E18" s="39" t="str">
        <f>BASE!U2</f>
        <v>Nelson</v>
      </c>
      <c r="F18" s="39"/>
      <c r="G18" s="39"/>
      <c r="H18" s="39"/>
      <c r="I18" s="39"/>
      <c r="J18" s="50" t="s">
        <v>17</v>
      </c>
      <c r="K18" s="50"/>
      <c r="L18" s="46">
        <f>BASE!AC2</f>
        <v>0</v>
      </c>
      <c r="M18" s="46"/>
      <c r="N18" s="46"/>
    </row>
    <row r="19" spans="2:14" ht="1.5" customHeight="1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3"/>
      <c r="M19" s="13"/>
      <c r="N19" s="14"/>
    </row>
    <row r="20" spans="2:14" ht="1.5" customHeigh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2:14" ht="15.75" x14ac:dyDescent="0.25">
      <c r="B21" s="8" t="s">
        <v>18</v>
      </c>
      <c r="C21" s="9"/>
      <c r="D21" s="51" t="str">
        <f>BASE!AI2</f>
        <v>(11) 11111-1123</v>
      </c>
      <c r="E21" s="51"/>
      <c r="F21" s="51"/>
      <c r="G21" s="51"/>
      <c r="H21" s="50" t="s">
        <v>19</v>
      </c>
      <c r="I21" s="50"/>
      <c r="J21" s="52" t="str">
        <f>BASE!AD2</f>
        <v>Teste</v>
      </c>
      <c r="K21" s="52"/>
      <c r="L21" s="52"/>
      <c r="M21" s="52"/>
      <c r="N21" s="52"/>
    </row>
    <row r="22" spans="2:14" ht="1.5" customHeigh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3"/>
      <c r="M22" s="13"/>
      <c r="N22" s="14"/>
    </row>
    <row r="23" spans="2:14" ht="1.5" customHeight="1" x14ac:dyDescent="0.25"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2:14" ht="15.75" x14ac:dyDescent="0.25">
      <c r="B24" s="45" t="s">
        <v>20</v>
      </c>
      <c r="C24" s="45"/>
      <c r="D24" s="39" t="str">
        <f>BASE!V2</f>
        <v>Direto</v>
      </c>
      <c r="E24" s="39"/>
      <c r="F24" s="39"/>
      <c r="G24" s="45" t="s">
        <v>21</v>
      </c>
      <c r="H24" s="45"/>
      <c r="I24" s="39" t="str">
        <f>BASE!W2</f>
        <v>Asda</v>
      </c>
      <c r="J24" s="39"/>
      <c r="K24" s="39"/>
      <c r="L24" s="39"/>
      <c r="M24" s="39"/>
      <c r="N24" s="39"/>
    </row>
    <row r="25" spans="2:14" ht="1.5" customHeight="1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3"/>
      <c r="M25" s="13"/>
      <c r="N25" s="14"/>
    </row>
    <row r="26" spans="2:14" ht="1.5" customHeight="1" x14ac:dyDescent="0.25"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2:14" ht="7.5" customHeight="1" x14ac:dyDescent="0.25">
      <c r="B27" s="45"/>
      <c r="C27" s="45"/>
      <c r="D27" s="45"/>
      <c r="E27" s="45"/>
      <c r="F27" s="46"/>
      <c r="G27" s="46"/>
      <c r="H27" s="46"/>
      <c r="I27" s="46"/>
      <c r="J27" s="46"/>
      <c r="K27" s="46"/>
      <c r="L27" s="46"/>
      <c r="M27" s="46"/>
      <c r="N27" s="46"/>
    </row>
    <row r="28" spans="2:14" ht="1.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23"/>
      <c r="M28" s="23"/>
      <c r="N28" s="23"/>
    </row>
    <row r="29" spans="2:14" ht="1.5" customHeight="1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2:14" ht="15.75" customHeight="1" x14ac:dyDescent="0.25">
      <c r="B30" s="45" t="s">
        <v>22</v>
      </c>
      <c r="C30" s="45"/>
      <c r="D30" s="45"/>
      <c r="E30" s="45"/>
      <c r="F30" s="46" t="str">
        <f>BASE!X2</f>
        <v>No Local</v>
      </c>
      <c r="G30" s="46"/>
      <c r="H30" s="46"/>
      <c r="I30" s="46"/>
      <c r="J30" s="46"/>
      <c r="K30" s="46"/>
      <c r="L30" s="46"/>
      <c r="M30" s="46"/>
      <c r="N30" s="46"/>
    </row>
    <row r="31" spans="2:14" ht="1.5" customHeigh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3"/>
      <c r="M31" s="13"/>
      <c r="N31" s="14"/>
    </row>
    <row r="32" spans="2:14" ht="1.5" customHeight="1" x14ac:dyDescent="0.25">
      <c r="B32" s="22"/>
      <c r="C32" s="22"/>
      <c r="D32" s="22"/>
      <c r="E32" s="22"/>
      <c r="F32" s="22"/>
      <c r="G32" s="22"/>
      <c r="H32" s="22" t="s">
        <v>23</v>
      </c>
      <c r="I32" s="22"/>
      <c r="J32" s="22"/>
      <c r="K32" s="22"/>
    </row>
    <row r="33" spans="2:14" ht="15.75" x14ac:dyDescent="0.25">
      <c r="B33" s="34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36"/>
    </row>
    <row r="34" spans="2:14" ht="15.75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6"/>
      <c r="M34" s="26"/>
      <c r="N34" s="35"/>
    </row>
    <row r="35" spans="2:14" ht="15.75" x14ac:dyDescent="0.25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6"/>
      <c r="M35" s="26"/>
      <c r="N35" s="27"/>
    </row>
    <row r="36" spans="2:14" ht="15.75" x14ac:dyDescent="0.25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6"/>
      <c r="M36" s="26"/>
      <c r="N36" s="27"/>
    </row>
    <row r="37" spans="2:14" ht="15.75" x14ac:dyDescent="0.25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6"/>
      <c r="M37" s="26"/>
      <c r="N37" s="27"/>
    </row>
    <row r="38" spans="2:14" ht="15.75" x14ac:dyDescent="0.25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6"/>
      <c r="M38" s="26"/>
      <c r="N38" s="27"/>
    </row>
    <row r="39" spans="2:14" ht="15.75" x14ac:dyDescent="0.25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6"/>
      <c r="M39" s="26"/>
      <c r="N39" s="27"/>
    </row>
    <row r="40" spans="2:14" ht="15.75" x14ac:dyDescent="0.25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6"/>
      <c r="M40" s="26"/>
      <c r="N40" s="27"/>
    </row>
    <row r="41" spans="2:14" ht="15.75" x14ac:dyDescent="0.25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6"/>
      <c r="M41" s="26"/>
      <c r="N41" s="27"/>
    </row>
    <row r="42" spans="2:14" ht="15.75" x14ac:dyDescent="0.25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6"/>
      <c r="M42" s="26"/>
      <c r="N42" s="27"/>
    </row>
    <row r="43" spans="2:14" ht="15.75" x14ac:dyDescent="0.25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6"/>
      <c r="M43" s="26"/>
      <c r="N43" s="27"/>
    </row>
    <row r="44" spans="2:14" ht="15.75" x14ac:dyDescent="0.25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6"/>
      <c r="M44" s="26"/>
      <c r="N44" s="27"/>
    </row>
    <row r="45" spans="2:14" ht="15.75" x14ac:dyDescent="0.25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6"/>
      <c r="M45" s="26"/>
      <c r="N45" s="27"/>
    </row>
    <row r="46" spans="2:14" ht="15.75" x14ac:dyDescent="0.25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6"/>
      <c r="M46" s="26"/>
      <c r="N46" s="27"/>
    </row>
    <row r="47" spans="2:14" ht="15.75" x14ac:dyDescent="0.25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6"/>
      <c r="M47" s="26"/>
      <c r="N47" s="27"/>
    </row>
    <row r="48" spans="2:14" ht="15.75" x14ac:dyDescent="0.25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6"/>
      <c r="M48" s="26"/>
      <c r="N48" s="27"/>
    </row>
    <row r="49" spans="2:14" ht="15.75" x14ac:dyDescent="0.25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6"/>
      <c r="M49" s="26"/>
      <c r="N49" s="27"/>
    </row>
    <row r="50" spans="2:14" ht="15.75" x14ac:dyDescent="0.25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6"/>
      <c r="M50" s="26"/>
      <c r="N50" s="27"/>
    </row>
    <row r="51" spans="2:14" ht="15.75" x14ac:dyDescent="0.25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6"/>
      <c r="M51" s="26"/>
      <c r="N51" s="27"/>
    </row>
    <row r="52" spans="2:14" ht="15.75" x14ac:dyDescent="0.25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6"/>
      <c r="M52" s="26"/>
      <c r="N52" s="27"/>
    </row>
    <row r="53" spans="2:14" ht="15.75" x14ac:dyDescent="0.25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6"/>
      <c r="M53" s="26"/>
      <c r="N53" s="27"/>
    </row>
    <row r="54" spans="2:14" ht="15.75" x14ac:dyDescent="0.25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6"/>
      <c r="M54" s="26"/>
      <c r="N54" s="27"/>
    </row>
    <row r="55" spans="2:14" ht="15.75" x14ac:dyDescent="0.25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6"/>
      <c r="M55" s="26"/>
      <c r="N55" s="27"/>
    </row>
    <row r="56" spans="2:14" ht="15.75" x14ac:dyDescent="0.25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6"/>
      <c r="M56" s="26"/>
      <c r="N56" s="27"/>
    </row>
    <row r="57" spans="2:14" ht="15.75" x14ac:dyDescent="0.25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6"/>
      <c r="M57" s="26"/>
      <c r="N57" s="27"/>
    </row>
    <row r="58" spans="2:14" ht="15.75" x14ac:dyDescent="0.25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6"/>
      <c r="M58" s="26"/>
      <c r="N58" s="27"/>
    </row>
    <row r="59" spans="2:14" ht="15.75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6"/>
      <c r="M59" s="26"/>
      <c r="N59" s="27"/>
    </row>
    <row r="60" spans="2:14" ht="15.75" x14ac:dyDescent="0.25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6"/>
      <c r="M60" s="26"/>
      <c r="N60" s="27"/>
    </row>
    <row r="61" spans="2:14" ht="15.75" x14ac:dyDescent="0.25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6"/>
      <c r="M61" s="26"/>
      <c r="N61" s="27"/>
    </row>
    <row r="62" spans="2:14" ht="15.75" x14ac:dyDescent="0.25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6"/>
      <c r="M62" s="26"/>
      <c r="N62" s="27"/>
    </row>
    <row r="63" spans="2:14" ht="15.75" x14ac:dyDescent="0.25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6"/>
      <c r="M63" s="26"/>
      <c r="N63" s="27"/>
    </row>
    <row r="64" spans="2:14" ht="15.75" x14ac:dyDescent="0.25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6"/>
      <c r="M64" s="26"/>
      <c r="N64" s="27"/>
    </row>
    <row r="65" spans="2:14" ht="15.75" x14ac:dyDescent="0.25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6"/>
      <c r="M65" s="26"/>
      <c r="N65" s="27"/>
    </row>
    <row r="66" spans="2:14" ht="15.75" x14ac:dyDescent="0.25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6"/>
      <c r="M66" s="26"/>
      <c r="N66" s="27"/>
    </row>
    <row r="67" spans="2:14" ht="15.75" x14ac:dyDescent="0.25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6"/>
      <c r="M67" s="26"/>
      <c r="N67" s="27"/>
    </row>
    <row r="68" spans="2:14" ht="15.75" x14ac:dyDescent="0.25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6"/>
      <c r="M68" s="26"/>
      <c r="N68" s="27"/>
    </row>
    <row r="69" spans="2:14" ht="15.75" x14ac:dyDescent="0.25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6"/>
      <c r="M69" s="26"/>
      <c r="N69" s="27"/>
    </row>
    <row r="70" spans="2:14" ht="15.75" x14ac:dyDescent="0.25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6"/>
      <c r="M70" s="26"/>
      <c r="N70" s="27"/>
    </row>
    <row r="71" spans="2:14" ht="15.75" x14ac:dyDescent="0.25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6"/>
      <c r="M71" s="26"/>
      <c r="N71" s="27"/>
    </row>
    <row r="72" spans="2:14" ht="15.75" x14ac:dyDescent="0.25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6"/>
      <c r="M72" s="26"/>
      <c r="N72" s="27"/>
    </row>
    <row r="73" spans="2:14" ht="15.75" x14ac:dyDescent="0.25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6"/>
      <c r="M73" s="26"/>
      <c r="N73" s="27"/>
    </row>
    <row r="74" spans="2:14" ht="15.75" x14ac:dyDescent="0.25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6"/>
      <c r="M74" s="26"/>
      <c r="N74" s="27"/>
    </row>
    <row r="75" spans="2:14" ht="15.75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6"/>
      <c r="M75" s="26"/>
      <c r="N75" s="27"/>
    </row>
    <row r="76" spans="2:14" ht="15.75" x14ac:dyDescent="0.25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6"/>
      <c r="M76" s="26"/>
      <c r="N76" s="27"/>
    </row>
    <row r="77" spans="2:14" ht="15.75" x14ac:dyDescent="0.25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6"/>
      <c r="M77" s="26"/>
      <c r="N77" s="27"/>
    </row>
    <row r="78" spans="2:14" ht="15.75" x14ac:dyDescent="0.25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6"/>
      <c r="M78" s="26"/>
      <c r="N78" s="27"/>
    </row>
    <row r="79" spans="2:14" ht="15.75" x14ac:dyDescent="0.25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6"/>
      <c r="M79" s="26"/>
      <c r="N79" s="27"/>
    </row>
    <row r="80" spans="2:14" ht="15.75" x14ac:dyDescent="0.25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6"/>
      <c r="M80" s="26"/>
      <c r="N80" s="27"/>
    </row>
    <row r="81" spans="2:14" ht="15.75" x14ac:dyDescent="0.25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6"/>
      <c r="M81" s="26"/>
      <c r="N81" s="27"/>
    </row>
    <row r="82" spans="2:14" ht="15.75" x14ac:dyDescent="0.25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6"/>
      <c r="M82" s="26"/>
      <c r="N82" s="27"/>
    </row>
    <row r="83" spans="2:14" ht="15.75" x14ac:dyDescent="0.25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6"/>
      <c r="M83" s="26"/>
      <c r="N83" s="27"/>
    </row>
    <row r="84" spans="2:14" ht="15.75" x14ac:dyDescent="0.25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6"/>
      <c r="M84" s="26"/>
      <c r="N84" s="27"/>
    </row>
    <row r="85" spans="2:14" ht="15.75" x14ac:dyDescent="0.25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6"/>
      <c r="M85" s="26"/>
      <c r="N85" s="27"/>
    </row>
    <row r="86" spans="2:14" ht="15.75" x14ac:dyDescent="0.25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6"/>
      <c r="M86" s="26"/>
      <c r="N86" s="27"/>
    </row>
    <row r="87" spans="2:14" ht="15.75" x14ac:dyDescent="0.25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6"/>
      <c r="M87" s="26"/>
      <c r="N87" s="27"/>
    </row>
    <row r="88" spans="2:14" ht="15.75" x14ac:dyDescent="0.25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6"/>
      <c r="M88" s="26"/>
      <c r="N88" s="27"/>
    </row>
    <row r="89" spans="2:14" ht="15.75" x14ac:dyDescent="0.25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6"/>
      <c r="M89" s="26"/>
      <c r="N89" s="27"/>
    </row>
    <row r="90" spans="2:14" ht="15.75" x14ac:dyDescent="0.25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6"/>
      <c r="M90" s="26"/>
      <c r="N90" s="27"/>
    </row>
    <row r="91" spans="2:14" ht="15.75" x14ac:dyDescent="0.25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6"/>
      <c r="M91" s="26"/>
      <c r="N91" s="27"/>
    </row>
    <row r="92" spans="2:14" ht="15.75" x14ac:dyDescent="0.25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6"/>
      <c r="M92" s="26"/>
      <c r="N92" s="27"/>
    </row>
    <row r="93" spans="2:14" ht="15.75" x14ac:dyDescent="0.25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6"/>
      <c r="M93" s="26"/>
      <c r="N93" s="27"/>
    </row>
    <row r="94" spans="2:14" ht="15.75" x14ac:dyDescent="0.25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6"/>
      <c r="M94" s="26"/>
      <c r="N94" s="27"/>
    </row>
    <row r="95" spans="2:14" ht="15.75" x14ac:dyDescent="0.25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6"/>
      <c r="M95" s="26"/>
      <c r="N95" s="27"/>
    </row>
    <row r="96" spans="2:14" ht="15.75" x14ac:dyDescent="0.25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6"/>
      <c r="M96" s="26"/>
      <c r="N96" s="27"/>
    </row>
    <row r="97" spans="2:14" ht="15.75" x14ac:dyDescent="0.25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6"/>
      <c r="M97" s="26"/>
      <c r="N97" s="27"/>
    </row>
    <row r="98" spans="2:14" ht="15.75" x14ac:dyDescent="0.25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6"/>
      <c r="M98" s="26"/>
      <c r="N98" s="27"/>
    </row>
    <row r="99" spans="2:14" ht="15.75" x14ac:dyDescent="0.25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6"/>
      <c r="M99" s="26"/>
      <c r="N99" s="27"/>
    </row>
    <row r="100" spans="2:14" ht="15.75" x14ac:dyDescent="0.25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6"/>
      <c r="M100" s="26"/>
      <c r="N100" s="27"/>
    </row>
    <row r="101" spans="2:14" ht="15.75" x14ac:dyDescent="0.25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6"/>
      <c r="M101" s="26"/>
      <c r="N101" s="27"/>
    </row>
    <row r="102" spans="2:14" ht="15.75" x14ac:dyDescent="0.25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6"/>
      <c r="M102" s="26"/>
      <c r="N102" s="27"/>
    </row>
    <row r="103" spans="2:14" ht="15.75" x14ac:dyDescent="0.25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6"/>
      <c r="M103" s="26"/>
      <c r="N103" s="27"/>
    </row>
    <row r="104" spans="2:14" ht="15.75" x14ac:dyDescent="0.25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6"/>
      <c r="M104" s="26"/>
      <c r="N104" s="27"/>
    </row>
    <row r="105" spans="2:14" ht="15.75" x14ac:dyDescent="0.25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6"/>
      <c r="M105" s="26"/>
      <c r="N105" s="27"/>
    </row>
    <row r="106" spans="2:14" ht="15.75" x14ac:dyDescent="0.25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6"/>
      <c r="M106" s="26"/>
      <c r="N106" s="27"/>
    </row>
    <row r="107" spans="2:14" ht="15.75" x14ac:dyDescent="0.25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6"/>
      <c r="M107" s="26"/>
      <c r="N107" s="27"/>
    </row>
    <row r="108" spans="2:14" ht="15.75" x14ac:dyDescent="0.25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6"/>
      <c r="M108" s="26"/>
      <c r="N108" s="27"/>
    </row>
    <row r="109" spans="2:14" ht="15.75" x14ac:dyDescent="0.25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6"/>
      <c r="M109" s="26"/>
      <c r="N109" s="27"/>
    </row>
    <row r="110" spans="2:14" ht="15.75" x14ac:dyDescent="0.25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6"/>
      <c r="M110" s="26"/>
      <c r="N110" s="27"/>
    </row>
    <row r="111" spans="2:14" ht="15.75" x14ac:dyDescent="0.25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6"/>
      <c r="M111" s="26"/>
      <c r="N111" s="27"/>
    </row>
    <row r="112" spans="2:14" ht="15.75" x14ac:dyDescent="0.25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6"/>
      <c r="M112" s="26"/>
      <c r="N112" s="27"/>
    </row>
    <row r="113" spans="2:14" ht="15.75" x14ac:dyDescent="0.25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6"/>
      <c r="M113" s="26"/>
      <c r="N113" s="27"/>
    </row>
    <row r="114" spans="2:14" ht="15.75" x14ac:dyDescent="0.25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6"/>
      <c r="M114" s="26"/>
      <c r="N114" s="27"/>
    </row>
    <row r="115" spans="2:14" ht="15.75" x14ac:dyDescent="0.25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6"/>
      <c r="M115" s="26"/>
      <c r="N115" s="27"/>
    </row>
    <row r="116" spans="2:14" ht="15.75" x14ac:dyDescent="0.25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6"/>
      <c r="M116" s="26"/>
      <c r="N116" s="27"/>
    </row>
    <row r="117" spans="2:14" ht="15.75" x14ac:dyDescent="0.25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6"/>
      <c r="M117" s="26"/>
      <c r="N117" s="27"/>
    </row>
    <row r="118" spans="2:14" ht="15.75" x14ac:dyDescent="0.25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6"/>
      <c r="M118" s="26"/>
      <c r="N118" s="27"/>
    </row>
    <row r="119" spans="2:14" ht="15.75" x14ac:dyDescent="0.25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6"/>
      <c r="M119" s="26"/>
      <c r="N119" s="27"/>
    </row>
    <row r="120" spans="2:14" ht="15.75" x14ac:dyDescent="0.25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6"/>
      <c r="M120" s="26"/>
      <c r="N120" s="27"/>
    </row>
    <row r="121" spans="2:14" ht="15.75" x14ac:dyDescent="0.25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6"/>
      <c r="M121" s="26"/>
      <c r="N121" s="27"/>
    </row>
    <row r="122" spans="2:14" ht="15.75" x14ac:dyDescent="0.25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6"/>
      <c r="M122" s="26"/>
      <c r="N122" s="27"/>
    </row>
    <row r="123" spans="2:14" ht="15.75" x14ac:dyDescent="0.25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6"/>
      <c r="M123" s="26"/>
      <c r="N123" s="27"/>
    </row>
    <row r="124" spans="2:14" ht="15.75" x14ac:dyDescent="0.25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6"/>
      <c r="M124" s="26"/>
      <c r="N124" s="27"/>
    </row>
    <row r="125" spans="2:14" ht="15.75" x14ac:dyDescent="0.25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6"/>
      <c r="M125" s="26"/>
      <c r="N125" s="27"/>
    </row>
    <row r="126" spans="2:14" ht="15.75" x14ac:dyDescent="0.25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6"/>
      <c r="M126" s="26"/>
      <c r="N126" s="27"/>
    </row>
    <row r="127" spans="2:14" ht="15.75" x14ac:dyDescent="0.25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6"/>
      <c r="M127" s="26"/>
      <c r="N127" s="27"/>
    </row>
    <row r="128" spans="2:14" ht="15.75" x14ac:dyDescent="0.25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6"/>
      <c r="M128" s="26"/>
      <c r="N128" s="27"/>
    </row>
    <row r="129" spans="2:14" ht="15.75" x14ac:dyDescent="0.25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6"/>
      <c r="M129" s="26"/>
      <c r="N129" s="27"/>
    </row>
    <row r="130" spans="2:14" ht="15.75" x14ac:dyDescent="0.25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6"/>
      <c r="M130" s="26"/>
      <c r="N130" s="27"/>
    </row>
    <row r="131" spans="2:14" ht="15.75" x14ac:dyDescent="0.25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6"/>
      <c r="M131" s="26"/>
      <c r="N131" s="27"/>
    </row>
    <row r="132" spans="2:14" ht="15.75" x14ac:dyDescent="0.25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6"/>
      <c r="M132" s="26"/>
      <c r="N132" s="27"/>
    </row>
    <row r="133" spans="2:14" ht="15.75" x14ac:dyDescent="0.25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6"/>
      <c r="M133" s="26"/>
      <c r="N133" s="27"/>
    </row>
    <row r="134" spans="2:14" ht="15.75" x14ac:dyDescent="0.25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6"/>
      <c r="M134" s="26"/>
      <c r="N134" s="27"/>
    </row>
    <row r="135" spans="2:14" ht="15.75" x14ac:dyDescent="0.25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6"/>
      <c r="M135" s="26"/>
      <c r="N135" s="27"/>
    </row>
    <row r="136" spans="2:14" ht="15.75" x14ac:dyDescent="0.25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6"/>
      <c r="M136" s="26"/>
      <c r="N136" s="27"/>
    </row>
    <row r="137" spans="2:14" ht="15.75" x14ac:dyDescent="0.25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6"/>
      <c r="M137" s="26"/>
      <c r="N137" s="27"/>
    </row>
    <row r="138" spans="2:14" ht="15.75" x14ac:dyDescent="0.25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6"/>
      <c r="M138" s="26"/>
      <c r="N138" s="27"/>
    </row>
    <row r="139" spans="2:14" ht="15.75" x14ac:dyDescent="0.25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6"/>
      <c r="M139" s="26"/>
      <c r="N139" s="27"/>
    </row>
    <row r="140" spans="2:14" ht="15.75" x14ac:dyDescent="0.25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6"/>
      <c r="M140" s="26"/>
      <c r="N140" s="27"/>
    </row>
    <row r="141" spans="2:14" ht="15.75" x14ac:dyDescent="0.25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6"/>
      <c r="M141" s="26"/>
      <c r="N141" s="27"/>
    </row>
    <row r="142" spans="2:14" ht="15.75" x14ac:dyDescent="0.25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6"/>
      <c r="M142" s="26"/>
      <c r="N142" s="27"/>
    </row>
    <row r="143" spans="2:14" ht="15.75" x14ac:dyDescent="0.25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6"/>
      <c r="M143" s="26"/>
      <c r="N143" s="27"/>
    </row>
    <row r="144" spans="2:14" ht="15.75" x14ac:dyDescent="0.25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6"/>
      <c r="M144" s="26"/>
      <c r="N144" s="27"/>
    </row>
    <row r="145" spans="2:14" ht="15.75" x14ac:dyDescent="0.25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6"/>
      <c r="M145" s="26"/>
      <c r="N145" s="27"/>
    </row>
    <row r="146" spans="2:14" ht="15.75" x14ac:dyDescent="0.25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6"/>
      <c r="M146" s="26"/>
      <c r="N146" s="27"/>
    </row>
    <row r="147" spans="2:14" ht="15.75" x14ac:dyDescent="0.25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6"/>
      <c r="M147" s="26"/>
      <c r="N147" s="27"/>
    </row>
    <row r="148" spans="2:14" ht="15.75" x14ac:dyDescent="0.25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6"/>
      <c r="M148" s="26"/>
      <c r="N148" s="27"/>
    </row>
    <row r="149" spans="2:14" ht="15.75" x14ac:dyDescent="0.25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6"/>
      <c r="M149" s="26"/>
      <c r="N149" s="27"/>
    </row>
    <row r="150" spans="2:14" ht="15.75" x14ac:dyDescent="0.25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6"/>
      <c r="M150" s="26"/>
      <c r="N150" s="27"/>
    </row>
    <row r="151" spans="2:14" ht="15.75" x14ac:dyDescent="0.25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6"/>
      <c r="M151" s="26"/>
      <c r="N151" s="27"/>
    </row>
    <row r="152" spans="2:14" ht="15.75" x14ac:dyDescent="0.25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6"/>
      <c r="M152" s="26"/>
      <c r="N152" s="27"/>
    </row>
    <row r="153" spans="2:14" ht="15.75" x14ac:dyDescent="0.25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6"/>
      <c r="M153" s="26"/>
      <c r="N153" s="27"/>
    </row>
    <row r="154" spans="2:14" ht="15.75" x14ac:dyDescent="0.25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6"/>
      <c r="M154" s="26"/>
      <c r="N154" s="27"/>
    </row>
    <row r="155" spans="2:14" ht="15.75" x14ac:dyDescent="0.25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6"/>
      <c r="M155" s="26"/>
      <c r="N155" s="27"/>
    </row>
    <row r="156" spans="2:14" ht="15.75" x14ac:dyDescent="0.25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6"/>
      <c r="M156" s="26"/>
      <c r="N156" s="27"/>
    </row>
    <row r="157" spans="2:14" ht="15.75" x14ac:dyDescent="0.25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6"/>
      <c r="M157" s="26"/>
      <c r="N157" s="27"/>
    </row>
    <row r="158" spans="2:14" ht="15.75" x14ac:dyDescent="0.25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6"/>
      <c r="M158" s="26"/>
      <c r="N158" s="27"/>
    </row>
    <row r="159" spans="2:14" ht="15.75" x14ac:dyDescent="0.25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6"/>
      <c r="M159" s="26"/>
      <c r="N159" s="27"/>
    </row>
    <row r="160" spans="2:14" ht="15.75" x14ac:dyDescent="0.25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6"/>
      <c r="M160" s="26"/>
      <c r="N160" s="27"/>
    </row>
    <row r="161" spans="2:14" ht="15.75" x14ac:dyDescent="0.25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6"/>
      <c r="M161" s="26"/>
      <c r="N161" s="27"/>
    </row>
    <row r="162" spans="2:14" ht="15.75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6"/>
      <c r="M162" s="26"/>
      <c r="N162" s="27"/>
    </row>
    <row r="163" spans="2:14" ht="15.75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6"/>
      <c r="M163" s="26"/>
      <c r="N163" s="27"/>
    </row>
    <row r="164" spans="2:14" ht="15.75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6"/>
      <c r="M164" s="26"/>
      <c r="N164" s="27"/>
    </row>
    <row r="165" spans="2:14" ht="15.75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6"/>
      <c r="M165" s="26"/>
      <c r="N165" s="27"/>
    </row>
    <row r="166" spans="2:14" ht="15.75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6"/>
      <c r="M166" s="26"/>
      <c r="N166" s="27"/>
    </row>
    <row r="167" spans="2:14" ht="15.75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6"/>
      <c r="M167" s="26"/>
      <c r="N167" s="27"/>
    </row>
    <row r="168" spans="2:14" ht="15.75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6"/>
      <c r="M168" s="26"/>
      <c r="N168" s="27"/>
    </row>
    <row r="169" spans="2:14" ht="15.75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6"/>
      <c r="M169" s="26"/>
      <c r="N169" s="27"/>
    </row>
    <row r="170" spans="2:14" ht="15.75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6"/>
      <c r="M170" s="26"/>
      <c r="N170" s="27"/>
    </row>
    <row r="171" spans="2:14" ht="15.75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6"/>
      <c r="M171" s="26"/>
      <c r="N171" s="27"/>
    </row>
    <row r="172" spans="2:14" ht="15.75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6"/>
      <c r="M172" s="26"/>
      <c r="N172" s="27"/>
    </row>
    <row r="173" spans="2:14" ht="15.75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6"/>
      <c r="M173" s="26"/>
      <c r="N173" s="27"/>
    </row>
    <row r="174" spans="2:14" ht="15.75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6"/>
      <c r="M174" s="26"/>
      <c r="N174" s="27"/>
    </row>
    <row r="175" spans="2:14" ht="15.75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6"/>
      <c r="M175" s="26"/>
      <c r="N175" s="27"/>
    </row>
    <row r="176" spans="2:14" ht="15.75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6"/>
      <c r="M176" s="26"/>
      <c r="N176" s="27"/>
    </row>
    <row r="177" spans="2:14" ht="15.75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6"/>
      <c r="M177" s="26"/>
      <c r="N177" s="27"/>
    </row>
    <row r="178" spans="2:14" ht="15.75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6"/>
      <c r="M178" s="26"/>
      <c r="N178" s="27"/>
    </row>
    <row r="179" spans="2:14" ht="15.75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6"/>
      <c r="M179" s="26"/>
      <c r="N179" s="27"/>
    </row>
    <row r="180" spans="2:14" ht="15.75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6"/>
      <c r="M180" s="26"/>
      <c r="N180" s="27"/>
    </row>
    <row r="181" spans="2:14" ht="15.75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6"/>
      <c r="M181" s="26"/>
      <c r="N181" s="27"/>
    </row>
    <row r="182" spans="2:14" ht="15.75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6"/>
      <c r="M182" s="26"/>
      <c r="N182" s="27"/>
    </row>
    <row r="183" spans="2:14" ht="15.75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6"/>
      <c r="M183" s="26"/>
      <c r="N183" s="27"/>
    </row>
    <row r="184" spans="2:14" ht="15.75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6"/>
      <c r="M184" s="26"/>
      <c r="N184" s="27"/>
    </row>
    <row r="185" spans="2:14" ht="15.75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6"/>
      <c r="M185" s="26"/>
      <c r="N185" s="27"/>
    </row>
    <row r="186" spans="2:14" ht="15.75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6"/>
      <c r="M186" s="26"/>
      <c r="N186" s="27"/>
    </row>
    <row r="187" spans="2:14" ht="15.75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6"/>
      <c r="M187" s="26"/>
      <c r="N187" s="27"/>
    </row>
    <row r="188" spans="2:14" ht="15.75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6"/>
      <c r="M188" s="26"/>
      <c r="N188" s="27"/>
    </row>
    <row r="189" spans="2:14" ht="15.75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6"/>
      <c r="M189" s="26"/>
      <c r="N189" s="27"/>
    </row>
    <row r="190" spans="2:14" ht="15.75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6"/>
      <c r="M190" s="26"/>
      <c r="N190" s="27"/>
    </row>
    <row r="191" spans="2:14" ht="15.75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6"/>
      <c r="M191" s="26"/>
      <c r="N191" s="27"/>
    </row>
    <row r="192" spans="2:14" ht="15.75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6"/>
      <c r="M192" s="26"/>
      <c r="N192" s="27"/>
    </row>
    <row r="193" spans="2:14" ht="15.75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6"/>
      <c r="M193" s="26"/>
      <c r="N193" s="27"/>
    </row>
    <row r="194" spans="2:14" ht="15.75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6"/>
      <c r="M194" s="26"/>
      <c r="N194" s="27"/>
    </row>
    <row r="195" spans="2:14" ht="15.75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6"/>
      <c r="M195" s="26"/>
      <c r="N195" s="27"/>
    </row>
    <row r="196" spans="2:14" ht="15.75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6"/>
      <c r="M196" s="26"/>
      <c r="N196" s="27"/>
    </row>
    <row r="197" spans="2:14" ht="15.75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6"/>
      <c r="M197" s="26"/>
      <c r="N197" s="27"/>
    </row>
    <row r="198" spans="2:14" ht="15.75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6"/>
      <c r="M198" s="26"/>
      <c r="N198" s="27"/>
    </row>
    <row r="199" spans="2:14" ht="15.75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6"/>
      <c r="M199" s="26"/>
      <c r="N199" s="27"/>
    </row>
    <row r="200" spans="2:14" ht="15.75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6"/>
      <c r="M200" s="26"/>
      <c r="N200" s="27"/>
    </row>
    <row r="201" spans="2:14" ht="15.75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6"/>
      <c r="M201" s="26"/>
      <c r="N201" s="27"/>
    </row>
    <row r="202" spans="2:14" ht="15.75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6"/>
      <c r="M202" s="26"/>
      <c r="N202" s="27"/>
    </row>
    <row r="203" spans="2:14" ht="15.75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6"/>
      <c r="M203" s="26"/>
      <c r="N203" s="27"/>
    </row>
    <row r="204" spans="2:14" ht="15.75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6"/>
      <c r="M204" s="26"/>
      <c r="N204" s="27"/>
    </row>
    <row r="205" spans="2:14" ht="15.75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6"/>
      <c r="M205" s="26"/>
      <c r="N205" s="27"/>
    </row>
    <row r="206" spans="2:14" ht="15.75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6"/>
      <c r="M206" s="26"/>
      <c r="N206" s="27"/>
    </row>
    <row r="207" spans="2:14" ht="15.75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6"/>
      <c r="M207" s="26"/>
      <c r="N207" s="27"/>
    </row>
    <row r="208" spans="2:14" ht="15.75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6"/>
      <c r="M208" s="26"/>
      <c r="N208" s="27"/>
    </row>
    <row r="209" spans="2:14" ht="15.75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6"/>
      <c r="M209" s="26"/>
      <c r="N209" s="27"/>
    </row>
    <row r="210" spans="2:14" ht="15.75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6"/>
      <c r="M210" s="26"/>
      <c r="N210" s="27"/>
    </row>
    <row r="211" spans="2:14" ht="15.75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6"/>
      <c r="M211" s="26"/>
      <c r="N211" s="27"/>
    </row>
    <row r="212" spans="2:14" ht="15.75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6"/>
      <c r="M212" s="26"/>
      <c r="N212" s="27"/>
    </row>
    <row r="213" spans="2:14" ht="15.75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6"/>
      <c r="M213" s="26"/>
      <c r="N213" s="27"/>
    </row>
    <row r="214" spans="2:14" ht="15.75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6"/>
      <c r="M214" s="26"/>
      <c r="N214" s="27"/>
    </row>
    <row r="215" spans="2:14" ht="15.75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6"/>
      <c r="M215" s="26"/>
      <c r="N215" s="27"/>
    </row>
    <row r="216" spans="2:14" ht="15.75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6"/>
      <c r="M216" s="26"/>
      <c r="N216" s="27"/>
    </row>
    <row r="217" spans="2:14" ht="15.75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6"/>
      <c r="M217" s="26"/>
      <c r="N217" s="27"/>
    </row>
    <row r="218" spans="2:14" ht="15.75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6"/>
      <c r="M218" s="26"/>
      <c r="N218" s="27"/>
    </row>
    <row r="219" spans="2:14" ht="15.75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6"/>
      <c r="M219" s="26"/>
      <c r="N219" s="27"/>
    </row>
    <row r="220" spans="2:14" ht="15.75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6"/>
      <c r="M220" s="26"/>
      <c r="N220" s="27"/>
    </row>
    <row r="221" spans="2:14" ht="15.75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6"/>
      <c r="M221" s="26"/>
      <c r="N221" s="27"/>
    </row>
    <row r="222" spans="2:14" ht="15.75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6"/>
      <c r="M222" s="26"/>
      <c r="N222" s="27"/>
    </row>
    <row r="223" spans="2:14" ht="15.75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6"/>
      <c r="M223" s="26"/>
      <c r="N223" s="27"/>
    </row>
    <row r="224" spans="2:14" ht="15.75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6"/>
      <c r="M224" s="26"/>
      <c r="N224" s="27"/>
    </row>
    <row r="225" spans="2:14" ht="15.75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6"/>
      <c r="M225" s="26"/>
      <c r="N225" s="27"/>
    </row>
    <row r="226" spans="2:14" ht="15.75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6"/>
      <c r="M226" s="26"/>
      <c r="N226" s="27"/>
    </row>
    <row r="227" spans="2:14" ht="15.75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6"/>
      <c r="M227" s="26"/>
      <c r="N227" s="27"/>
    </row>
    <row r="228" spans="2:14" ht="15.75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6"/>
      <c r="M228" s="26"/>
      <c r="N228" s="27"/>
    </row>
    <row r="229" spans="2:14" ht="15.75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6"/>
      <c r="M229" s="26"/>
      <c r="N229" s="27"/>
    </row>
    <row r="230" spans="2:14" ht="15.75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6"/>
      <c r="M230" s="26"/>
      <c r="N230" s="27"/>
    </row>
    <row r="231" spans="2:14" ht="15.75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6"/>
      <c r="M231" s="26"/>
      <c r="N231" s="27"/>
    </row>
    <row r="232" spans="2:14" ht="15.75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6"/>
      <c r="M232" s="26"/>
      <c r="N232" s="27"/>
    </row>
    <row r="233" spans="2:14" ht="15.75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6"/>
      <c r="M233" s="26"/>
      <c r="N233" s="27"/>
    </row>
    <row r="234" spans="2:14" ht="15.75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6"/>
      <c r="M234" s="26"/>
      <c r="N234" s="27"/>
    </row>
    <row r="235" spans="2:14" ht="15.75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6"/>
      <c r="M235" s="26"/>
      <c r="N235" s="27"/>
    </row>
    <row r="236" spans="2:14" ht="15.75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6"/>
      <c r="M236" s="26"/>
      <c r="N236" s="27"/>
    </row>
    <row r="237" spans="2:14" ht="15.75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6"/>
      <c r="M237" s="26"/>
      <c r="N237" s="27"/>
    </row>
    <row r="238" spans="2:14" ht="15.75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6"/>
      <c r="M238" s="26"/>
      <c r="N238" s="27"/>
    </row>
    <row r="239" spans="2:14" ht="15.75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6"/>
      <c r="M239" s="26"/>
      <c r="N239" s="27"/>
    </row>
    <row r="240" spans="2:14" ht="15.75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6"/>
      <c r="M240" s="26"/>
      <c r="N240" s="27"/>
    </row>
    <row r="241" spans="2:14" ht="15.75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6"/>
      <c r="M241" s="26"/>
      <c r="N241" s="27"/>
    </row>
    <row r="242" spans="2:14" ht="15.75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6"/>
      <c r="M242" s="26"/>
      <c r="N242" s="27"/>
    </row>
    <row r="243" spans="2:14" ht="15.75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6"/>
      <c r="M243" s="26"/>
      <c r="N243" s="27"/>
    </row>
    <row r="244" spans="2:14" ht="15.75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6"/>
      <c r="M244" s="26"/>
      <c r="N244" s="27"/>
    </row>
    <row r="245" spans="2:14" ht="15.75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6"/>
      <c r="M245" s="26"/>
      <c r="N245" s="27"/>
    </row>
    <row r="246" spans="2:14" ht="15.75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6"/>
      <c r="M246" s="26"/>
      <c r="N246" s="27"/>
    </row>
    <row r="247" spans="2:14" ht="15.75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6"/>
      <c r="M247" s="26"/>
      <c r="N247" s="27"/>
    </row>
    <row r="248" spans="2:14" ht="15.75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6"/>
      <c r="M248" s="26"/>
      <c r="N248" s="27"/>
    </row>
    <row r="249" spans="2:14" ht="15.75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6"/>
      <c r="M249" s="26"/>
      <c r="N249" s="27"/>
    </row>
    <row r="250" spans="2:14" ht="15.75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6"/>
      <c r="M250" s="26"/>
      <c r="N250" s="27"/>
    </row>
    <row r="251" spans="2:14" ht="15.75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6"/>
      <c r="M251" s="26"/>
      <c r="N251" s="27"/>
    </row>
    <row r="252" spans="2:14" ht="15.75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6"/>
      <c r="M252" s="26"/>
      <c r="N252" s="27"/>
    </row>
    <row r="253" spans="2:14" ht="15.75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6"/>
      <c r="M253" s="26"/>
      <c r="N253" s="27"/>
    </row>
    <row r="254" spans="2:14" ht="15.75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6"/>
      <c r="M254" s="26"/>
      <c r="N254" s="27"/>
    </row>
    <row r="255" spans="2:14" ht="15.75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6"/>
      <c r="M255" s="26"/>
      <c r="N255" s="27"/>
    </row>
    <row r="256" spans="2:14" ht="15.75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6"/>
      <c r="M256" s="26"/>
      <c r="N256" s="27"/>
    </row>
    <row r="257" spans="2:14" ht="15.75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6"/>
      <c r="M257" s="26"/>
      <c r="N257" s="27"/>
    </row>
    <row r="258" spans="2:14" ht="15.75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6"/>
      <c r="M258" s="26"/>
      <c r="N258" s="27"/>
    </row>
    <row r="259" spans="2:14" ht="15.75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6"/>
      <c r="M259" s="26"/>
      <c r="N259" s="27"/>
    </row>
    <row r="260" spans="2:14" ht="15.75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6"/>
      <c r="M260" s="26"/>
      <c r="N260" s="27"/>
    </row>
    <row r="261" spans="2:14" ht="15.75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6"/>
      <c r="M261" s="26"/>
      <c r="N261" s="27"/>
    </row>
    <row r="262" spans="2:14" ht="15.75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6"/>
      <c r="M262" s="26"/>
      <c r="N262" s="27"/>
    </row>
    <row r="263" spans="2:14" ht="15.75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6"/>
      <c r="M263" s="26"/>
      <c r="N263" s="27"/>
    </row>
    <row r="264" spans="2:14" ht="15.75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6"/>
      <c r="M264" s="26"/>
      <c r="N264" s="27"/>
    </row>
    <row r="265" spans="2:14" ht="15.75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6"/>
      <c r="M265" s="26"/>
      <c r="N265" s="27"/>
    </row>
    <row r="266" spans="2:14" ht="15.75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6"/>
      <c r="M266" s="26"/>
      <c r="N266" s="27"/>
    </row>
    <row r="267" spans="2:14" ht="15.75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6"/>
      <c r="M267" s="26"/>
      <c r="N267" s="27"/>
    </row>
    <row r="268" spans="2:14" ht="15.75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6"/>
      <c r="M268" s="26"/>
      <c r="N268" s="27"/>
    </row>
    <row r="269" spans="2:14" ht="15.75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6"/>
      <c r="M269" s="26"/>
      <c r="N269" s="27"/>
    </row>
    <row r="270" spans="2:14" ht="15.75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6"/>
      <c r="M270" s="26"/>
      <c r="N270" s="27"/>
    </row>
    <row r="271" spans="2:14" ht="15.75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6"/>
      <c r="M271" s="26"/>
      <c r="N271" s="27"/>
    </row>
    <row r="272" spans="2:14" ht="15.75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6"/>
      <c r="M272" s="26"/>
      <c r="N272" s="27"/>
    </row>
    <row r="273" spans="2:14" ht="15.75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6"/>
      <c r="M273" s="26"/>
      <c r="N273" s="27"/>
    </row>
    <row r="274" spans="2:14" ht="15.75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6"/>
      <c r="M274" s="26"/>
      <c r="N274" s="27"/>
    </row>
    <row r="275" spans="2:14" ht="15.75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6"/>
      <c r="M275" s="26"/>
      <c r="N275" s="27"/>
    </row>
    <row r="276" spans="2:14" ht="15.75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6"/>
      <c r="M276" s="26"/>
      <c r="N276" s="27"/>
    </row>
    <row r="277" spans="2:14" ht="15.75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6"/>
      <c r="M277" s="26"/>
      <c r="N277" s="27"/>
    </row>
    <row r="278" spans="2:14" ht="15.75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6"/>
      <c r="M278" s="26"/>
      <c r="N278" s="27"/>
    </row>
    <row r="279" spans="2:14" ht="15.75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6"/>
      <c r="M279" s="26"/>
      <c r="N279" s="27"/>
    </row>
    <row r="280" spans="2:14" ht="15.75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6"/>
      <c r="M280" s="26"/>
      <c r="N280" s="27"/>
    </row>
    <row r="281" spans="2:14" ht="15.75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6"/>
      <c r="M281" s="26"/>
      <c r="N281" s="27"/>
    </row>
    <row r="282" spans="2:14" ht="15.75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6"/>
      <c r="M282" s="26"/>
      <c r="N282" s="27"/>
    </row>
    <row r="283" spans="2:14" ht="15.75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6"/>
      <c r="M283" s="26"/>
      <c r="N283" s="27"/>
    </row>
    <row r="284" spans="2:14" ht="15.75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6"/>
      <c r="M284" s="26"/>
      <c r="N284" s="27"/>
    </row>
    <row r="285" spans="2:14" ht="15.75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6"/>
      <c r="M285" s="26"/>
      <c r="N285" s="27"/>
    </row>
    <row r="286" spans="2:14" ht="15.75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6"/>
      <c r="M286" s="26"/>
      <c r="N286" s="27"/>
    </row>
    <row r="287" spans="2:14" ht="15.75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6"/>
      <c r="M287" s="26"/>
      <c r="N287" s="27"/>
    </row>
    <row r="288" spans="2:14" ht="15.75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6"/>
      <c r="M288" s="26"/>
      <c r="N288" s="27"/>
    </row>
    <row r="289" spans="2:14" ht="15.75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6"/>
      <c r="M289" s="26"/>
      <c r="N289" s="27"/>
    </row>
    <row r="290" spans="2:14" ht="15.75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6"/>
      <c r="M290" s="26"/>
      <c r="N290" s="27"/>
    </row>
    <row r="291" spans="2:14" ht="15.75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6"/>
      <c r="M291" s="26"/>
      <c r="N291" s="27"/>
    </row>
    <row r="292" spans="2:14" ht="15.75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6"/>
      <c r="M292" s="26"/>
      <c r="N292" s="27"/>
    </row>
    <row r="293" spans="2:14" ht="15.75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6"/>
      <c r="M293" s="26"/>
      <c r="N293" s="27"/>
    </row>
    <row r="294" spans="2:14" ht="15.75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6"/>
      <c r="M294" s="26"/>
      <c r="N294" s="27"/>
    </row>
    <row r="295" spans="2:14" ht="15.75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6"/>
      <c r="M295" s="26"/>
      <c r="N295" s="27"/>
    </row>
    <row r="296" spans="2:14" ht="15.75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6"/>
      <c r="M296" s="26"/>
      <c r="N296" s="27"/>
    </row>
    <row r="297" spans="2:14" ht="15.75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6"/>
      <c r="M297" s="26"/>
      <c r="N297" s="27"/>
    </row>
    <row r="298" spans="2:14" ht="15.75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6"/>
      <c r="M298" s="26"/>
      <c r="N298" s="27"/>
    </row>
    <row r="299" spans="2:14" ht="15.75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6"/>
      <c r="M299" s="26"/>
      <c r="N299" s="27"/>
    </row>
    <row r="300" spans="2:14" ht="15.75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6"/>
      <c r="M300" s="26"/>
      <c r="N300" s="27"/>
    </row>
    <row r="301" spans="2:14" ht="15.75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6"/>
      <c r="M301" s="26"/>
      <c r="N301" s="27"/>
    </row>
    <row r="302" spans="2:14" ht="15.75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6"/>
      <c r="M302" s="26"/>
      <c r="N302" s="27"/>
    </row>
    <row r="303" spans="2:14" ht="15.75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6"/>
      <c r="M303" s="26"/>
      <c r="N303" s="27"/>
    </row>
    <row r="304" spans="2:14" ht="15.75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6"/>
      <c r="M304" s="26"/>
      <c r="N304" s="27"/>
    </row>
    <row r="305" spans="2:14" ht="15.75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6"/>
      <c r="M305" s="26"/>
      <c r="N305" s="27"/>
    </row>
    <row r="306" spans="2:14" ht="15.75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6"/>
      <c r="M306" s="26"/>
      <c r="N306" s="27"/>
    </row>
    <row r="307" spans="2:14" ht="15.75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6"/>
      <c r="M307" s="26"/>
      <c r="N307" s="27"/>
    </row>
    <row r="308" spans="2:14" ht="15.75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6"/>
      <c r="M308" s="26"/>
      <c r="N308" s="27"/>
    </row>
    <row r="309" spans="2:14" ht="15.75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6"/>
      <c r="M309" s="26"/>
      <c r="N309" s="27"/>
    </row>
    <row r="310" spans="2:14" ht="15.75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6"/>
      <c r="M310" s="26"/>
      <c r="N310" s="27"/>
    </row>
    <row r="311" spans="2:14" ht="15.75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6"/>
      <c r="M311" s="26"/>
      <c r="N311" s="27"/>
    </row>
    <row r="312" spans="2:14" ht="15.75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6"/>
      <c r="M312" s="26"/>
      <c r="N312" s="27"/>
    </row>
    <row r="313" spans="2:14" ht="15.75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6"/>
      <c r="M313" s="26"/>
      <c r="N313" s="27"/>
    </row>
    <row r="314" spans="2:14" ht="15.75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6"/>
      <c r="M314" s="26"/>
      <c r="N314" s="27"/>
    </row>
    <row r="315" spans="2:14" ht="15.75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6"/>
      <c r="M315" s="26"/>
      <c r="N315" s="27"/>
    </row>
    <row r="316" spans="2:14" ht="15.75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6"/>
      <c r="M316" s="26"/>
      <c r="N316" s="27"/>
    </row>
    <row r="317" spans="2:14" ht="15.75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6"/>
      <c r="M317" s="26"/>
      <c r="N317" s="27"/>
    </row>
    <row r="318" spans="2:14" ht="15.75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6"/>
      <c r="M318" s="26"/>
      <c r="N318" s="27"/>
    </row>
    <row r="319" spans="2:14" ht="15.75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6"/>
      <c r="M319" s="26"/>
      <c r="N319" s="27"/>
    </row>
    <row r="320" spans="2:14" ht="15.75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6"/>
      <c r="M320" s="26"/>
      <c r="N320" s="27"/>
    </row>
    <row r="321" spans="2:14" ht="15.75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6"/>
      <c r="M321" s="26"/>
      <c r="N321" s="27"/>
    </row>
    <row r="322" spans="2:14" ht="15.75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6"/>
      <c r="M322" s="26"/>
      <c r="N322" s="27"/>
    </row>
    <row r="323" spans="2:14" ht="15.75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6"/>
      <c r="M323" s="26"/>
      <c r="N323" s="27"/>
    </row>
    <row r="324" spans="2:14" ht="15.75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6"/>
      <c r="M324" s="26"/>
      <c r="N324" s="27"/>
    </row>
    <row r="325" spans="2:14" ht="15.75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6"/>
      <c r="M325" s="26"/>
      <c r="N325" s="27"/>
    </row>
    <row r="326" spans="2:14" ht="15.75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6"/>
      <c r="M326" s="26"/>
      <c r="N326" s="27"/>
    </row>
    <row r="327" spans="2:14" ht="15.75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6"/>
      <c r="M327" s="26"/>
      <c r="N327" s="27"/>
    </row>
    <row r="328" spans="2:14" ht="15.75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6"/>
      <c r="M328" s="26"/>
      <c r="N328" s="27"/>
    </row>
    <row r="329" spans="2:14" ht="15.75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6"/>
      <c r="M329" s="26"/>
      <c r="N329" s="27"/>
    </row>
    <row r="330" spans="2:14" ht="15.75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6"/>
      <c r="M330" s="26"/>
      <c r="N330" s="27"/>
    </row>
    <row r="331" spans="2:14" ht="15.75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6"/>
      <c r="M331" s="26"/>
      <c r="N331" s="27"/>
    </row>
    <row r="332" spans="2:14" ht="15.75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6"/>
      <c r="M332" s="26"/>
      <c r="N332" s="27"/>
    </row>
    <row r="333" spans="2:14" ht="15.75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6"/>
      <c r="M333" s="26"/>
      <c r="N333" s="27"/>
    </row>
    <row r="334" spans="2:14" ht="15.75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6"/>
      <c r="M334" s="26"/>
      <c r="N334" s="27"/>
    </row>
    <row r="335" spans="2:14" ht="15.75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6"/>
      <c r="M335" s="26"/>
      <c r="N335" s="27"/>
    </row>
    <row r="336" spans="2:14" ht="15.75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6"/>
      <c r="M336" s="26"/>
      <c r="N336" s="27"/>
    </row>
    <row r="337" spans="2:14" ht="15.75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6"/>
      <c r="M337" s="26"/>
      <c r="N337" s="27"/>
    </row>
    <row r="338" spans="2:14" ht="15.75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6"/>
      <c r="M338" s="26"/>
      <c r="N338" s="27"/>
    </row>
    <row r="339" spans="2:14" ht="15.75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6"/>
      <c r="M339" s="26"/>
      <c r="N339" s="27"/>
    </row>
    <row r="340" spans="2:14" ht="15.75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6"/>
      <c r="M340" s="26"/>
      <c r="N340" s="27"/>
    </row>
    <row r="341" spans="2:14" ht="15.75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6"/>
      <c r="M341" s="26"/>
      <c r="N341" s="27"/>
    </row>
    <row r="342" spans="2:14" ht="15.75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6"/>
      <c r="M342" s="26"/>
      <c r="N342" s="27"/>
    </row>
    <row r="343" spans="2:14" ht="15.75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6"/>
      <c r="M343" s="26"/>
      <c r="N343" s="27"/>
    </row>
    <row r="344" spans="2:14" ht="15.75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6"/>
      <c r="M344" s="26"/>
      <c r="N344" s="27"/>
    </row>
    <row r="345" spans="2:14" ht="15.75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6"/>
      <c r="M345" s="26"/>
      <c r="N345" s="27"/>
    </row>
    <row r="346" spans="2:14" ht="15.75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6"/>
      <c r="M346" s="26"/>
      <c r="N346" s="27"/>
    </row>
    <row r="347" spans="2:14" ht="15.75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6"/>
      <c r="M347" s="26"/>
      <c r="N347" s="27"/>
    </row>
    <row r="348" spans="2:14" ht="15.75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6"/>
      <c r="M348" s="26"/>
      <c r="N348" s="27"/>
    </row>
    <row r="349" spans="2:14" ht="15.75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6"/>
      <c r="M349" s="26"/>
      <c r="N349" s="27"/>
    </row>
    <row r="350" spans="2:14" ht="15.75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6"/>
      <c r="M350" s="26"/>
      <c r="N350" s="27"/>
    </row>
    <row r="351" spans="2:14" ht="15.75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6"/>
      <c r="M351" s="26"/>
      <c r="N351" s="27"/>
    </row>
    <row r="352" spans="2:14" ht="15.75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6"/>
      <c r="M352" s="26"/>
      <c r="N352" s="27"/>
    </row>
    <row r="353" spans="2:14" ht="15.75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6"/>
      <c r="M353" s="26"/>
      <c r="N353" s="27"/>
    </row>
    <row r="354" spans="2:14" ht="15.75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6"/>
      <c r="M354" s="26"/>
      <c r="N354" s="27"/>
    </row>
    <row r="355" spans="2:14" ht="15.75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6"/>
      <c r="M355" s="26"/>
      <c r="N355" s="27"/>
    </row>
    <row r="356" spans="2:14" ht="15.75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6"/>
      <c r="M356" s="26"/>
      <c r="N356" s="27"/>
    </row>
    <row r="357" spans="2:14" ht="15.75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6"/>
      <c r="M357" s="26"/>
      <c r="N357" s="27"/>
    </row>
    <row r="358" spans="2:14" ht="15.75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6"/>
      <c r="M358" s="26"/>
      <c r="N358" s="27"/>
    </row>
    <row r="359" spans="2:14" ht="15.75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6"/>
      <c r="M359" s="26"/>
      <c r="N359" s="27"/>
    </row>
    <row r="360" spans="2:14" ht="15.75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6"/>
      <c r="M360" s="26"/>
      <c r="N360" s="27"/>
    </row>
    <row r="361" spans="2:14" ht="15.75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6"/>
      <c r="M361" s="26"/>
      <c r="N361" s="27"/>
    </row>
    <row r="362" spans="2:14" ht="15.75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6"/>
      <c r="M362" s="26"/>
      <c r="N362" s="27"/>
    </row>
    <row r="363" spans="2:14" ht="15.75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6"/>
      <c r="M363" s="26"/>
      <c r="N363" s="27"/>
    </row>
    <row r="364" spans="2:14" ht="15.75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6"/>
      <c r="M364" s="26"/>
      <c r="N364" s="27"/>
    </row>
    <row r="365" spans="2:14" ht="15.75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6"/>
      <c r="M365" s="26"/>
      <c r="N365" s="27"/>
    </row>
    <row r="366" spans="2:14" ht="15.75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6"/>
      <c r="M366" s="26"/>
      <c r="N366" s="27"/>
    </row>
    <row r="367" spans="2:14" ht="15.75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6"/>
      <c r="M367" s="26"/>
      <c r="N367" s="27"/>
    </row>
    <row r="368" spans="2:14" ht="15.75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6"/>
      <c r="M368" s="26"/>
      <c r="N368" s="27"/>
    </row>
    <row r="369" spans="2:14" ht="15.75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6"/>
      <c r="M369" s="26"/>
      <c r="N369" s="27"/>
    </row>
    <row r="370" spans="2:14" ht="15.75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6"/>
      <c r="M370" s="26"/>
      <c r="N370" s="27"/>
    </row>
    <row r="371" spans="2:14" ht="15.75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6"/>
      <c r="M371" s="26"/>
      <c r="N371" s="27"/>
    </row>
    <row r="372" spans="2:14" ht="15.75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6"/>
      <c r="M372" s="26"/>
      <c r="N372" s="27"/>
    </row>
    <row r="373" spans="2:14" ht="15.75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6"/>
      <c r="M373" s="26"/>
      <c r="N373" s="27"/>
    </row>
    <row r="374" spans="2:14" ht="15.75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6"/>
      <c r="M374" s="26"/>
      <c r="N374" s="27"/>
    </row>
    <row r="375" spans="2:14" ht="15.75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6"/>
      <c r="M375" s="26"/>
      <c r="N375" s="27"/>
    </row>
    <row r="376" spans="2:14" ht="15.75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6"/>
      <c r="M376" s="26"/>
      <c r="N376" s="27"/>
    </row>
    <row r="377" spans="2:14" ht="15.75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6"/>
      <c r="M377" s="26"/>
      <c r="N377" s="27"/>
    </row>
    <row r="378" spans="2:14" ht="15.75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6"/>
      <c r="M378" s="26"/>
      <c r="N378" s="27"/>
    </row>
    <row r="379" spans="2:14" ht="15.75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6"/>
      <c r="M379" s="26"/>
      <c r="N379" s="27"/>
    </row>
    <row r="380" spans="2:14" ht="15.75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6"/>
      <c r="M380" s="26"/>
      <c r="N380" s="27"/>
    </row>
    <row r="381" spans="2:14" ht="15.75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6"/>
      <c r="M381" s="26"/>
      <c r="N381" s="27"/>
    </row>
    <row r="382" spans="2:14" ht="15.75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6"/>
      <c r="M382" s="26"/>
      <c r="N382" s="27"/>
    </row>
    <row r="383" spans="2:14" ht="15.75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6"/>
      <c r="M383" s="26"/>
      <c r="N383" s="27"/>
    </row>
    <row r="384" spans="2:14" ht="15.75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6"/>
      <c r="M384" s="26"/>
      <c r="N384" s="27"/>
    </row>
    <row r="385" spans="2:14" ht="15.75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6"/>
      <c r="M385" s="26"/>
      <c r="N385" s="27"/>
    </row>
    <row r="386" spans="2:14" ht="15.75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6"/>
      <c r="M386" s="26"/>
      <c r="N386" s="27"/>
    </row>
    <row r="387" spans="2:14" ht="15.75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6"/>
      <c r="M387" s="26"/>
      <c r="N387" s="27"/>
    </row>
    <row r="388" spans="2:14" ht="15.75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6"/>
      <c r="M388" s="26"/>
      <c r="N388" s="27"/>
    </row>
    <row r="389" spans="2:14" ht="15.75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6"/>
      <c r="M389" s="26"/>
      <c r="N389" s="27"/>
    </row>
    <row r="390" spans="2:14" ht="15.75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6"/>
      <c r="M390" s="26"/>
      <c r="N390" s="27"/>
    </row>
    <row r="391" spans="2:14" ht="15.75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6"/>
      <c r="M391" s="26"/>
      <c r="N391" s="27"/>
    </row>
    <row r="392" spans="2:14" ht="15.75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6"/>
      <c r="M392" s="26"/>
      <c r="N392" s="27"/>
    </row>
    <row r="393" spans="2:14" ht="15.75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6"/>
      <c r="M393" s="26"/>
      <c r="N393" s="27"/>
    </row>
    <row r="394" spans="2:14" ht="15.75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6"/>
      <c r="M394" s="26"/>
      <c r="N394" s="27"/>
    </row>
    <row r="395" spans="2:14" ht="15.75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6"/>
      <c r="M395" s="26"/>
      <c r="N395" s="27"/>
    </row>
    <row r="396" spans="2:14" ht="15.75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6"/>
      <c r="M396" s="26"/>
      <c r="N396" s="27"/>
    </row>
    <row r="397" spans="2:14" ht="15.75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6"/>
      <c r="M397" s="26"/>
      <c r="N397" s="27"/>
    </row>
    <row r="398" spans="2:14" ht="15.75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6"/>
      <c r="M398" s="26"/>
      <c r="N398" s="27"/>
    </row>
    <row r="399" spans="2:14" ht="15.75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6"/>
      <c r="M399" s="26"/>
      <c r="N399" s="27"/>
    </row>
    <row r="400" spans="2:14" ht="15.75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6"/>
      <c r="M400" s="26"/>
      <c r="N400" s="27"/>
    </row>
    <row r="401" spans="2:14" ht="15.75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6"/>
      <c r="M401" s="26"/>
      <c r="N401" s="27"/>
    </row>
    <row r="402" spans="2:14" ht="15.75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6"/>
      <c r="M402" s="26"/>
      <c r="N402" s="27"/>
    </row>
    <row r="403" spans="2:14" ht="15.75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6"/>
      <c r="M403" s="26"/>
      <c r="N403" s="27"/>
    </row>
    <row r="404" spans="2:14" ht="15.75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6"/>
      <c r="M404" s="26"/>
      <c r="N404" s="27"/>
    </row>
    <row r="405" spans="2:14" ht="15.75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6"/>
      <c r="M405" s="26"/>
      <c r="N405" s="27"/>
    </row>
    <row r="406" spans="2:14" ht="15.75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6"/>
      <c r="M406" s="26"/>
      <c r="N406" s="27"/>
    </row>
    <row r="407" spans="2:14" ht="15.75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6"/>
      <c r="M407" s="26"/>
      <c r="N407" s="27"/>
    </row>
    <row r="408" spans="2:14" ht="15.75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6"/>
      <c r="M408" s="26"/>
      <c r="N408" s="27"/>
    </row>
    <row r="409" spans="2:14" ht="15.75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6"/>
      <c r="M409" s="26"/>
      <c r="N409" s="27"/>
    </row>
    <row r="410" spans="2:14" ht="15.75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6"/>
      <c r="M410" s="26"/>
      <c r="N410" s="27"/>
    </row>
    <row r="411" spans="2:14" ht="15.75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6"/>
      <c r="M411" s="26"/>
      <c r="N411" s="27"/>
    </row>
    <row r="412" spans="2:14" ht="15.75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6"/>
      <c r="M412" s="26"/>
      <c r="N412" s="27"/>
    </row>
    <row r="413" spans="2:14" ht="15.75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6"/>
      <c r="M413" s="26"/>
      <c r="N413" s="27"/>
    </row>
    <row r="414" spans="2:14" ht="15.75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6"/>
      <c r="M414" s="26"/>
      <c r="N414" s="27"/>
    </row>
    <row r="415" spans="2:14" ht="15.75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6"/>
      <c r="M415" s="26"/>
      <c r="N415" s="27"/>
    </row>
    <row r="416" spans="2:14" ht="15.75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6"/>
      <c r="M416" s="26"/>
      <c r="N416" s="27"/>
    </row>
    <row r="417" spans="2:14" ht="15.75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6"/>
      <c r="M417" s="26"/>
      <c r="N417" s="27"/>
    </row>
    <row r="418" spans="2:14" ht="15.75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6"/>
      <c r="M418" s="26"/>
      <c r="N418" s="27"/>
    </row>
    <row r="419" spans="2:14" ht="15.75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6"/>
      <c r="M419" s="26"/>
      <c r="N419" s="27"/>
    </row>
    <row r="420" spans="2:14" ht="15.75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6"/>
      <c r="M420" s="26"/>
      <c r="N420" s="27"/>
    </row>
    <row r="421" spans="2:14" ht="15.75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6"/>
      <c r="M421" s="26"/>
      <c r="N421" s="27"/>
    </row>
    <row r="422" spans="2:14" ht="15.75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6"/>
      <c r="M422" s="26"/>
      <c r="N422" s="27"/>
    </row>
    <row r="423" spans="2:14" ht="15.75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6"/>
      <c r="M423" s="26"/>
      <c r="N423" s="27"/>
    </row>
    <row r="424" spans="2:14" ht="15.75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6"/>
      <c r="M424" s="26"/>
      <c r="N424" s="27"/>
    </row>
    <row r="425" spans="2:14" ht="15.75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6"/>
      <c r="M425" s="26"/>
      <c r="N425" s="27"/>
    </row>
    <row r="426" spans="2:14" ht="15.75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6"/>
      <c r="M426" s="26"/>
      <c r="N426" s="27"/>
    </row>
    <row r="427" spans="2:14" ht="15.75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6"/>
      <c r="M427" s="26"/>
      <c r="N427" s="27"/>
    </row>
    <row r="428" spans="2:14" ht="15.75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6"/>
      <c r="M428" s="26"/>
      <c r="N428" s="27"/>
    </row>
    <row r="429" spans="2:14" ht="15.75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6"/>
      <c r="M429" s="26"/>
      <c r="N429" s="27"/>
    </row>
    <row r="430" spans="2:14" ht="15.75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6"/>
      <c r="M430" s="26"/>
      <c r="N430" s="27"/>
    </row>
    <row r="431" spans="2:14" ht="15.75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6"/>
      <c r="M431" s="26"/>
      <c r="N431" s="27"/>
    </row>
    <row r="432" spans="2:14" ht="15.75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6"/>
      <c r="M432" s="26"/>
      <c r="N432" s="27"/>
    </row>
    <row r="433" spans="2:14" ht="15.75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6"/>
      <c r="M433" s="26"/>
      <c r="N433" s="27"/>
    </row>
    <row r="434" spans="2:14" ht="15.75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6"/>
      <c r="M434" s="26"/>
      <c r="N434" s="27"/>
    </row>
    <row r="435" spans="2:14" ht="15.75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6"/>
      <c r="M435" s="26"/>
      <c r="N435" s="27"/>
    </row>
    <row r="436" spans="2:14" ht="15.75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6"/>
      <c r="M436" s="26"/>
      <c r="N436" s="27"/>
    </row>
    <row r="437" spans="2:14" ht="15.75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6"/>
      <c r="M437" s="26"/>
      <c r="N437" s="27"/>
    </row>
    <row r="438" spans="2:14" ht="15.75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6"/>
      <c r="M438" s="26"/>
      <c r="N438" s="27"/>
    </row>
    <row r="439" spans="2:14" ht="15.75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6"/>
      <c r="M439" s="26"/>
      <c r="N439" s="27"/>
    </row>
    <row r="440" spans="2:14" ht="15.75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6"/>
      <c r="M440" s="26"/>
      <c r="N440" s="27"/>
    </row>
    <row r="441" spans="2:14" ht="15.75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6"/>
      <c r="M441" s="26"/>
      <c r="N441" s="27"/>
    </row>
    <row r="442" spans="2:14" ht="15.75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6"/>
      <c r="M442" s="26"/>
      <c r="N442" s="27"/>
    </row>
    <row r="443" spans="2:14" ht="15.75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6"/>
      <c r="M443" s="26"/>
      <c r="N443" s="27"/>
    </row>
    <row r="444" spans="2:14" ht="15.75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6"/>
      <c r="M444" s="26"/>
      <c r="N444" s="27"/>
    </row>
    <row r="445" spans="2:14" ht="15.75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6"/>
      <c r="M445" s="26"/>
      <c r="N445" s="27"/>
    </row>
    <row r="446" spans="2:14" ht="15.75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6"/>
      <c r="M446" s="26"/>
      <c r="N446" s="27"/>
    </row>
    <row r="447" spans="2:14" ht="15.75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6"/>
      <c r="M447" s="26"/>
      <c r="N447" s="27"/>
    </row>
    <row r="448" spans="2:14" ht="15.75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6"/>
      <c r="M448" s="26"/>
      <c r="N448" s="27"/>
    </row>
    <row r="449" spans="2:14" ht="15.75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6"/>
      <c r="M449" s="26"/>
      <c r="N449" s="27"/>
    </row>
    <row r="450" spans="2:14" ht="15.75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6"/>
      <c r="M450" s="26"/>
      <c r="N450" s="27"/>
    </row>
    <row r="451" spans="2:14" ht="15.75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6"/>
      <c r="M451" s="26"/>
      <c r="N451" s="27"/>
    </row>
    <row r="452" spans="2:14" ht="15.75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6"/>
      <c r="M452" s="26"/>
      <c r="N452" s="27"/>
    </row>
    <row r="453" spans="2:14" ht="15.75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6"/>
      <c r="M453" s="26"/>
      <c r="N453" s="27"/>
    </row>
    <row r="454" spans="2:14" ht="15.75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6"/>
      <c r="M454" s="26"/>
      <c r="N454" s="27"/>
    </row>
    <row r="455" spans="2:14" ht="15.75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6"/>
      <c r="M455" s="26"/>
      <c r="N455" s="27"/>
    </row>
    <row r="456" spans="2:14" ht="15.75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6"/>
      <c r="M456" s="26"/>
      <c r="N456" s="27"/>
    </row>
    <row r="457" spans="2:14" ht="15.75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6"/>
      <c r="M457" s="26"/>
      <c r="N457" s="27"/>
    </row>
    <row r="458" spans="2:14" ht="15.75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6"/>
      <c r="M458" s="26"/>
      <c r="N458" s="27"/>
    </row>
    <row r="459" spans="2:14" ht="15.75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6"/>
      <c r="M459" s="26"/>
      <c r="N459" s="27"/>
    </row>
    <row r="460" spans="2:14" ht="15.75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6"/>
      <c r="M460" s="26"/>
      <c r="N460" s="27"/>
    </row>
    <row r="461" spans="2:14" ht="15.75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6"/>
      <c r="M461" s="26"/>
      <c r="N461" s="27"/>
    </row>
    <row r="462" spans="2:14" ht="15.75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6"/>
      <c r="M462" s="26"/>
      <c r="N462" s="27"/>
    </row>
    <row r="463" spans="2:14" ht="15.75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6"/>
      <c r="M463" s="26"/>
      <c r="N463" s="27"/>
    </row>
    <row r="464" spans="2:14" ht="15.75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6"/>
      <c r="M464" s="26"/>
      <c r="N464" s="27"/>
    </row>
    <row r="465" spans="2:14" ht="15.75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6"/>
      <c r="M465" s="26"/>
      <c r="N465" s="27"/>
    </row>
    <row r="466" spans="2:14" ht="15.75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6"/>
      <c r="M466" s="26"/>
      <c r="N466" s="27"/>
    </row>
    <row r="467" spans="2:14" ht="15.75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6"/>
      <c r="M467" s="26"/>
      <c r="N467" s="27"/>
    </row>
    <row r="468" spans="2:14" ht="15.75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6"/>
      <c r="M468" s="26"/>
      <c r="N468" s="27"/>
    </row>
    <row r="469" spans="2:14" ht="15.75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6"/>
      <c r="M469" s="26"/>
      <c r="N469" s="27"/>
    </row>
    <row r="470" spans="2:14" ht="15.75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6"/>
      <c r="M470" s="26"/>
      <c r="N470" s="27"/>
    </row>
    <row r="471" spans="2:14" ht="15.75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6"/>
      <c r="M471" s="26"/>
      <c r="N471" s="27"/>
    </row>
    <row r="472" spans="2:14" ht="15.75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6"/>
      <c r="M472" s="26"/>
      <c r="N472" s="27"/>
    </row>
    <row r="473" spans="2:14" ht="15.75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6"/>
      <c r="M473" s="26"/>
      <c r="N473" s="27"/>
    </row>
    <row r="474" spans="2:14" ht="15.75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6"/>
      <c r="M474" s="26"/>
      <c r="N474" s="27"/>
    </row>
    <row r="475" spans="2:14" ht="15.75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6"/>
      <c r="M475" s="26"/>
      <c r="N475" s="27"/>
    </row>
    <row r="476" spans="2:14" ht="15.75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6"/>
      <c r="M476" s="26"/>
      <c r="N476" s="27"/>
    </row>
    <row r="477" spans="2:14" ht="15.75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6"/>
      <c r="M477" s="26"/>
      <c r="N477" s="27"/>
    </row>
    <row r="478" spans="2:14" ht="15.75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6"/>
      <c r="M478" s="26"/>
      <c r="N478" s="27"/>
    </row>
    <row r="479" spans="2:14" ht="15.75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6"/>
      <c r="M479" s="26"/>
      <c r="N479" s="27"/>
    </row>
    <row r="480" spans="2:14" ht="15.75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6"/>
      <c r="M480" s="26"/>
      <c r="N480" s="27"/>
    </row>
    <row r="481" spans="2:14" ht="15.75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6"/>
      <c r="M481" s="26"/>
      <c r="N481" s="27"/>
    </row>
    <row r="482" spans="2:14" ht="15.75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6"/>
      <c r="M482" s="26"/>
      <c r="N482" s="27"/>
    </row>
    <row r="483" spans="2:14" ht="15.75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6"/>
      <c r="M483" s="26"/>
      <c r="N483" s="27"/>
    </row>
    <row r="484" spans="2:14" ht="15.75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6"/>
      <c r="M484" s="26"/>
      <c r="N484" s="27"/>
    </row>
    <row r="485" spans="2:14" ht="15.75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6"/>
      <c r="M485" s="26"/>
      <c r="N485" s="27"/>
    </row>
    <row r="486" spans="2:14" ht="15.75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6"/>
      <c r="M486" s="26"/>
      <c r="N486" s="27"/>
    </row>
    <row r="487" spans="2:14" ht="15.75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6"/>
      <c r="M487" s="26"/>
      <c r="N487" s="27"/>
    </row>
    <row r="488" spans="2:14" ht="15.75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6"/>
      <c r="M488" s="26"/>
      <c r="N488" s="27"/>
    </row>
    <row r="489" spans="2:14" ht="15.75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6"/>
      <c r="M489" s="26"/>
      <c r="N489" s="27"/>
    </row>
    <row r="490" spans="2:14" ht="15.75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6"/>
      <c r="M490" s="26"/>
      <c r="N490" s="27"/>
    </row>
    <row r="491" spans="2:14" ht="15.75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6"/>
      <c r="M491" s="26"/>
      <c r="N491" s="27"/>
    </row>
    <row r="492" spans="2:14" ht="15.75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6"/>
      <c r="M492" s="26"/>
      <c r="N492" s="27"/>
    </row>
    <row r="493" spans="2:14" ht="15.75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6"/>
      <c r="M493" s="26"/>
      <c r="N493" s="27"/>
    </row>
    <row r="494" spans="2:14" ht="15.75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6"/>
      <c r="M494" s="26"/>
      <c r="N494" s="27"/>
    </row>
    <row r="495" spans="2:14" ht="15.75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6"/>
      <c r="M495" s="26"/>
      <c r="N495" s="27"/>
    </row>
    <row r="496" spans="2:14" ht="15.75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6"/>
      <c r="M496" s="26"/>
      <c r="N496" s="27"/>
    </row>
    <row r="497" spans="2:14" ht="15.75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6"/>
      <c r="M497" s="26"/>
      <c r="N497" s="27"/>
    </row>
    <row r="498" spans="2:14" ht="15.75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6"/>
      <c r="M498" s="26"/>
      <c r="N498" s="27"/>
    </row>
    <row r="499" spans="2:14" ht="15.75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6"/>
      <c r="M499" s="26"/>
      <c r="N499" s="27"/>
    </row>
    <row r="500" spans="2:14" ht="15.75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6"/>
      <c r="M500" s="26"/>
      <c r="N500" s="27"/>
    </row>
    <row r="501" spans="2:14" ht="15.75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6"/>
      <c r="M501" s="26"/>
      <c r="N501" s="27"/>
    </row>
    <row r="502" spans="2:14" ht="15.75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6"/>
      <c r="M502" s="26"/>
      <c r="N502" s="27"/>
    </row>
    <row r="503" spans="2:14" ht="15.75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6"/>
      <c r="M503" s="26"/>
      <c r="N503" s="27"/>
    </row>
    <row r="504" spans="2:14" ht="15.75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6"/>
      <c r="M504" s="26"/>
      <c r="N504" s="27"/>
    </row>
    <row r="505" spans="2:14" ht="15.75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6"/>
      <c r="M505" s="26"/>
      <c r="N505" s="27"/>
    </row>
    <row r="506" spans="2:14" ht="15.75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6"/>
      <c r="M506" s="26"/>
      <c r="N506" s="27"/>
    </row>
    <row r="507" spans="2:14" ht="15.75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6"/>
      <c r="M507" s="26"/>
      <c r="N507" s="27"/>
    </row>
    <row r="508" spans="2:14" ht="15.75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6"/>
      <c r="M508" s="26"/>
      <c r="N508" s="27"/>
    </row>
    <row r="509" spans="2:14" ht="15.75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6"/>
      <c r="M509" s="26"/>
      <c r="N509" s="27"/>
    </row>
    <row r="510" spans="2:14" ht="15.75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6"/>
      <c r="M510" s="26"/>
      <c r="N510" s="27"/>
    </row>
    <row r="511" spans="2:14" ht="15.75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6"/>
      <c r="M511" s="26"/>
      <c r="N511" s="27"/>
    </row>
    <row r="512" spans="2:14" ht="15.75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6"/>
      <c r="M512" s="26"/>
      <c r="N512" s="27"/>
    </row>
    <row r="513" spans="2:14" ht="15.75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6"/>
      <c r="M513" s="26"/>
      <c r="N513" s="27"/>
    </row>
    <row r="514" spans="2:14" ht="15.75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6"/>
      <c r="M514" s="26"/>
      <c r="N514" s="27"/>
    </row>
    <row r="515" spans="2:14" ht="15.75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6"/>
      <c r="M515" s="26"/>
      <c r="N515" s="27"/>
    </row>
    <row r="516" spans="2:14" ht="15.75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6"/>
      <c r="M516" s="26"/>
      <c r="N516" s="27"/>
    </row>
    <row r="517" spans="2:14" ht="15.75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6"/>
      <c r="M517" s="26"/>
      <c r="N517" s="27"/>
    </row>
    <row r="518" spans="2:14" ht="15.75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6"/>
      <c r="M518" s="26"/>
      <c r="N518" s="27"/>
    </row>
    <row r="519" spans="2:14" ht="15.75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6"/>
      <c r="M519" s="26"/>
      <c r="N519" s="27"/>
    </row>
    <row r="520" spans="2:14" ht="15.75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6"/>
      <c r="M520" s="26"/>
      <c r="N520" s="27"/>
    </row>
    <row r="521" spans="2:14" ht="15.75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6"/>
      <c r="M521" s="26"/>
      <c r="N521" s="27"/>
    </row>
    <row r="522" spans="2:14" ht="15.75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6"/>
      <c r="M522" s="26"/>
      <c r="N522" s="27"/>
    </row>
    <row r="523" spans="2:14" ht="15.75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6"/>
      <c r="M523" s="26"/>
      <c r="N523" s="27"/>
    </row>
    <row r="524" spans="2:14" ht="15.75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6"/>
      <c r="M524" s="26"/>
      <c r="N524" s="27"/>
    </row>
    <row r="525" spans="2:14" ht="15.75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6"/>
      <c r="M525" s="26"/>
      <c r="N525" s="27"/>
    </row>
    <row r="526" spans="2:14" ht="15.75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6"/>
      <c r="M526" s="26"/>
      <c r="N526" s="27"/>
    </row>
    <row r="527" spans="2:14" ht="15.75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6"/>
      <c r="M527" s="26"/>
      <c r="N527" s="27"/>
    </row>
    <row r="528" spans="2:14" ht="15.75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6"/>
      <c r="M528" s="26"/>
      <c r="N528" s="27"/>
    </row>
    <row r="529" spans="2:14" ht="15.75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6"/>
      <c r="M529" s="26"/>
      <c r="N529" s="27"/>
    </row>
    <row r="530" spans="2:14" ht="15.75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27"/>
    </row>
    <row r="531" spans="2:14" ht="15.75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6"/>
      <c r="M531" s="26"/>
      <c r="N531" s="27"/>
    </row>
    <row r="532" spans="2:14" ht="15.75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6"/>
      <c r="M532" s="26"/>
      <c r="N532" s="27"/>
    </row>
    <row r="533" spans="2:14" ht="15.75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6"/>
      <c r="M533" s="26"/>
      <c r="N533" s="27"/>
    </row>
    <row r="534" spans="2:14" ht="15.75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6"/>
      <c r="M534" s="26"/>
      <c r="N534" s="27"/>
    </row>
    <row r="535" spans="2:14" ht="15.75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6"/>
      <c r="M535" s="26"/>
      <c r="N535" s="27"/>
    </row>
    <row r="536" spans="2:14" ht="15.75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6"/>
      <c r="M536" s="26"/>
      <c r="N536" s="27"/>
    </row>
    <row r="537" spans="2:14" ht="15.75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6"/>
      <c r="M537" s="26"/>
      <c r="N537" s="27"/>
    </row>
    <row r="538" spans="2:14" ht="15.75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6"/>
      <c r="M538" s="26"/>
      <c r="N538" s="27"/>
    </row>
    <row r="539" spans="2:14" ht="15.75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6"/>
      <c r="M539" s="26"/>
      <c r="N539" s="27"/>
    </row>
    <row r="540" spans="2:14" ht="15.75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6"/>
      <c r="M540" s="26"/>
      <c r="N540" s="27"/>
    </row>
    <row r="541" spans="2:14" ht="15.75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6"/>
      <c r="M541" s="26"/>
      <c r="N541" s="27"/>
    </row>
    <row r="542" spans="2:14" ht="15.75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6"/>
      <c r="M542" s="26"/>
      <c r="N542" s="27"/>
    </row>
    <row r="543" spans="2:14" ht="15.75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6"/>
      <c r="M543" s="26"/>
      <c r="N543" s="27"/>
    </row>
    <row r="544" spans="2:14" ht="15.75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6"/>
      <c r="M544" s="26"/>
      <c r="N544" s="27"/>
    </row>
    <row r="545" spans="2:14" ht="15.75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6"/>
      <c r="M545" s="26"/>
      <c r="N545" s="27"/>
    </row>
    <row r="546" spans="2:14" ht="15.75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6"/>
      <c r="M546" s="26"/>
      <c r="N546" s="27"/>
    </row>
    <row r="547" spans="2:14" ht="15.75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6"/>
      <c r="M547" s="26"/>
      <c r="N547" s="27"/>
    </row>
    <row r="548" spans="2:14" ht="15.75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6"/>
      <c r="M548" s="26"/>
      <c r="N548" s="27"/>
    </row>
    <row r="549" spans="2:14" ht="15.75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6"/>
      <c r="M549" s="26"/>
      <c r="N549" s="27"/>
    </row>
    <row r="550" spans="2:14" ht="15.75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6"/>
      <c r="M550" s="26"/>
      <c r="N550" s="27"/>
    </row>
    <row r="551" spans="2:14" ht="15.75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6"/>
      <c r="M551" s="26"/>
      <c r="N551" s="27"/>
    </row>
    <row r="552" spans="2:14" ht="15.75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6"/>
      <c r="M552" s="26"/>
      <c r="N552" s="27"/>
    </row>
    <row r="553" spans="2:14" ht="15.75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6"/>
      <c r="M553" s="26"/>
      <c r="N553" s="27"/>
    </row>
    <row r="554" spans="2:14" ht="15.75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6"/>
      <c r="M554" s="26"/>
      <c r="N554" s="27"/>
    </row>
    <row r="555" spans="2:14" ht="15.75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6"/>
      <c r="M555" s="26"/>
      <c r="N555" s="27"/>
    </row>
    <row r="556" spans="2:14" ht="15.75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6"/>
      <c r="M556" s="26"/>
      <c r="N556" s="27"/>
    </row>
    <row r="557" spans="2:14" ht="15.75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6"/>
      <c r="M557" s="26"/>
      <c r="N557" s="27"/>
    </row>
    <row r="558" spans="2:14" ht="15.75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6"/>
      <c r="M558" s="26"/>
      <c r="N558" s="27"/>
    </row>
    <row r="559" spans="2:14" ht="15.75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6"/>
      <c r="M559" s="26"/>
      <c r="N559" s="27"/>
    </row>
    <row r="560" spans="2:14" ht="15.75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6"/>
      <c r="M560" s="26"/>
      <c r="N560" s="27"/>
    </row>
    <row r="561" spans="2:14" ht="15.75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6"/>
      <c r="M561" s="26"/>
      <c r="N561" s="27"/>
    </row>
    <row r="562" spans="2:14" ht="15.75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6"/>
      <c r="M562" s="26"/>
      <c r="N562" s="27"/>
    </row>
    <row r="563" spans="2:14" ht="15.75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6"/>
      <c r="M563" s="26"/>
      <c r="N563" s="27"/>
    </row>
    <row r="564" spans="2:14" ht="15.75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6"/>
      <c r="M564" s="26"/>
      <c r="N564" s="27"/>
    </row>
    <row r="565" spans="2:14" ht="15.75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6"/>
      <c r="M565" s="26"/>
      <c r="N565" s="27"/>
    </row>
    <row r="566" spans="2:14" ht="15.75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6"/>
      <c r="M566" s="26"/>
      <c r="N566" s="27"/>
    </row>
    <row r="567" spans="2:14" ht="15.75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6"/>
      <c r="M567" s="26"/>
      <c r="N567" s="27"/>
    </row>
    <row r="568" spans="2:14" ht="15.75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6"/>
      <c r="M568" s="26"/>
      <c r="N568" s="27"/>
    </row>
    <row r="569" spans="2:14" ht="15.75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6"/>
      <c r="M569" s="26"/>
      <c r="N569" s="27"/>
    </row>
    <row r="570" spans="2:14" ht="15.75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6"/>
      <c r="M570" s="26"/>
      <c r="N570" s="27"/>
    </row>
    <row r="571" spans="2:14" ht="15.75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6"/>
      <c r="M571" s="26"/>
      <c r="N571" s="27"/>
    </row>
    <row r="572" spans="2:14" ht="15.75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6"/>
      <c r="M572" s="26"/>
      <c r="N572" s="27"/>
    </row>
    <row r="573" spans="2:14" ht="15.75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6"/>
      <c r="M573" s="26"/>
      <c r="N573" s="27"/>
    </row>
    <row r="574" spans="2:14" ht="15.75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6"/>
      <c r="M574" s="26"/>
      <c r="N574" s="27"/>
    </row>
    <row r="575" spans="2:14" ht="15.75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6"/>
      <c r="M575" s="26"/>
      <c r="N575" s="27"/>
    </row>
    <row r="576" spans="2:14" ht="15.75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6"/>
      <c r="M576" s="26"/>
      <c r="N576" s="27"/>
    </row>
    <row r="577" spans="2:14" ht="15.75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6"/>
      <c r="M577" s="26"/>
      <c r="N577" s="27"/>
    </row>
    <row r="578" spans="2:14" ht="15.75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6"/>
      <c r="M578" s="26"/>
      <c r="N578" s="27"/>
    </row>
    <row r="579" spans="2:14" ht="15.75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6"/>
      <c r="M579" s="26"/>
      <c r="N579" s="27"/>
    </row>
    <row r="580" spans="2:14" ht="15.75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6"/>
      <c r="M580" s="26"/>
      <c r="N580" s="27"/>
    </row>
    <row r="581" spans="2:14" ht="15.75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6"/>
      <c r="M581" s="26"/>
      <c r="N581" s="27"/>
    </row>
    <row r="582" spans="2:14" ht="15.75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6"/>
      <c r="M582" s="26"/>
      <c r="N582" s="27"/>
    </row>
    <row r="583" spans="2:14" ht="15.75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6"/>
      <c r="M583" s="26"/>
      <c r="N583" s="27"/>
    </row>
    <row r="584" spans="2:14" ht="15.75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6"/>
      <c r="M584" s="26"/>
      <c r="N584" s="27"/>
    </row>
    <row r="585" spans="2:14" ht="15.75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6"/>
      <c r="M585" s="26"/>
      <c r="N585" s="27"/>
    </row>
    <row r="586" spans="2:14" ht="15.75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6"/>
      <c r="M586" s="26"/>
      <c r="N586" s="27"/>
    </row>
    <row r="587" spans="2:14" ht="15.75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6"/>
      <c r="M587" s="26"/>
      <c r="N587" s="27"/>
    </row>
    <row r="588" spans="2:14" ht="15.75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6"/>
      <c r="M588" s="26"/>
      <c r="N588" s="27"/>
    </row>
    <row r="589" spans="2:14" ht="15.75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6"/>
      <c r="M589" s="26"/>
      <c r="N589" s="27"/>
    </row>
    <row r="590" spans="2:14" ht="15.75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6"/>
      <c r="M590" s="26"/>
      <c r="N590" s="27"/>
    </row>
    <row r="591" spans="2:14" ht="15.75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6"/>
      <c r="M591" s="26"/>
      <c r="N591" s="27"/>
    </row>
    <row r="592" spans="2:14" ht="15.75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6"/>
      <c r="M592" s="26"/>
      <c r="N592" s="27"/>
    </row>
    <row r="593" spans="2:14" ht="15.75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6"/>
      <c r="M593" s="26"/>
      <c r="N593" s="27"/>
    </row>
    <row r="594" spans="2:14" ht="15.75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6"/>
      <c r="M594" s="26"/>
      <c r="N594" s="27"/>
    </row>
    <row r="595" spans="2:14" ht="15.75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6"/>
      <c r="M595" s="26"/>
      <c r="N595" s="27"/>
    </row>
    <row r="596" spans="2:14" ht="15.75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6"/>
      <c r="M596" s="26"/>
      <c r="N596" s="27"/>
    </row>
    <row r="597" spans="2:14" ht="15.75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6"/>
      <c r="M597" s="26"/>
      <c r="N597" s="27"/>
    </row>
    <row r="598" spans="2:14" ht="15.75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6"/>
      <c r="M598" s="26"/>
      <c r="N598" s="27"/>
    </row>
    <row r="599" spans="2:14" ht="15.75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6"/>
      <c r="M599" s="26"/>
      <c r="N599" s="27"/>
    </row>
    <row r="600" spans="2:14" ht="15.75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6"/>
      <c r="M600" s="26"/>
      <c r="N600" s="27"/>
    </row>
    <row r="601" spans="2:14" ht="1.5" customHeight="1" x14ac:dyDescent="0.25">
      <c r="B601" s="22"/>
      <c r="C601" s="22"/>
      <c r="D601" s="22"/>
      <c r="E601" s="22"/>
      <c r="F601" s="22"/>
      <c r="G601" s="22"/>
      <c r="H601" s="22"/>
      <c r="I601" s="22"/>
      <c r="J601" s="22"/>
      <c r="K601" s="22"/>
    </row>
    <row r="602" spans="2:14" ht="7.5" customHeight="1" x14ac:dyDescent="0.25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</row>
    <row r="603" spans="2:14" ht="1.5" customHeight="1" x14ac:dyDescent="0.25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3"/>
      <c r="N603" s="14"/>
    </row>
    <row r="604" spans="2:14" ht="1.5" customHeight="1" x14ac:dyDescent="0.25">
      <c r="B604" s="22"/>
      <c r="C604" s="22"/>
      <c r="D604" s="22"/>
      <c r="E604" s="22"/>
      <c r="F604" s="22"/>
      <c r="G604" s="22"/>
      <c r="H604" s="22"/>
      <c r="I604" s="22"/>
      <c r="J604" s="22"/>
      <c r="K604" s="22"/>
    </row>
    <row r="605" spans="2:14" ht="15.75" x14ac:dyDescent="0.25">
      <c r="B605" s="8" t="s">
        <v>24</v>
      </c>
      <c r="C605" s="9"/>
      <c r="D605" s="9"/>
      <c r="E605" s="49">
        <f>SUM(N32:N600)</f>
        <v>0</v>
      </c>
      <c r="F605" s="49"/>
      <c r="G605" s="49"/>
      <c r="H605" s="43" t="s">
        <v>25</v>
      </c>
      <c r="I605" s="43"/>
      <c r="J605" s="46">
        <f>BASE!Z2</f>
        <v>16</v>
      </c>
      <c r="K605" s="46"/>
      <c r="L605" s="46"/>
      <c r="M605" s="46"/>
      <c r="N605" s="46"/>
    </row>
    <row r="606" spans="2:14" ht="1.5" customHeight="1" x14ac:dyDescent="0.25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24"/>
      <c r="M606" s="24"/>
      <c r="N606" s="24"/>
    </row>
    <row r="607" spans="2:14" ht="1.5" customHeight="1" x14ac:dyDescent="0.25">
      <c r="B607" s="22"/>
      <c r="C607" s="22"/>
      <c r="D607" s="22"/>
      <c r="E607" s="22"/>
      <c r="F607" s="22"/>
      <c r="G607" s="22"/>
      <c r="H607" s="22"/>
      <c r="I607" s="22"/>
      <c r="J607" s="22"/>
      <c r="K607" s="22"/>
    </row>
    <row r="608" spans="2:14" ht="15.75" x14ac:dyDescent="0.25">
      <c r="B608" s="43" t="s">
        <v>26</v>
      </c>
      <c r="C608" s="43"/>
      <c r="D608" s="43"/>
      <c r="E608" s="39" t="str">
        <f>IF(BASE!AK2="true","Sim","Não")</f>
        <v>Não</v>
      </c>
      <c r="F608" s="39"/>
      <c r="G608" s="43" t="s">
        <v>27</v>
      </c>
      <c r="H608" s="43"/>
      <c r="I608" s="39"/>
      <c r="J608" s="39"/>
      <c r="K608" s="39"/>
      <c r="L608" s="8" t="s">
        <v>28</v>
      </c>
      <c r="M608" s="48">
        <f>BASE!AL2*1</f>
        <v>44119.843194444446</v>
      </c>
      <c r="N608" s="48"/>
    </row>
    <row r="609" spans="2:14" ht="1.5" customHeight="1" x14ac:dyDescent="0.25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3" t="s">
        <v>29</v>
      </c>
      <c r="N609" s="14"/>
    </row>
    <row r="610" spans="2:14" ht="1.5" customHeight="1" x14ac:dyDescent="0.25">
      <c r="B610" s="22"/>
      <c r="C610" s="22"/>
      <c r="D610" s="22"/>
      <c r="E610" s="22"/>
      <c r="F610" s="22"/>
      <c r="G610" s="22"/>
      <c r="H610" s="22"/>
      <c r="I610" s="22"/>
      <c r="J610" s="22"/>
      <c r="K610" s="22"/>
    </row>
    <row r="611" spans="2:14" ht="15.75" x14ac:dyDescent="0.25">
      <c r="B611" s="8" t="s">
        <v>30</v>
      </c>
      <c r="C611" s="42" t="str">
        <f>BASE!AM2</f>
        <v>Luis E Elton</v>
      </c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</row>
    <row r="612" spans="2:14" ht="1.5" customHeight="1" x14ac:dyDescent="0.25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3"/>
      <c r="N612" s="14"/>
    </row>
    <row r="613" spans="2:14" ht="1.5" customHeight="1" x14ac:dyDescent="0.25">
      <c r="B613" s="22"/>
      <c r="C613" s="22"/>
      <c r="D613" s="22"/>
      <c r="E613" s="22"/>
      <c r="F613" s="22"/>
      <c r="G613" s="22"/>
      <c r="H613" s="22"/>
      <c r="I613" s="22"/>
      <c r="J613" s="22"/>
      <c r="K613" s="22"/>
    </row>
    <row r="614" spans="2:14" ht="7.5" customHeight="1" x14ac:dyDescent="0.25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</row>
    <row r="615" spans="2:14" ht="1.5" customHeight="1" x14ac:dyDescent="0.25">
      <c r="B615" s="12"/>
      <c r="C615" s="12" t="s">
        <v>39</v>
      </c>
      <c r="D615" s="12"/>
      <c r="E615" s="12"/>
      <c r="F615" s="12"/>
      <c r="G615" s="12"/>
      <c r="H615" s="12"/>
      <c r="I615" s="12"/>
      <c r="J615" s="12"/>
      <c r="K615" s="12"/>
      <c r="L615" s="13"/>
      <c r="M615" s="13"/>
      <c r="N615" s="14"/>
    </row>
    <row r="616" spans="2:14" ht="1.5" customHeight="1" x14ac:dyDescent="0.25">
      <c r="B616" s="22"/>
      <c r="C616" s="22"/>
      <c r="D616" s="22"/>
      <c r="E616" s="22"/>
      <c r="F616" s="22"/>
      <c r="G616" s="22"/>
      <c r="H616" s="22"/>
      <c r="I616" s="22"/>
      <c r="J616" s="22"/>
      <c r="K616" s="22"/>
    </row>
    <row r="617" spans="2:14" ht="15.75" x14ac:dyDescent="0.25">
      <c r="B617" s="8" t="s">
        <v>31</v>
      </c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</row>
    <row r="618" spans="2:14" ht="1.5" customHeight="1" x14ac:dyDescent="0.25">
      <c r="B618" s="12" t="s">
        <v>32</v>
      </c>
      <c r="C618" s="12"/>
      <c r="D618" s="12"/>
      <c r="E618" s="12"/>
      <c r="F618" s="12" t="s">
        <v>33</v>
      </c>
      <c r="G618" s="12"/>
      <c r="H618" s="12"/>
      <c r="I618" s="12"/>
      <c r="J618" s="12"/>
      <c r="K618" s="12"/>
      <c r="L618" s="13"/>
      <c r="M618" s="13"/>
      <c r="N618" s="14"/>
    </row>
    <row r="619" spans="2:14" ht="1.5" customHeight="1" x14ac:dyDescent="0.25">
      <c r="B619" s="22"/>
      <c r="C619" s="22" t="s">
        <v>34</v>
      </c>
      <c r="D619" s="22"/>
      <c r="E619" s="22"/>
      <c r="F619" s="22"/>
      <c r="G619" s="22"/>
      <c r="H619" s="22"/>
      <c r="I619" s="22"/>
      <c r="J619" s="22"/>
      <c r="K619" s="22"/>
    </row>
    <row r="620" spans="2:14" ht="15.75" x14ac:dyDescent="0.25"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</row>
    <row r="621" spans="2:14" ht="1.5" customHeight="1" x14ac:dyDescent="0.25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3"/>
      <c r="N621" s="14" t="s">
        <v>35</v>
      </c>
    </row>
    <row r="622" spans="2:14" ht="1.5" customHeight="1" x14ac:dyDescent="0.25">
      <c r="B622" s="22"/>
      <c r="C622" s="22"/>
      <c r="D622" s="22"/>
      <c r="E622" s="22"/>
      <c r="F622" s="22"/>
      <c r="G622" s="22"/>
      <c r="H622" s="22"/>
      <c r="I622" s="22"/>
      <c r="J622" s="22"/>
      <c r="K622" s="22"/>
    </row>
    <row r="623" spans="2:14" ht="15.75" x14ac:dyDescent="0.25"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</row>
    <row r="624" spans="2:14" ht="1.5" customHeight="1" x14ac:dyDescent="0.25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3"/>
      <c r="N624" s="14"/>
    </row>
    <row r="625" spans="2:14" ht="1.5" customHeight="1" x14ac:dyDescent="0.25">
      <c r="B625" s="22"/>
      <c r="C625" s="22"/>
      <c r="D625" s="22"/>
      <c r="E625" s="22"/>
      <c r="F625" s="22"/>
      <c r="G625" s="22"/>
      <c r="H625" s="22"/>
      <c r="I625" s="22"/>
      <c r="J625" s="22"/>
      <c r="K625" s="22"/>
    </row>
    <row r="626" spans="2:14" ht="15.75" x14ac:dyDescent="0.25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</row>
    <row r="627" spans="2:14" ht="1.5" customHeight="1" x14ac:dyDescent="0.25">
      <c r="B627" s="12" t="s">
        <v>32</v>
      </c>
      <c r="C627" s="12"/>
      <c r="D627" s="12"/>
      <c r="E627" s="12"/>
      <c r="F627" s="12" t="s">
        <v>33</v>
      </c>
      <c r="G627" s="12"/>
      <c r="H627" s="12"/>
      <c r="I627" s="12"/>
      <c r="J627" s="12"/>
      <c r="K627" s="12"/>
      <c r="L627" s="13"/>
      <c r="M627" s="13"/>
      <c r="N627" s="14"/>
    </row>
    <row r="628" spans="2:14" ht="1.5" customHeight="1" x14ac:dyDescent="0.25">
      <c r="B628" s="22"/>
      <c r="C628" s="22" t="s">
        <v>34</v>
      </c>
      <c r="D628" s="22"/>
      <c r="E628" s="22"/>
      <c r="F628" s="22"/>
      <c r="G628" s="22"/>
      <c r="H628" s="22"/>
      <c r="I628" s="22"/>
      <c r="J628" s="22"/>
      <c r="K628" s="22"/>
    </row>
    <row r="629" spans="2:14" ht="15.75" x14ac:dyDescent="0.25"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</row>
    <row r="630" spans="2:14" ht="1.5" customHeight="1" x14ac:dyDescent="0.25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3"/>
      <c r="N630" s="14" t="s">
        <v>35</v>
      </c>
    </row>
    <row r="631" spans="2:14" ht="1.5" customHeight="1" x14ac:dyDescent="0.25">
      <c r="B631" s="22"/>
      <c r="C631" s="22"/>
      <c r="D631" s="22"/>
      <c r="E631" s="22"/>
      <c r="F631" s="22"/>
      <c r="G631" s="22"/>
      <c r="H631" s="22"/>
      <c r="I631" s="22"/>
      <c r="J631" s="22"/>
      <c r="K631" s="22"/>
    </row>
    <row r="632" spans="2:14" ht="43.5" customHeight="1" x14ac:dyDescent="0.25">
      <c r="B632" s="40"/>
      <c r="C632" s="40"/>
      <c r="D632" s="40"/>
      <c r="E632" s="40"/>
      <c r="F632" s="40"/>
      <c r="G632" s="40"/>
      <c r="H632" s="40"/>
      <c r="I632" s="40"/>
      <c r="J632" s="22"/>
      <c r="K632" s="22"/>
    </row>
    <row r="633" spans="2:14" ht="15.75" x14ac:dyDescent="0.25">
      <c r="B633" s="9" t="str">
        <f ca="1">"Data:    " &amp; TEXT(NOW(),"dd / mm / aaaa") &amp;"             Assinatura do Cliente:        "</f>
        <v xml:space="preserve">Data:    03 / 11 / 2020             Assinatura do Cliente:        </v>
      </c>
      <c r="C633" s="9"/>
      <c r="D633" s="9"/>
      <c r="E633" s="9"/>
      <c r="F633" s="9"/>
      <c r="G633" s="9"/>
      <c r="H633" s="9"/>
      <c r="I633" s="9"/>
      <c r="J633" s="9"/>
      <c r="K633" s="9"/>
      <c r="N633" s="16"/>
    </row>
    <row r="634" spans="2:14" ht="27.75" customHeight="1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13"/>
      <c r="M634" s="13"/>
      <c r="N634" s="14"/>
    </row>
    <row r="635" spans="2:14" ht="12" customHeight="1" x14ac:dyDescent="0.25">
      <c r="L635" s="3" t="s">
        <v>36</v>
      </c>
    </row>
    <row r="636" spans="2:14" ht="6" customHeight="1" x14ac:dyDescent="0.25"/>
    <row r="637" spans="2:14" x14ac:dyDescent="0.25">
      <c r="B637" s="41" t="s">
        <v>37</v>
      </c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</row>
    <row r="638" spans="2:14" x14ac:dyDescent="0.25">
      <c r="B638" s="41" t="s">
        <v>38</v>
      </c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</row>
    <row r="639" spans="2:14" x14ac:dyDescent="0.25"/>
  </sheetData>
  <mergeCells count="50">
    <mergeCell ref="D6:F6"/>
    <mergeCell ref="J6:K6"/>
    <mergeCell ref="L6:N6"/>
    <mergeCell ref="I1:L1"/>
    <mergeCell ref="I2:M2"/>
    <mergeCell ref="I3:M3"/>
    <mergeCell ref="I4:K4"/>
    <mergeCell ref="L4:N4"/>
    <mergeCell ref="C9:J9"/>
    <mergeCell ref="L9:N9"/>
    <mergeCell ref="D12:J12"/>
    <mergeCell ref="C15:E15"/>
    <mergeCell ref="G15:H15"/>
    <mergeCell ref="J15:K15"/>
    <mergeCell ref="L15:M15"/>
    <mergeCell ref="B18:D18"/>
    <mergeCell ref="E18:I18"/>
    <mergeCell ref="J18:K18"/>
    <mergeCell ref="L18:N18"/>
    <mergeCell ref="D21:G21"/>
    <mergeCell ref="H21:I21"/>
    <mergeCell ref="J21:N21"/>
    <mergeCell ref="B24:C24"/>
    <mergeCell ref="D24:F24"/>
    <mergeCell ref="G24:H24"/>
    <mergeCell ref="I24:N24"/>
    <mergeCell ref="B27:E27"/>
    <mergeCell ref="F27:N27"/>
    <mergeCell ref="B30:E30"/>
    <mergeCell ref="F30:N30"/>
    <mergeCell ref="C33:M33"/>
    <mergeCell ref="B608:D608"/>
    <mergeCell ref="E608:F608"/>
    <mergeCell ref="G608:H608"/>
    <mergeCell ref="I608:K608"/>
    <mergeCell ref="M608:N608"/>
    <mergeCell ref="B602:N602"/>
    <mergeCell ref="E605:G605"/>
    <mergeCell ref="H605:I605"/>
    <mergeCell ref="J605:N605"/>
    <mergeCell ref="B629:N629"/>
    <mergeCell ref="B632:I632"/>
    <mergeCell ref="B637:N637"/>
    <mergeCell ref="B638:N638"/>
    <mergeCell ref="C611:N611"/>
    <mergeCell ref="B614:N614"/>
    <mergeCell ref="C617:N617"/>
    <mergeCell ref="B620:N620"/>
    <mergeCell ref="B623:N623"/>
    <mergeCell ref="B626:N626"/>
  </mergeCells>
  <pageMargins left="0.51181102362204722" right="0.51181102362204722" top="0.78740157480314965" bottom="0.78740157480314965" header="0.31496062992125984" footer="0.31496062992125984"/>
  <pageSetup paperSize="9" scale="96" fitToHeight="100" orientation="portrait" r:id="rId1"/>
  <headerFooter>
    <oddFooter>&amp;C&amp;1#&amp;"Arial"&amp;7&amp;K000000Sensitivity: Internal &amp; Restricted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2"/>
  <sheetViews>
    <sheetView topLeftCell="O1" workbookViewId="0">
      <selection activeCell="X2" sqref="X2"/>
    </sheetView>
  </sheetViews>
  <sheetFormatPr defaultColWidth="169.42578125" defaultRowHeight="15" x14ac:dyDescent="0.25"/>
  <cols>
    <col min="1" max="1" width="6.28515625" bestFit="1" customWidth="1"/>
    <col min="2" max="2" width="15.5703125" bestFit="1" customWidth="1"/>
    <col min="3" max="3" width="11.42578125" bestFit="1" customWidth="1"/>
    <col min="4" max="4" width="14" bestFit="1" customWidth="1"/>
    <col min="5" max="5" width="14.28515625" bestFit="1" customWidth="1"/>
    <col min="6" max="6" width="8.140625" bestFit="1" customWidth="1"/>
    <col min="7" max="7" width="18.140625" bestFit="1" customWidth="1"/>
    <col min="8" max="8" width="14" bestFit="1" customWidth="1"/>
    <col min="9" max="9" width="26.5703125" bestFit="1" customWidth="1"/>
    <col min="10" max="11" width="8.85546875" bestFit="1" customWidth="1"/>
    <col min="12" max="12" width="7.42578125" bestFit="1" customWidth="1"/>
    <col min="13" max="13" width="9.7109375" bestFit="1" customWidth="1"/>
    <col min="14" max="14" width="19.7109375" bestFit="1" customWidth="1"/>
    <col min="15" max="15" width="5.42578125" bestFit="1" customWidth="1"/>
    <col min="16" max="16" width="14.42578125" bestFit="1" customWidth="1"/>
    <col min="17" max="17" width="15" bestFit="1" customWidth="1"/>
    <col min="18" max="18" width="11.140625" bestFit="1" customWidth="1"/>
    <col min="19" max="19" width="3.28515625" bestFit="1" customWidth="1"/>
    <col min="20" max="20" width="31.140625" bestFit="1" customWidth="1"/>
    <col min="21" max="21" width="20.28515625" bestFit="1" customWidth="1"/>
    <col min="22" max="22" width="12.28515625" bestFit="1" customWidth="1"/>
    <col min="23" max="23" width="9" bestFit="1" customWidth="1"/>
    <col min="24" max="24" width="16.42578125" bestFit="1" customWidth="1"/>
    <col min="25" max="25" width="8.85546875" bestFit="1" customWidth="1"/>
    <col min="26" max="26" width="12" bestFit="1" customWidth="1"/>
    <col min="27" max="27" width="5.85546875" bestFit="1" customWidth="1"/>
    <col min="28" max="28" width="7" bestFit="1" customWidth="1"/>
    <col min="29" max="29" width="18" bestFit="1" customWidth="1"/>
    <col min="30" max="30" width="9.7109375" bestFit="1" customWidth="1"/>
    <col min="31" max="31" width="12.5703125" bestFit="1" customWidth="1"/>
    <col min="32" max="32" width="12.42578125" bestFit="1" customWidth="1"/>
    <col min="33" max="33" width="10.42578125" bestFit="1" customWidth="1"/>
    <col min="34" max="34" width="11.140625" bestFit="1" customWidth="1"/>
    <col min="35" max="35" width="14.7109375" bestFit="1" customWidth="1"/>
    <col min="36" max="36" width="8.5703125" bestFit="1" customWidth="1"/>
    <col min="37" max="37" width="5.42578125" bestFit="1" customWidth="1"/>
    <col min="38" max="38" width="11.5703125" bestFit="1" customWidth="1"/>
    <col min="39" max="39" width="11" bestFit="1" customWidth="1"/>
  </cols>
  <sheetData>
    <row r="1" spans="1:39" x14ac:dyDescent="0.25">
      <c r="A1" s="28" t="s">
        <v>40</v>
      </c>
      <c r="B1" s="28" t="s">
        <v>41</v>
      </c>
      <c r="C1" s="28" t="s">
        <v>42</v>
      </c>
      <c r="D1" s="28" t="s">
        <v>43</v>
      </c>
      <c r="E1" s="28" t="s">
        <v>44</v>
      </c>
      <c r="F1" s="28" t="s">
        <v>45</v>
      </c>
      <c r="G1" s="28" t="s">
        <v>46</v>
      </c>
      <c r="H1" s="28" t="s">
        <v>47</v>
      </c>
      <c r="I1" s="28" t="s">
        <v>48</v>
      </c>
      <c r="J1" s="28" t="s">
        <v>67</v>
      </c>
      <c r="K1" s="28" t="s">
        <v>68</v>
      </c>
      <c r="L1" s="28" t="s">
        <v>51</v>
      </c>
      <c r="M1" s="28" t="s">
        <v>52</v>
      </c>
      <c r="N1" s="28" t="s">
        <v>53</v>
      </c>
      <c r="O1" s="28" t="s">
        <v>54</v>
      </c>
      <c r="P1" s="28" t="s">
        <v>55</v>
      </c>
      <c r="Q1" s="28" t="s">
        <v>56</v>
      </c>
      <c r="R1" s="28" t="s">
        <v>57</v>
      </c>
      <c r="S1" s="28" t="s">
        <v>58</v>
      </c>
      <c r="T1" s="28" t="s">
        <v>59</v>
      </c>
      <c r="U1" s="28" t="s">
        <v>60</v>
      </c>
      <c r="V1" s="28" t="s">
        <v>61</v>
      </c>
      <c r="W1" s="28" t="s">
        <v>62</v>
      </c>
      <c r="X1" s="28" t="s">
        <v>63</v>
      </c>
      <c r="Y1" s="28" t="s">
        <v>77</v>
      </c>
      <c r="Z1" s="28" t="s">
        <v>65</v>
      </c>
      <c r="AA1" s="28" t="s">
        <v>49</v>
      </c>
      <c r="AB1" s="28" t="s">
        <v>50</v>
      </c>
      <c r="AC1" s="28" t="s">
        <v>69</v>
      </c>
      <c r="AD1" s="28" t="s">
        <v>70</v>
      </c>
      <c r="AE1" s="28" t="s">
        <v>71</v>
      </c>
      <c r="AF1" s="28" t="s">
        <v>72</v>
      </c>
      <c r="AG1" s="28" t="s">
        <v>73</v>
      </c>
      <c r="AH1" s="28" t="s">
        <v>74</v>
      </c>
      <c r="AI1" s="28" t="s">
        <v>75</v>
      </c>
      <c r="AJ1" s="28" t="s">
        <v>76</v>
      </c>
      <c r="AK1" s="28" t="s">
        <v>64</v>
      </c>
      <c r="AL1" s="28" t="s">
        <v>78</v>
      </c>
      <c r="AM1" s="28" t="s">
        <v>79</v>
      </c>
    </row>
    <row r="2" spans="1:39" ht="30" x14ac:dyDescent="0.25">
      <c r="A2" s="29">
        <v>1</v>
      </c>
      <c r="B2" s="29">
        <v>14</v>
      </c>
      <c r="C2" s="29">
        <v>14</v>
      </c>
      <c r="D2" s="30" t="s">
        <v>66</v>
      </c>
      <c r="E2" s="37">
        <v>0.375</v>
      </c>
      <c r="F2" s="31" t="s">
        <v>80</v>
      </c>
      <c r="G2" s="31" t="s">
        <v>81</v>
      </c>
      <c r="H2" s="31" t="s">
        <v>82</v>
      </c>
      <c r="I2" s="31"/>
      <c r="J2" s="31"/>
      <c r="K2" s="31"/>
      <c r="L2" s="31"/>
      <c r="M2" s="31" t="s">
        <v>83</v>
      </c>
      <c r="N2" s="31" t="s">
        <v>84</v>
      </c>
      <c r="O2" s="31">
        <v>494</v>
      </c>
      <c r="P2" s="31" t="s">
        <v>85</v>
      </c>
      <c r="Q2" s="31" t="s">
        <v>86</v>
      </c>
      <c r="R2" s="31" t="s">
        <v>87</v>
      </c>
      <c r="S2" s="31" t="s">
        <v>88</v>
      </c>
      <c r="T2" s="31">
        <v>13212</v>
      </c>
      <c r="U2" s="31" t="s">
        <v>80</v>
      </c>
      <c r="V2" s="31" t="s">
        <v>89</v>
      </c>
      <c r="W2" s="31" t="s">
        <v>90</v>
      </c>
      <c r="X2" s="31" t="s">
        <v>91</v>
      </c>
      <c r="Y2" s="29" t="b">
        <v>1</v>
      </c>
      <c r="Z2" s="31">
        <v>16</v>
      </c>
      <c r="AA2" s="31"/>
      <c r="AB2" s="31"/>
      <c r="AC2" s="31"/>
      <c r="AD2" s="31" t="s">
        <v>92</v>
      </c>
      <c r="AE2" s="29">
        <v>9</v>
      </c>
      <c r="AF2" s="29">
        <v>1</v>
      </c>
      <c r="AG2" s="31">
        <v>2</v>
      </c>
      <c r="AH2" s="31">
        <v>6</v>
      </c>
      <c r="AI2" s="31" t="s">
        <v>93</v>
      </c>
      <c r="AJ2" s="31">
        <v>2</v>
      </c>
      <c r="AK2" s="29" t="b">
        <v>1</v>
      </c>
      <c r="AL2" s="32" t="s">
        <v>94</v>
      </c>
      <c r="AM2" s="31" t="s">
        <v>95</v>
      </c>
    </row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</vt:lpstr>
    </vt:vector>
  </TitlesOfParts>
  <Company>WIPRO.COM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Caracelli Dinis (Financial Services)</dc:creator>
  <cp:lastModifiedBy>Nelson Caracelli Dinis (Financial Services)</cp:lastModifiedBy>
  <cp:lastPrinted>2020-11-03T15:56:31Z</cp:lastPrinted>
  <dcterms:created xsi:type="dcterms:W3CDTF">2020-11-02T18:01:06Z</dcterms:created>
  <dcterms:modified xsi:type="dcterms:W3CDTF">2020-11-03T15:56:43Z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NE20097896@wipro.com</vt:lpwstr>
  </property>
  <property fmtid="{D5CDD505-2E9C-101B-9397-08002B2CF9AE}" pid="5" name="MSIP_Label_b9a70571-31c6-4603-80c1-ef2fb871a62a_SetDate">
    <vt:lpwstr>2020-11-02T18:01:23.4765792Z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ActionId">
    <vt:lpwstr>30ca7fe5-6df5-49a4-aea3-6abaea352e47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