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aswa\Downloads\"/>
    </mc:Choice>
  </mc:AlternateContent>
  <xr:revisionPtr revIDLastSave="0" documentId="13_ncr:1_{E1D2A5BC-1A85-4C17-ADE2-3103792672ED}" xr6:coauthVersionLast="47" xr6:coauthVersionMax="47" xr10:uidLastSave="{00000000-0000-0000-0000-000000000000}"/>
  <bookViews>
    <workbookView xWindow="-108" yWindow="-108" windowWidth="23256" windowHeight="12456" firstSheet="2" activeTab="4" xr2:uid="{D95336D8-E4FC-48A8-8D66-3EEB847BE739}"/>
  </bookViews>
  <sheets>
    <sheet name="carbon_footprint_by_product" sheetId="7" r:id="rId1"/>
    <sheet name="green_housegas_emmission" sheetId="8" r:id="rId2"/>
    <sheet name="normalizing _factor" sheetId="5" r:id="rId3"/>
    <sheet name="forecast data" sheetId="11" r:id="rId4"/>
    <sheet name="REPORT" sheetId="15" r:id="rId5"/>
  </sheets>
  <definedNames>
    <definedName name="_xlcn.WorksheetConnection_Book1carbon_footprint_by_product" hidden="1">carbon_footprint_by_product[]</definedName>
    <definedName name="_xlcn.WorksheetConnection_Book1normalizing_factors" hidden="1">normalizing_factors[]</definedName>
    <definedName name="ExternalData_1" localSheetId="1" hidden="1">green_housegas_emmission!$A$1:$F$83</definedName>
    <definedName name="ExternalData_1" localSheetId="2" hidden="1">'normalizing _factor'!$A$1:$D$9</definedName>
    <definedName name="ExternalData_2" localSheetId="0" hidden="1">'carbon_footprint_by_product'!$A$1:$D$11</definedName>
  </definedNames>
  <calcPr calcId="191029"/>
  <pivotCaches>
    <pivotCache cacheId="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rmalizing_factors" name="normalizing_factors" connection="WorksheetConnection_Book1!normalizing_factors"/>
          <x15:modelTable id="carbon_footprint_by_product" name="carbon_footprint_by_product" connection="WorksheetConnection_Book1!carbon_footprint_by_produc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9" i="15" l="1"/>
  <c r="E99" i="15"/>
  <c r="D100" i="15"/>
  <c r="E100" i="15"/>
  <c r="D101" i="15"/>
  <c r="E101" i="15"/>
  <c r="D102" i="15"/>
  <c r="E102" i="15"/>
  <c r="D103" i="15"/>
  <c r="E103" i="15"/>
  <c r="D104" i="15"/>
  <c r="E104" i="15"/>
  <c r="D105" i="15"/>
  <c r="E105" i="15"/>
  <c r="D106" i="15"/>
  <c r="E106"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416610-41AD-4FE9-83A1-7BD650D6437F}" keepAlive="1" name="Query - carbon_footprint_by_product" description="Connection to the 'carbon_footprint_by_product' query in the workbook." type="5" refreshedVersion="8" background="1" saveData="1">
    <dbPr connection="Provider=Microsoft.Mashup.OleDb.1;Data Source=$Workbook$;Location=carbon_footprint_by_product;Extended Properties=&quot;&quot;" command="SELECT * FROM [carbon_footprint_by_product]"/>
  </connection>
  <connection id="2" xr16:uid="{F108439F-0BAE-4453-B7D3-3039E42FC3F2}" keepAlive="1" name="Query - greenhouse_gas_emissions" description="Connection to the 'greenhouse_gas_emissions' query in the workbook." type="5" refreshedVersion="8" background="1" saveData="1">
    <dbPr connection="Provider=Microsoft.Mashup.OleDb.1;Data Source=$Workbook$;Location=greenhouse_gas_emissions;Extended Properties=&quot;&quot;" command="SELECT * FROM [greenhouse_gas_emissions]"/>
  </connection>
  <connection id="3" xr16:uid="{36C4ADD5-62D9-4F43-80B3-17FA9737A04F}" keepAlive="1" name="Query - main file" description="Connection to the 'main file' query in the workbook." type="5" refreshedVersion="8" background="1" saveData="1">
    <dbPr connection="Provider=Microsoft.Mashup.OleDb.1;Data Source=$Workbook$;Location=main file;Extended Properties=" command="SELECT * FROM [main file]"/>
  </connection>
  <connection id="4" xr16:uid="{A2F98E1E-25D5-455D-8532-CC928CBC05C7}" keepAlive="1" name="Query - normalizing_factors" description="Connection to the 'normalizing_factors' query in the workbook." type="5" refreshedVersion="8" background="1" saveData="1">
    <dbPr connection="Provider=Microsoft.Mashup.OleDb.1;Data Source=$Workbook$;Location=normalizing_factors;Extended Properties=&quot;&quot;" command="SELECT * FROM [normalizing_factors]"/>
  </connection>
  <connection id="5" xr16:uid="{CA1FA585-3783-4453-8D21-CCAC9EC9B6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93F1F2B-8F6D-43B2-9F69-342CE6E25289}" name="WorksheetConnection_Book1!carbon_footprint_by_product" type="102" refreshedVersion="8" minRefreshableVersion="5">
    <extLst>
      <ext xmlns:x15="http://schemas.microsoft.com/office/spreadsheetml/2010/11/main" uri="{DE250136-89BD-433C-8126-D09CA5730AF9}">
        <x15:connection id="carbon_footprint_by_product">
          <x15:rangePr sourceName="_xlcn.WorksheetConnection_Book1carbon_footprint_by_product"/>
        </x15:connection>
      </ext>
    </extLst>
  </connection>
  <connection id="7" xr16:uid="{318B561E-280C-413E-A4B3-EA470D9CDE29}" name="WorksheetConnection_Book1!normalizing_factors" type="102" refreshedVersion="8" minRefreshableVersion="5">
    <extLst>
      <ext xmlns:x15="http://schemas.microsoft.com/office/spreadsheetml/2010/11/main" uri="{DE250136-89BD-433C-8126-D09CA5730AF9}">
        <x15:connection id="normalizing_factors">
          <x15:rangePr sourceName="_xlcn.WorksheetConnection_Book1normalizing_factors"/>
        </x15:connection>
      </ext>
    </extLst>
  </connection>
</connections>
</file>

<file path=xl/sharedStrings.xml><?xml version="1.0" encoding="utf-8"?>
<sst xmlns="http://schemas.openxmlformats.org/spreadsheetml/2006/main" count="358" uniqueCount="50">
  <si>
    <t>Release Year</t>
  </si>
  <si>
    <t>Product</t>
  </si>
  <si>
    <t>Baseline Storage</t>
  </si>
  <si>
    <t>Carbon Footprint</t>
  </si>
  <si>
    <t>iPhone 15</t>
  </si>
  <si>
    <t>iPhone 14</t>
  </si>
  <si>
    <t>iPhone 13</t>
  </si>
  <si>
    <t>iPhone 12</t>
  </si>
  <si>
    <t>iPhone 11</t>
  </si>
  <si>
    <t>iPhone Xs</t>
  </si>
  <si>
    <t>iPhone X</t>
  </si>
  <si>
    <t>iPhone 8</t>
  </si>
  <si>
    <t>iPhone 7</t>
  </si>
  <si>
    <t>iPhone 6s</t>
  </si>
  <si>
    <t>Fiscal Year</t>
  </si>
  <si>
    <t>Category</t>
  </si>
  <si>
    <t>Type</t>
  </si>
  <si>
    <t>Scope</t>
  </si>
  <si>
    <t>Description</t>
  </si>
  <si>
    <t>Emissions</t>
  </si>
  <si>
    <t>Corporate emissions</t>
  </si>
  <si>
    <t>Gross emissions</t>
  </si>
  <si>
    <t>Scope 1</t>
  </si>
  <si>
    <t>Natural gas, diesel, propane</t>
  </si>
  <si>
    <t>Fleet vehicles</t>
  </si>
  <si>
    <t>Other (R&amp;D processes &amp; refrigerant leaks)</t>
  </si>
  <si>
    <t>Scope 2 (market-based)</t>
  </si>
  <si>
    <t>Electricity</t>
  </si>
  <si>
    <t>Steam, heating, and cooling</t>
  </si>
  <si>
    <t>Scope 3</t>
  </si>
  <si>
    <t>Business travel</t>
  </si>
  <si>
    <t>Employee commute</t>
  </si>
  <si>
    <t>Upstream fuel</t>
  </si>
  <si>
    <t>Work from home (market-based)</t>
  </si>
  <si>
    <t>Carbon removals</t>
  </si>
  <si>
    <t>Corporate carbon offsets</t>
  </si>
  <si>
    <t>Product life cycle emissions</t>
  </si>
  <si>
    <t>Manufacturing (purchased goods and services)</t>
  </si>
  <si>
    <t>Product transportation (upstream and downstream)</t>
  </si>
  <si>
    <t>Product use (use of sold products)</t>
  </si>
  <si>
    <t>End-of-life processing</t>
  </si>
  <si>
    <t>Product carbon offsets</t>
  </si>
  <si>
    <t>Revenue</t>
  </si>
  <si>
    <t>Market Capitalization</t>
  </si>
  <si>
    <t>Employees</t>
  </si>
  <si>
    <t>scope 0</t>
  </si>
  <si>
    <t xml:space="preserve">fiscal year </t>
  </si>
  <si>
    <t>emission</t>
  </si>
  <si>
    <t>Forecast(emission)</t>
  </si>
  <si>
    <t>Confidence Interval(emission)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</si>
</sst>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0.0,,&quot; M&quot;"/>
  </numFmts>
  <fonts count="2" x14ac:knownFonts="1">
    <font>
      <sz val="11"/>
      <color theme="1"/>
      <name val="Arial"/>
      <family val="2"/>
    </font>
    <font>
      <sz val="11"/>
      <color theme="1"/>
      <name val="Arial"/>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4" fontId="0" fillId="0" borderId="0" xfId="1" applyNumberFormat="1" applyFont="1"/>
    <xf numFmtId="1" fontId="0" fillId="0" borderId="0" xfId="0" applyNumberFormat="1"/>
    <xf numFmtId="165" fontId="0" fillId="0" borderId="0" xfId="1" applyNumberFormat="1" applyFont="1"/>
    <xf numFmtId="165" fontId="0" fillId="0" borderId="0" xfId="0" applyNumberFormat="1"/>
  </cellXfs>
  <cellStyles count="2">
    <cellStyle name="Comma" xfId="1" builtinId="3"/>
    <cellStyle name="Normal" xfId="0" builtinId="0"/>
  </cellStyles>
  <dxfs count="8">
    <dxf>
      <numFmt numFmtId="165" formatCode="#,##0.0,,&quot; M&quot;"/>
    </dxf>
    <dxf>
      <numFmt numFmtId="165" formatCode="#,##0.0,,&quot; M&quot;"/>
    </dxf>
    <dxf>
      <numFmt numFmtId="1" formatCode="0"/>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D28E98F-DA97-4B0E-BFBA-03C38566FA9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latin typeface="Arial Rounded MT Bold" panose="020F0704030504030204" pitchFamily="34" charset="0"/>
              </a:rPr>
              <a:t>CARBON EMISSION 2015-2030</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REPORT!$C$90</c:f>
              <c:strCache>
                <c:ptCount val="1"/>
                <c:pt idx="0">
                  <c:v>emission</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REPORT!$C$91:$C$106</c:f>
              <c:numCache>
                <c:formatCode>#,##0.0,," M"</c:formatCode>
                <c:ptCount val="16"/>
                <c:pt idx="0">
                  <c:v>38383470</c:v>
                </c:pt>
                <c:pt idx="1">
                  <c:v>29579370</c:v>
                </c:pt>
                <c:pt idx="2">
                  <c:v>27416300</c:v>
                </c:pt>
                <c:pt idx="3">
                  <c:v>25136170</c:v>
                </c:pt>
                <c:pt idx="4">
                  <c:v>25033730</c:v>
                </c:pt>
                <c:pt idx="5">
                  <c:v>22524440</c:v>
                </c:pt>
                <c:pt idx="6">
                  <c:v>22519400</c:v>
                </c:pt>
                <c:pt idx="7">
                  <c:v>20279900</c:v>
                </c:pt>
              </c:numCache>
            </c:numRef>
          </c:val>
          <c:extLst>
            <c:ext xmlns:c16="http://schemas.microsoft.com/office/drawing/2014/chart" uri="{C3380CC4-5D6E-409C-BE32-E72D297353CC}">
              <c16:uniqueId val="{00000000-A4CD-419B-BE19-B8FE7299DD46}"/>
            </c:ext>
          </c:extLst>
        </c:ser>
        <c:ser>
          <c:idx val="1"/>
          <c:order val="1"/>
          <c:tx>
            <c:strRef>
              <c:f>REPORT!$D$90</c:f>
              <c:strCache>
                <c:ptCount val="1"/>
                <c:pt idx="0">
                  <c:v>Forecast(emission)</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REPORT!$E$91:$E$106</c:f>
                <c:numCache>
                  <c:formatCode>General</c:formatCode>
                  <c:ptCount val="16"/>
                  <c:pt idx="8">
                    <c:v>3733045.2143118582</c:v>
                  </c:pt>
                  <c:pt idx="9">
                    <c:v>5024796.7281225733</c:v>
                  </c:pt>
                  <c:pt idx="10">
                    <c:v>6048691.0716712466</c:v>
                  </c:pt>
                  <c:pt idx="11">
                    <c:v>6924586.558635992</c:v>
                  </c:pt>
                  <c:pt idx="12">
                    <c:v>7703136.7645125445</c:v>
                  </c:pt>
                  <c:pt idx="13">
                    <c:v>8411417.39340025</c:v>
                  </c:pt>
                  <c:pt idx="14">
                    <c:v>9065914.545093054</c:v>
                  </c:pt>
                  <c:pt idx="15">
                    <c:v>9677548.0263772681</c:v>
                  </c:pt>
                </c:numCache>
              </c:numRef>
            </c:plus>
            <c:minus>
              <c:numRef>
                <c:f>REPORT!$E$91:$E$106</c:f>
                <c:numCache>
                  <c:formatCode>General</c:formatCode>
                  <c:ptCount val="16"/>
                  <c:pt idx="8">
                    <c:v>3733045.2143118582</c:v>
                  </c:pt>
                  <c:pt idx="9">
                    <c:v>5024796.7281225733</c:v>
                  </c:pt>
                  <c:pt idx="10">
                    <c:v>6048691.0716712466</c:v>
                  </c:pt>
                  <c:pt idx="11">
                    <c:v>6924586.558635992</c:v>
                  </c:pt>
                  <c:pt idx="12">
                    <c:v>7703136.7645125445</c:v>
                  </c:pt>
                  <c:pt idx="13">
                    <c:v>8411417.39340025</c:v>
                  </c:pt>
                  <c:pt idx="14">
                    <c:v>9065914.545093054</c:v>
                  </c:pt>
                  <c:pt idx="15">
                    <c:v>9677548.0263772681</c:v>
                  </c:pt>
                </c:numCache>
              </c:numRef>
            </c:minus>
            <c:spPr>
              <a:noFill/>
              <a:ln w="9525" cap="flat" cmpd="sng" algn="ctr">
                <a:solidFill>
                  <a:srgbClr val="595959">
                    <a:alpha val="40392"/>
                  </a:srgbClr>
                </a:solidFill>
                <a:prstDash val="solid"/>
                <a:round/>
              </a:ln>
              <a:effectLst/>
            </c:spPr>
          </c:errBars>
          <c:cat>
            <c:numRef>
              <c:f>REPORT!$B$91:$B$106</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REPORT!$D$91:$D$106</c:f>
              <c:numCache>
                <c:formatCode>General</c:formatCode>
                <c:ptCount val="16"/>
                <c:pt idx="8" formatCode="#,##0.0,,&quot; M&quot;">
                  <c:v>18163627.587974228</c:v>
                </c:pt>
                <c:pt idx="9" formatCode="#,##0.0,,&quot; M&quot;">
                  <c:v>16055119.810518658</c:v>
                </c:pt>
                <c:pt idx="10" formatCode="#,##0.0,,&quot; M&quot;">
                  <c:v>13946612.033063097</c:v>
                </c:pt>
                <c:pt idx="11" formatCode="#,##0.0,,&quot; M&quot;">
                  <c:v>11838104.255607527</c:v>
                </c:pt>
                <c:pt idx="12" formatCode="#,##0.0,,&quot; M&quot;">
                  <c:v>9729596.478151964</c:v>
                </c:pt>
                <c:pt idx="13" formatCode="#,##0.0,,&quot; M&quot;">
                  <c:v>7621088.7006963966</c:v>
                </c:pt>
                <c:pt idx="14" formatCode="#,##0.0,,&quot; M&quot;">
                  <c:v>5512580.9232408321</c:v>
                </c:pt>
                <c:pt idx="15" formatCode="#,##0.0,,&quot; M&quot;">
                  <c:v>3404073.1457852637</c:v>
                </c:pt>
              </c:numCache>
            </c:numRef>
          </c:val>
          <c:extLst>
            <c:ext xmlns:c16="http://schemas.microsoft.com/office/drawing/2014/chart" uri="{C3380CC4-5D6E-409C-BE32-E72D297353CC}">
              <c16:uniqueId val="{00000001-A4CD-419B-BE19-B8FE7299DD46}"/>
            </c:ext>
          </c:extLst>
        </c:ser>
        <c:dLbls>
          <c:showLegendKey val="0"/>
          <c:showVal val="0"/>
          <c:showCatName val="0"/>
          <c:showSerName val="0"/>
          <c:showPercent val="0"/>
          <c:showBubbleSize val="0"/>
        </c:dLbls>
        <c:gapWidth val="27"/>
        <c:overlap val="100"/>
        <c:axId val="940579168"/>
        <c:axId val="1233854096"/>
      </c:barChart>
      <c:catAx>
        <c:axId val="940579168"/>
        <c:scaling>
          <c:orientation val="minMax"/>
        </c:scaling>
        <c:delete val="0"/>
        <c:axPos val="b"/>
        <c:title>
          <c:tx>
            <c:rich>
              <a:bodyPr rot="0" spcFirstLastPara="1" vertOverflow="ellipsis" vert="horz" wrap="square" anchor="ctr" anchorCtr="1"/>
              <a:lstStyle/>
              <a:p>
                <a:pPr algn="ctr" rtl="0">
                  <a:defRPr lang="en-IN" sz="1000" b="1" i="0" u="none" strike="noStrike" kern="1200" baseline="0">
                    <a:solidFill>
                      <a:schemeClr val="accent6">
                        <a:lumMod val="50000"/>
                      </a:schemeClr>
                    </a:solidFill>
                    <a:latin typeface="+mn-lt"/>
                    <a:ea typeface="+mn-ea"/>
                    <a:cs typeface="+mn-cs"/>
                  </a:defRPr>
                </a:pPr>
                <a:r>
                  <a:rPr lang="en-IN" sz="1000" b="1" i="0" u="none" strike="noStrike" kern="1200" baseline="0">
                    <a:solidFill>
                      <a:schemeClr val="accent6">
                        <a:lumMod val="50000"/>
                      </a:schemeClr>
                    </a:solidFill>
                    <a:latin typeface="+mn-lt"/>
                    <a:ea typeface="+mn-ea"/>
                    <a:cs typeface="+mn-cs"/>
                  </a:rPr>
                  <a:t>Year</a:t>
                </a:r>
              </a:p>
            </c:rich>
          </c:tx>
          <c:overlay val="0"/>
          <c:spPr>
            <a:noFill/>
            <a:ln>
              <a:noFill/>
            </a:ln>
            <a:effectLst/>
          </c:spPr>
          <c:txPr>
            <a:bodyPr rot="0" spcFirstLastPara="1" vertOverflow="ellipsis" vert="horz" wrap="square" anchor="ctr" anchorCtr="1"/>
            <a:lstStyle/>
            <a:p>
              <a:pPr algn="ctr" rtl="0">
                <a:defRPr lang="en-IN" sz="1000" b="1" i="0" u="none" strike="noStrike" kern="1200" baseline="0">
                  <a:solidFill>
                    <a:schemeClr val="accent6">
                      <a:lumMod val="50000"/>
                    </a:schemeClr>
                  </a:solidFill>
                  <a:latin typeface="+mn-lt"/>
                  <a:ea typeface="+mn-ea"/>
                  <a:cs typeface="+mn-cs"/>
                </a:defRPr>
              </a:pPr>
              <a:endParaRPr lang="en-US"/>
            </a:p>
          </c:txPr>
        </c:title>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54096"/>
        <c:crosses val="autoZero"/>
        <c:auto val="1"/>
        <c:lblAlgn val="ctr"/>
        <c:lblOffset val="100"/>
        <c:noMultiLvlLbl val="0"/>
      </c:catAx>
      <c:valAx>
        <c:axId val="1233854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6">
                        <a:lumMod val="50000"/>
                      </a:schemeClr>
                    </a:solidFill>
                  </a:rPr>
                  <a:t>Carbon Emission (metric tons CO2e)</a:t>
                </a:r>
              </a:p>
            </c:rich>
          </c:tx>
          <c:overlay val="0"/>
          <c:spPr>
            <a:solidFill>
              <a:schemeClr val="bg1"/>
            </a:solidFill>
            <a:ln w="15875">
              <a:solidFill>
                <a:schemeClr val="bg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57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2225" cap="flat" cmpd="sng" algn="ctr">
      <a:solidFill>
        <a:schemeClr val="accent6">
          <a:lumMod val="50000"/>
          <a:alpha val="86000"/>
        </a:schemeClr>
      </a:solidFill>
      <a:prstDash val="dash"/>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svg"/><Relationship Id="rId7" Type="http://schemas.openxmlformats.org/officeDocument/2006/relationships/image" Target="../media/image8.jpe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image" Target="../media/image7.jpeg"/><Relationship Id="rId5" Type="http://schemas.openxmlformats.org/officeDocument/2006/relationships/image" Target="../media/image6.jpeg"/><Relationship Id="rId10" Type="http://schemas.openxmlformats.org/officeDocument/2006/relationships/image" Target="../media/image11.jpeg"/><Relationship Id="rId4" Type="http://schemas.openxmlformats.org/officeDocument/2006/relationships/image" Target="../media/image5.jpeg"/><Relationship Id="rId9" Type="http://schemas.openxmlformats.org/officeDocument/2006/relationships/image" Target="../media/image10.sv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1</xdr:row>
      <xdr:rowOff>71121</xdr:rowOff>
    </xdr:from>
    <xdr:to>
      <xdr:col>13</xdr:col>
      <xdr:colOff>546100</xdr:colOff>
      <xdr:row>22</xdr:row>
      <xdr:rowOff>139700</xdr:rowOff>
    </xdr:to>
    <xdr:graphicFrame macro="">
      <xdr:nvGraphicFramePr>
        <xdr:cNvPr id="2" name="Chart 1">
          <a:extLst>
            <a:ext uri="{FF2B5EF4-FFF2-40B4-BE49-F238E27FC236}">
              <a16:creationId xmlns:a16="http://schemas.microsoft.com/office/drawing/2014/main" id="{9A41596F-361E-5DB3-6FCA-93F6B5244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331240</xdr:colOff>
      <xdr:row>3</xdr:row>
      <xdr:rowOff>145962</xdr:rowOff>
    </xdr:from>
    <xdr:to>
      <xdr:col>5</xdr:col>
      <xdr:colOff>343217</xdr:colOff>
      <xdr:row>19</xdr:row>
      <xdr:rowOff>34925</xdr:rowOff>
    </xdr:to>
    <xdr:cxnSp macro="">
      <xdr:nvCxnSpPr>
        <xdr:cNvPr id="10" name="Straight Connector 9">
          <a:extLst>
            <a:ext uri="{FF2B5EF4-FFF2-40B4-BE49-F238E27FC236}">
              <a16:creationId xmlns:a16="http://schemas.microsoft.com/office/drawing/2014/main" id="{586B51CF-98E3-A6DA-279B-32537BBEFE86}"/>
            </a:ext>
          </a:extLst>
        </xdr:cNvPr>
        <xdr:cNvCxnSpPr/>
      </xdr:nvCxnSpPr>
      <xdr:spPr>
        <a:xfrm>
          <a:off x="6541540" y="679362"/>
          <a:ext cx="11977" cy="2733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423197</xdr:colOff>
      <xdr:row>6</xdr:row>
      <xdr:rowOff>61863</xdr:rowOff>
    </xdr:from>
    <xdr:to>
      <xdr:col>10</xdr:col>
      <xdr:colOff>476043</xdr:colOff>
      <xdr:row>7</xdr:row>
      <xdr:rowOff>81101</xdr:rowOff>
    </xdr:to>
    <xdr:sp macro="" textlink="">
      <xdr:nvSpPr>
        <xdr:cNvPr id="11" name="TextBox 10">
          <a:extLst>
            <a:ext uri="{FF2B5EF4-FFF2-40B4-BE49-F238E27FC236}">
              <a16:creationId xmlns:a16="http://schemas.microsoft.com/office/drawing/2014/main" id="{A6139215-9A92-CE64-26F8-A28D1A15D6FC}"/>
            </a:ext>
          </a:extLst>
        </xdr:cNvPr>
        <xdr:cNvSpPr txBox="1"/>
      </xdr:nvSpPr>
      <xdr:spPr>
        <a:xfrm>
          <a:off x="8005097" y="1128663"/>
          <a:ext cx="2110246" cy="197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N" sz="1100" i="1">
              <a:solidFill>
                <a:schemeClr val="bg2">
                  <a:lumMod val="75000"/>
                </a:schemeClr>
              </a:solidFill>
            </a:rPr>
            <a:t>Forecasted Carbon</a:t>
          </a:r>
          <a:r>
            <a:rPr lang="en-IN" sz="1100" i="1" baseline="0">
              <a:solidFill>
                <a:schemeClr val="bg2">
                  <a:lumMod val="75000"/>
                </a:schemeClr>
              </a:solidFill>
            </a:rPr>
            <a:t> Emissions </a:t>
          </a:r>
          <a:endParaRPr lang="en-IN" sz="1100" i="1">
            <a:solidFill>
              <a:schemeClr val="bg2">
                <a:lumMod val="75000"/>
              </a:schemeClr>
            </a:solidFill>
          </a:endParaRPr>
        </a:p>
      </xdr:txBody>
    </xdr:sp>
    <xdr:clientData/>
  </xdr:twoCellAnchor>
  <xdr:twoCellAnchor editAs="oneCell">
    <xdr:from>
      <xdr:col>9</xdr:col>
      <xdr:colOff>637686</xdr:colOff>
      <xdr:row>11</xdr:row>
      <xdr:rowOff>127792</xdr:rowOff>
    </xdr:from>
    <xdr:to>
      <xdr:col>10</xdr:col>
      <xdr:colOff>629228</xdr:colOff>
      <xdr:row>13</xdr:row>
      <xdr:rowOff>151249</xdr:rowOff>
    </xdr:to>
    <xdr:pic>
      <xdr:nvPicPr>
        <xdr:cNvPr id="28" name="Graphic 27" descr="Line arrow: Counter-clockwise curve with solid fill">
          <a:extLst>
            <a:ext uri="{FF2B5EF4-FFF2-40B4-BE49-F238E27FC236}">
              <a16:creationId xmlns:a16="http://schemas.microsoft.com/office/drawing/2014/main" id="{8FB5806E-7E1F-4735-8E50-C719BD9E1B6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125283">
          <a:off x="9740328" y="1934450"/>
          <a:ext cx="379057" cy="677342"/>
        </a:xfrm>
        <a:prstGeom prst="rect">
          <a:avLst/>
        </a:prstGeom>
      </xdr:spPr>
    </xdr:pic>
    <xdr:clientData/>
  </xdr:twoCellAnchor>
  <xdr:twoCellAnchor>
    <xdr:from>
      <xdr:col>0</xdr:col>
      <xdr:colOff>93980</xdr:colOff>
      <xdr:row>23</xdr:row>
      <xdr:rowOff>127000</xdr:rowOff>
    </xdr:from>
    <xdr:to>
      <xdr:col>13</xdr:col>
      <xdr:colOff>581660</xdr:colOff>
      <xdr:row>27</xdr:row>
      <xdr:rowOff>127000</xdr:rowOff>
    </xdr:to>
    <xdr:sp macro="" textlink="">
      <xdr:nvSpPr>
        <xdr:cNvPr id="4" name="Rectangle: Rounded Corners 3">
          <a:extLst>
            <a:ext uri="{FF2B5EF4-FFF2-40B4-BE49-F238E27FC236}">
              <a16:creationId xmlns:a16="http://schemas.microsoft.com/office/drawing/2014/main" id="{21684A2E-1305-5E0E-6A93-BD5AABD5AB0C}"/>
            </a:ext>
          </a:extLst>
        </xdr:cNvPr>
        <xdr:cNvSpPr/>
      </xdr:nvSpPr>
      <xdr:spPr>
        <a:xfrm>
          <a:off x="93980" y="4216400"/>
          <a:ext cx="12184380" cy="7112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i="0" u="none" strike="noStrike">
              <a:solidFill>
                <a:schemeClr val="accent6">
                  <a:lumMod val="50000"/>
                </a:schemeClr>
              </a:solidFill>
              <a:effectLst/>
              <a:latin typeface="+mn-lt"/>
              <a:ea typeface="+mn-ea"/>
              <a:cs typeface="+mn-cs"/>
            </a:rPr>
            <a:t> </a:t>
          </a:r>
          <a:r>
            <a:rPr lang="en-IN" sz="1600" b="1" i="1" u="none" strike="noStrike">
              <a:solidFill>
                <a:schemeClr val="accent6">
                  <a:lumMod val="50000"/>
                </a:schemeClr>
              </a:solidFill>
              <a:effectLst/>
              <a:latin typeface="+mn-lt"/>
              <a:ea typeface="+mn-ea"/>
              <a:cs typeface="+mn-cs"/>
            </a:rPr>
            <a:t>In 2020, Apple initiated its 2030 carbon neutrality plan, announcing its ambitious goal to become carbon neutral across its entire value chain by 2030</a:t>
          </a:r>
          <a:r>
            <a:rPr lang="en-IN" sz="1100" b="1" i="1" u="none" strike="noStrike">
              <a:solidFill>
                <a:schemeClr val="accent6">
                  <a:lumMod val="50000"/>
                </a:schemeClr>
              </a:solidFill>
              <a:effectLst/>
              <a:latin typeface="+mn-lt"/>
              <a:ea typeface="+mn-ea"/>
              <a:cs typeface="+mn-cs"/>
            </a:rPr>
            <a:t>.</a:t>
          </a:r>
          <a:endParaRPr lang="en-IN" sz="1100" b="1" i="1">
            <a:solidFill>
              <a:schemeClr val="accent6">
                <a:lumMod val="50000"/>
              </a:schemeClr>
            </a:solidFill>
          </a:endParaRPr>
        </a:p>
      </xdr:txBody>
    </xdr:sp>
    <xdr:clientData/>
  </xdr:twoCellAnchor>
  <xdr:twoCellAnchor>
    <xdr:from>
      <xdr:col>0</xdr:col>
      <xdr:colOff>50800</xdr:colOff>
      <xdr:row>29</xdr:row>
      <xdr:rowOff>73660</xdr:rowOff>
    </xdr:from>
    <xdr:to>
      <xdr:col>1</xdr:col>
      <xdr:colOff>673100</xdr:colOff>
      <xdr:row>37</xdr:row>
      <xdr:rowOff>101600</xdr:rowOff>
    </xdr:to>
    <xdr:sp macro="" textlink="">
      <xdr:nvSpPr>
        <xdr:cNvPr id="5" name="Oval 4">
          <a:extLst>
            <a:ext uri="{FF2B5EF4-FFF2-40B4-BE49-F238E27FC236}">
              <a16:creationId xmlns:a16="http://schemas.microsoft.com/office/drawing/2014/main" id="{171EBDDA-B9B5-5D1A-5819-E4CC8619F858}"/>
            </a:ext>
          </a:extLst>
        </xdr:cNvPr>
        <xdr:cNvSpPr/>
      </xdr:nvSpPr>
      <xdr:spPr>
        <a:xfrm>
          <a:off x="50800" y="5229860"/>
          <a:ext cx="1562100" cy="1450340"/>
        </a:xfrm>
        <a:prstGeom prst="ellipse">
          <a:avLst/>
        </a:prstGeom>
        <a:ln>
          <a:prstDash val="dash"/>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200" b="1" i="1">
              <a:solidFill>
                <a:schemeClr val="accent6">
                  <a:lumMod val="50000"/>
                </a:schemeClr>
              </a:solidFill>
            </a:rPr>
            <a:t>47% </a:t>
          </a:r>
        </a:p>
        <a:p>
          <a:pPr algn="ctr"/>
          <a:r>
            <a:rPr lang="en-IN" sz="1200" b="1" i="1">
              <a:solidFill>
                <a:schemeClr val="accent6">
                  <a:lumMod val="50000"/>
                </a:schemeClr>
              </a:solidFill>
            </a:rPr>
            <a:t>REDUCTION IN CO2 EMISSION</a:t>
          </a:r>
        </a:p>
      </xdr:txBody>
    </xdr:sp>
    <xdr:clientData/>
  </xdr:twoCellAnchor>
  <xdr:twoCellAnchor>
    <xdr:from>
      <xdr:col>1</xdr:col>
      <xdr:colOff>99060</xdr:colOff>
      <xdr:row>34</xdr:row>
      <xdr:rowOff>160020</xdr:rowOff>
    </xdr:from>
    <xdr:to>
      <xdr:col>2</xdr:col>
      <xdr:colOff>266700</xdr:colOff>
      <xdr:row>40</xdr:row>
      <xdr:rowOff>12700</xdr:rowOff>
    </xdr:to>
    <xdr:sp macro="" textlink="">
      <xdr:nvSpPr>
        <xdr:cNvPr id="6" name="Oval 5">
          <a:extLst>
            <a:ext uri="{FF2B5EF4-FFF2-40B4-BE49-F238E27FC236}">
              <a16:creationId xmlns:a16="http://schemas.microsoft.com/office/drawing/2014/main" id="{E2D676BE-2596-4A8E-BB9A-CF8F949C0819}"/>
            </a:ext>
          </a:extLst>
        </xdr:cNvPr>
        <xdr:cNvSpPr/>
      </xdr:nvSpPr>
      <xdr:spPr>
        <a:xfrm>
          <a:off x="1038860" y="6205220"/>
          <a:ext cx="993140" cy="919480"/>
        </a:xfrm>
        <a:prstGeom prst="ellipse">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b="1" i="1">
              <a:solidFill>
                <a:schemeClr val="tx1">
                  <a:lumMod val="95000"/>
                  <a:lumOff val="5000"/>
                </a:schemeClr>
              </a:solidFill>
            </a:rPr>
            <a:t>2022</a:t>
          </a:r>
        </a:p>
      </xdr:txBody>
    </xdr:sp>
    <xdr:clientData/>
  </xdr:twoCellAnchor>
  <xdr:twoCellAnchor editAs="oneCell">
    <xdr:from>
      <xdr:col>7</xdr:col>
      <xdr:colOff>493019</xdr:colOff>
      <xdr:row>30</xdr:row>
      <xdr:rowOff>7622</xdr:rowOff>
    </xdr:from>
    <xdr:to>
      <xdr:col>13</xdr:col>
      <xdr:colOff>787400</xdr:colOff>
      <xdr:row>43</xdr:row>
      <xdr:rowOff>62362</xdr:rowOff>
    </xdr:to>
    <xdr:pic>
      <xdr:nvPicPr>
        <xdr:cNvPr id="8" name="Picture 7">
          <a:extLst>
            <a:ext uri="{FF2B5EF4-FFF2-40B4-BE49-F238E27FC236}">
              <a16:creationId xmlns:a16="http://schemas.microsoft.com/office/drawing/2014/main" id="{A0961344-7D2A-63E7-241B-DE61FDA2B0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74919" y="5341622"/>
          <a:ext cx="4409181" cy="2366140"/>
        </a:xfrm>
        <a:prstGeom prst="rect">
          <a:avLst/>
        </a:prstGeom>
      </xdr:spPr>
    </xdr:pic>
    <xdr:clientData/>
  </xdr:twoCellAnchor>
  <xdr:twoCellAnchor editAs="oneCell">
    <xdr:from>
      <xdr:col>3</xdr:col>
      <xdr:colOff>571501</xdr:colOff>
      <xdr:row>43</xdr:row>
      <xdr:rowOff>28786</xdr:rowOff>
    </xdr:from>
    <xdr:to>
      <xdr:col>7</xdr:col>
      <xdr:colOff>355600</xdr:colOff>
      <xdr:row>56</xdr:row>
      <xdr:rowOff>9470</xdr:rowOff>
    </xdr:to>
    <xdr:pic>
      <xdr:nvPicPr>
        <xdr:cNvPr id="13" name="Picture 12">
          <a:extLst>
            <a:ext uri="{FF2B5EF4-FFF2-40B4-BE49-F238E27FC236}">
              <a16:creationId xmlns:a16="http://schemas.microsoft.com/office/drawing/2014/main" id="{E3C99BAC-F008-CFEC-BE86-866F906AE5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48101" y="7674186"/>
          <a:ext cx="4089399" cy="2292084"/>
        </a:xfrm>
        <a:prstGeom prst="rect">
          <a:avLst/>
        </a:prstGeom>
      </xdr:spPr>
    </xdr:pic>
    <xdr:clientData/>
  </xdr:twoCellAnchor>
  <xdr:twoCellAnchor editAs="oneCell">
    <xdr:from>
      <xdr:col>0</xdr:col>
      <xdr:colOff>139701</xdr:colOff>
      <xdr:row>56</xdr:row>
      <xdr:rowOff>25400</xdr:rowOff>
    </xdr:from>
    <xdr:to>
      <xdr:col>3</xdr:col>
      <xdr:colOff>300145</xdr:colOff>
      <xdr:row>71</xdr:row>
      <xdr:rowOff>25400</xdr:rowOff>
    </xdr:to>
    <xdr:pic>
      <xdr:nvPicPr>
        <xdr:cNvPr id="19" name="Picture 18">
          <a:extLst>
            <a:ext uri="{FF2B5EF4-FFF2-40B4-BE49-F238E27FC236}">
              <a16:creationId xmlns:a16="http://schemas.microsoft.com/office/drawing/2014/main" id="{E59A1526-1E22-765E-6A26-4F5039F3E8C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701" y="9982200"/>
          <a:ext cx="3437044" cy="2667000"/>
        </a:xfrm>
        <a:prstGeom prst="rect">
          <a:avLst/>
        </a:prstGeom>
      </xdr:spPr>
    </xdr:pic>
    <xdr:clientData/>
  </xdr:twoCellAnchor>
  <xdr:twoCellAnchor editAs="oneCell">
    <xdr:from>
      <xdr:col>8</xdr:col>
      <xdr:colOff>127000</xdr:colOff>
      <xdr:row>55</xdr:row>
      <xdr:rowOff>12700</xdr:rowOff>
    </xdr:from>
    <xdr:to>
      <xdr:col>13</xdr:col>
      <xdr:colOff>694266</xdr:colOff>
      <xdr:row>70</xdr:row>
      <xdr:rowOff>16933</xdr:rowOff>
    </xdr:to>
    <xdr:pic>
      <xdr:nvPicPr>
        <xdr:cNvPr id="23" name="Picture 22">
          <a:extLst>
            <a:ext uri="{FF2B5EF4-FFF2-40B4-BE49-F238E27FC236}">
              <a16:creationId xmlns:a16="http://schemas.microsoft.com/office/drawing/2014/main" id="{558E36F4-47C8-7CE2-F24E-8F474392F9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394700" y="9791700"/>
          <a:ext cx="3996266" cy="2671233"/>
        </a:xfrm>
        <a:prstGeom prst="rect">
          <a:avLst/>
        </a:prstGeom>
      </xdr:spPr>
    </xdr:pic>
    <xdr:clientData/>
  </xdr:twoCellAnchor>
  <xdr:twoCellAnchor>
    <xdr:from>
      <xdr:col>0</xdr:col>
      <xdr:colOff>182880</xdr:colOff>
      <xdr:row>80</xdr:row>
      <xdr:rowOff>88900</xdr:rowOff>
    </xdr:from>
    <xdr:to>
      <xdr:col>13</xdr:col>
      <xdr:colOff>495300</xdr:colOff>
      <xdr:row>85</xdr:row>
      <xdr:rowOff>83820</xdr:rowOff>
    </xdr:to>
    <xdr:sp macro="" textlink="">
      <xdr:nvSpPr>
        <xdr:cNvPr id="24" name="Rectangle: Rounded Corners 23">
          <a:extLst>
            <a:ext uri="{FF2B5EF4-FFF2-40B4-BE49-F238E27FC236}">
              <a16:creationId xmlns:a16="http://schemas.microsoft.com/office/drawing/2014/main" id="{01625418-3960-5DBA-3F70-6C0515441D14}"/>
            </a:ext>
          </a:extLst>
        </xdr:cNvPr>
        <xdr:cNvSpPr/>
      </xdr:nvSpPr>
      <xdr:spPr>
        <a:xfrm>
          <a:off x="182880" y="14312900"/>
          <a:ext cx="12009120" cy="8839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rtl="0"/>
          <a:r>
            <a:rPr lang="en-IN" sz="1600" b="1" i="1" u="none" strike="noStrike">
              <a:solidFill>
                <a:schemeClr val="tx1">
                  <a:lumMod val="95000"/>
                  <a:lumOff val="5000"/>
                </a:schemeClr>
              </a:solidFill>
              <a:effectLst/>
              <a:latin typeface="+mn-lt"/>
              <a:ea typeface="+mn-ea"/>
              <a:cs typeface="+mn-cs"/>
            </a:rPr>
            <a:t> If Apple continues to invest in new innovations, both in the manufacturing process and in carbon offset programs, it is predicted that the company will achieve its goal of reducing carbon emissions to 9.6 million metric tons of CO2 by 2027. (This prediction was made using Excel forecast sheets with an 85% confidence interval.)</a:t>
          </a:r>
          <a:endParaRPr lang="en-IN" sz="1600" b="1" i="1">
            <a:solidFill>
              <a:schemeClr val="tx1">
                <a:lumMod val="95000"/>
                <a:lumOff val="5000"/>
              </a:schemeClr>
            </a:solidFill>
            <a:effectLst/>
          </a:endParaRPr>
        </a:p>
        <a:p>
          <a:br>
            <a:rPr lang="en-IN"/>
          </a:br>
          <a:endParaRPr lang="en-IN" sz="1100"/>
        </a:p>
      </xdr:txBody>
    </xdr:sp>
    <xdr:clientData/>
  </xdr:twoCellAnchor>
  <xdr:twoCellAnchor>
    <xdr:from>
      <xdr:col>2</xdr:col>
      <xdr:colOff>25400</xdr:colOff>
      <xdr:row>37</xdr:row>
      <xdr:rowOff>7620</xdr:rowOff>
    </xdr:from>
    <xdr:to>
      <xdr:col>3</xdr:col>
      <xdr:colOff>40640</xdr:colOff>
      <xdr:row>44</xdr:row>
      <xdr:rowOff>165100</xdr:rowOff>
    </xdr:to>
    <xdr:sp macro="" textlink="">
      <xdr:nvSpPr>
        <xdr:cNvPr id="25" name="Oval 24">
          <a:extLst>
            <a:ext uri="{FF2B5EF4-FFF2-40B4-BE49-F238E27FC236}">
              <a16:creationId xmlns:a16="http://schemas.microsoft.com/office/drawing/2014/main" id="{3CDD39D3-E5C2-4DD6-AE59-9332C8225F5A}"/>
            </a:ext>
          </a:extLst>
        </xdr:cNvPr>
        <xdr:cNvSpPr/>
      </xdr:nvSpPr>
      <xdr:spPr>
        <a:xfrm>
          <a:off x="1790700" y="6586220"/>
          <a:ext cx="1526540" cy="1402080"/>
        </a:xfrm>
        <a:prstGeom prst="ellipse">
          <a:avLst/>
        </a:prstGeom>
        <a:ln>
          <a:prstDash val="dash"/>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400" b="1" i="1">
              <a:solidFill>
                <a:schemeClr val="accent6">
                  <a:lumMod val="50000"/>
                </a:schemeClr>
              </a:solidFill>
            </a:rPr>
            <a:t>68.7% INCREASE IN REVENUE*</a:t>
          </a:r>
        </a:p>
      </xdr:txBody>
    </xdr:sp>
    <xdr:clientData/>
  </xdr:twoCellAnchor>
  <xdr:twoCellAnchor editAs="oneCell">
    <xdr:from>
      <xdr:col>4</xdr:col>
      <xdr:colOff>25400</xdr:colOff>
      <xdr:row>7</xdr:row>
      <xdr:rowOff>165100</xdr:rowOff>
    </xdr:from>
    <xdr:to>
      <xdr:col>4</xdr:col>
      <xdr:colOff>596900</xdr:colOff>
      <xdr:row>11</xdr:row>
      <xdr:rowOff>25400</xdr:rowOff>
    </xdr:to>
    <xdr:pic>
      <xdr:nvPicPr>
        <xdr:cNvPr id="7" name="Graphic 6" descr="Line arrow: Clockwise curve with solid fill">
          <a:extLst>
            <a:ext uri="{FF2B5EF4-FFF2-40B4-BE49-F238E27FC236}">
              <a16:creationId xmlns:a16="http://schemas.microsoft.com/office/drawing/2014/main" id="{9686382D-664C-DD79-6AA9-35334E2D5D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549900" y="1409700"/>
          <a:ext cx="571500" cy="571500"/>
        </a:xfrm>
        <a:prstGeom prst="rect">
          <a:avLst/>
        </a:prstGeom>
      </xdr:spPr>
    </xdr:pic>
    <xdr:clientData/>
  </xdr:twoCellAnchor>
  <xdr:oneCellAnchor>
    <xdr:from>
      <xdr:col>4</xdr:col>
      <xdr:colOff>228600</xdr:colOff>
      <xdr:row>3</xdr:row>
      <xdr:rowOff>152400</xdr:rowOff>
    </xdr:from>
    <xdr:ext cx="977900" cy="781240"/>
    <xdr:sp macro="" textlink="">
      <xdr:nvSpPr>
        <xdr:cNvPr id="9" name="TextBox 8">
          <a:extLst>
            <a:ext uri="{FF2B5EF4-FFF2-40B4-BE49-F238E27FC236}">
              <a16:creationId xmlns:a16="http://schemas.microsoft.com/office/drawing/2014/main" id="{A083BB9F-30C9-DCE9-5844-0FDDEDB857F2}"/>
            </a:ext>
          </a:extLst>
        </xdr:cNvPr>
        <xdr:cNvSpPr txBox="1"/>
      </xdr:nvSpPr>
      <xdr:spPr>
        <a:xfrm>
          <a:off x="5753100" y="685800"/>
          <a:ext cx="9779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i="1">
              <a:solidFill>
                <a:schemeClr val="accent6">
                  <a:lumMod val="75000"/>
                </a:schemeClr>
              </a:solidFill>
            </a:rPr>
            <a:t>Reduced carbon emission</a:t>
          </a:r>
          <a:r>
            <a:rPr lang="en-IN" sz="1100" i="1" baseline="0">
              <a:solidFill>
                <a:schemeClr val="accent6">
                  <a:lumMod val="75000"/>
                </a:schemeClr>
              </a:solidFill>
            </a:rPr>
            <a:t> by 47.1%*</a:t>
          </a:r>
          <a:endParaRPr lang="en-IN" sz="1100" i="1">
            <a:solidFill>
              <a:schemeClr val="accent6">
                <a:lumMod val="75000"/>
              </a:schemeClr>
            </a:solidFill>
          </a:endParaRPr>
        </a:p>
      </xdr:txBody>
    </xdr:sp>
    <xdr:clientData/>
  </xdr:oneCellAnchor>
  <xdr:oneCellAnchor>
    <xdr:from>
      <xdr:col>10</xdr:col>
      <xdr:colOff>406400</xdr:colOff>
      <xdr:row>8</xdr:row>
      <xdr:rowOff>12700</xdr:rowOff>
    </xdr:from>
    <xdr:ext cx="1739900" cy="609013"/>
    <xdr:sp macro="" textlink="">
      <xdr:nvSpPr>
        <xdr:cNvPr id="12" name="TextBox 11">
          <a:extLst>
            <a:ext uri="{FF2B5EF4-FFF2-40B4-BE49-F238E27FC236}">
              <a16:creationId xmlns:a16="http://schemas.microsoft.com/office/drawing/2014/main" id="{BDB32F77-E65A-AB6F-CFCC-F91904DB130C}"/>
            </a:ext>
          </a:extLst>
        </xdr:cNvPr>
        <xdr:cNvSpPr txBox="1"/>
      </xdr:nvSpPr>
      <xdr:spPr>
        <a:xfrm>
          <a:off x="10045700" y="1435100"/>
          <a:ext cx="173990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i="1">
              <a:solidFill>
                <a:schemeClr val="accent6">
                  <a:lumMod val="75000"/>
                </a:schemeClr>
              </a:solidFill>
              <a:latin typeface="+mn-lt"/>
              <a:ea typeface="+mn-ea"/>
              <a:cs typeface="+mn-cs"/>
            </a:rPr>
            <a:t>Reached</a:t>
          </a:r>
          <a:r>
            <a:rPr lang="en-IN" sz="1100">
              <a:solidFill>
                <a:schemeClr val="accent6">
                  <a:lumMod val="75000"/>
                </a:schemeClr>
              </a:solidFill>
            </a:rPr>
            <a:t> the target to reduce CO2 emission by 75%*</a:t>
          </a:r>
        </a:p>
      </xdr:txBody>
    </xdr:sp>
    <xdr:clientData/>
  </xdr:oneCellAnchor>
  <xdr:oneCellAnchor>
    <xdr:from>
      <xdr:col>3</xdr:col>
      <xdr:colOff>876301</xdr:colOff>
      <xdr:row>31</xdr:row>
      <xdr:rowOff>72147</xdr:rowOff>
    </xdr:from>
    <xdr:ext cx="3632200" cy="2002279"/>
    <xdr:sp macro="" textlink="">
      <xdr:nvSpPr>
        <xdr:cNvPr id="14" name="TextBox 13">
          <a:extLst>
            <a:ext uri="{FF2B5EF4-FFF2-40B4-BE49-F238E27FC236}">
              <a16:creationId xmlns:a16="http://schemas.microsoft.com/office/drawing/2014/main" id="{BE69EC35-1B51-DB3A-B501-79198BD197C9}"/>
            </a:ext>
          </a:extLst>
        </xdr:cNvPr>
        <xdr:cNvSpPr txBox="1"/>
      </xdr:nvSpPr>
      <xdr:spPr>
        <a:xfrm>
          <a:off x="4152901" y="5583947"/>
          <a:ext cx="3632200" cy="20022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r" rtl="0"/>
          <a:r>
            <a:rPr lang="en-IN" sz="2000" b="1" i="1" u="none" strike="noStrike">
              <a:solidFill>
                <a:schemeClr val="accent6">
                  <a:lumMod val="75000"/>
                </a:schemeClr>
              </a:solidFill>
              <a:effectLst/>
              <a:latin typeface="+mn-lt"/>
              <a:ea typeface="+mn-ea"/>
              <a:cs typeface="+mn-cs"/>
            </a:rPr>
            <a:t>After 2019, corporate carbon emissions started to decline, and by 2020, Apple achieved carbon neutrality in its corporate operations</a:t>
          </a:r>
          <a:r>
            <a:rPr lang="en-IN" sz="1800" b="1" i="1" u="none" strike="noStrike">
              <a:solidFill>
                <a:schemeClr val="tx1"/>
              </a:solidFill>
              <a:effectLst/>
              <a:latin typeface="+mn-lt"/>
              <a:ea typeface="+mn-ea"/>
              <a:cs typeface="+mn-cs"/>
            </a:rPr>
            <a:t>.</a:t>
          </a:r>
          <a:endParaRPr lang="en-IN" sz="1800" b="1" i="1">
            <a:effectLst/>
          </a:endParaRPr>
        </a:p>
        <a:p>
          <a:br>
            <a:rPr lang="en-IN"/>
          </a:br>
          <a:endParaRPr lang="en-IN" sz="1100"/>
        </a:p>
      </xdr:txBody>
    </xdr:sp>
    <xdr:clientData/>
  </xdr:oneCellAnchor>
  <xdr:oneCellAnchor>
    <xdr:from>
      <xdr:col>7</xdr:col>
      <xdr:colOff>558800</xdr:colOff>
      <xdr:row>44</xdr:row>
      <xdr:rowOff>114300</xdr:rowOff>
    </xdr:from>
    <xdr:ext cx="3695701" cy="1689180"/>
    <xdr:sp macro="" textlink="">
      <xdr:nvSpPr>
        <xdr:cNvPr id="15" name="TextBox 14">
          <a:extLst>
            <a:ext uri="{FF2B5EF4-FFF2-40B4-BE49-F238E27FC236}">
              <a16:creationId xmlns:a16="http://schemas.microsoft.com/office/drawing/2014/main" id="{2DCC6BD2-E72C-D312-AD18-234C01B98F4E}"/>
            </a:ext>
          </a:extLst>
        </xdr:cNvPr>
        <xdr:cNvSpPr txBox="1"/>
      </xdr:nvSpPr>
      <xdr:spPr>
        <a:xfrm>
          <a:off x="8140700" y="7937500"/>
          <a:ext cx="3695701" cy="1689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rtl="0"/>
          <a:r>
            <a:rPr lang="en-IN" sz="2000" b="1" i="1" u="none" strike="noStrike">
              <a:solidFill>
                <a:schemeClr val="accent6">
                  <a:lumMod val="75000"/>
                </a:schemeClr>
              </a:solidFill>
              <a:effectLst/>
              <a:latin typeface="+mn-lt"/>
              <a:ea typeface="+mn-ea"/>
              <a:cs typeface="+mn-cs"/>
            </a:rPr>
            <a:t>Product life cycle emissions also decreased gradually from 38 million metric tons in 2015 to 20.2 million in 2022</a:t>
          </a:r>
          <a:r>
            <a:rPr lang="en-IN" sz="2000" b="0" i="0" u="none" strike="noStrike">
              <a:solidFill>
                <a:schemeClr val="accent6">
                  <a:lumMod val="75000"/>
                </a:schemeClr>
              </a:solidFill>
              <a:effectLst/>
              <a:latin typeface="+mn-lt"/>
              <a:ea typeface="+mn-ea"/>
              <a:cs typeface="+mn-cs"/>
            </a:rPr>
            <a:t>.</a:t>
          </a:r>
          <a:endParaRPr lang="en-IN" sz="2000" b="0">
            <a:solidFill>
              <a:schemeClr val="accent6">
                <a:lumMod val="75000"/>
              </a:schemeClr>
            </a:solidFill>
            <a:effectLst/>
          </a:endParaRPr>
        </a:p>
        <a:p>
          <a:br>
            <a:rPr lang="en-IN"/>
          </a:br>
          <a:endParaRPr lang="en-IN" sz="1100"/>
        </a:p>
      </xdr:txBody>
    </xdr:sp>
    <xdr:clientData/>
  </xdr:oneCellAnchor>
  <xdr:oneCellAnchor>
    <xdr:from>
      <xdr:col>0</xdr:col>
      <xdr:colOff>266700</xdr:colOff>
      <xdr:row>45</xdr:row>
      <xdr:rowOff>88900</xdr:rowOff>
    </xdr:from>
    <xdr:ext cx="3352800" cy="2222500"/>
    <xdr:sp macro="" textlink="">
      <xdr:nvSpPr>
        <xdr:cNvPr id="16" name="TextBox 15">
          <a:extLst>
            <a:ext uri="{FF2B5EF4-FFF2-40B4-BE49-F238E27FC236}">
              <a16:creationId xmlns:a16="http://schemas.microsoft.com/office/drawing/2014/main" id="{B5899902-32EB-170F-C000-48B90C42ED39}"/>
            </a:ext>
          </a:extLst>
        </xdr:cNvPr>
        <xdr:cNvSpPr txBox="1"/>
      </xdr:nvSpPr>
      <xdr:spPr>
        <a:xfrm>
          <a:off x="266700" y="8089900"/>
          <a:ext cx="3352800" cy="2222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IN" sz="1400" b="1" i="1" u="none" strike="noStrike">
              <a:solidFill>
                <a:schemeClr val="accent6">
                  <a:lumMod val="75000"/>
                </a:schemeClr>
              </a:solidFill>
              <a:effectLst/>
              <a:latin typeface="+mn-lt"/>
              <a:ea typeface="+mn-ea"/>
              <a:cs typeface="+mn-cs"/>
            </a:rPr>
            <a:t>By 2022, Apple reduced its carbon emissions by 47.17% (~20.3 million metric tons of CO2e).</a:t>
          </a:r>
          <a:endParaRPr lang="en-IN" sz="1400" b="1" i="1">
            <a:solidFill>
              <a:schemeClr val="accent6">
                <a:lumMod val="75000"/>
              </a:schemeClr>
            </a:solidFill>
            <a:effectLst/>
          </a:endParaRPr>
        </a:p>
        <a:p>
          <a:pPr rtl="0"/>
          <a:r>
            <a:rPr lang="en-IN" sz="1400" b="1" i="1" u="none" strike="noStrike">
              <a:solidFill>
                <a:schemeClr val="accent6">
                  <a:lumMod val="75000"/>
                </a:schemeClr>
              </a:solidFill>
              <a:effectLst/>
              <a:latin typeface="+mn-lt"/>
              <a:ea typeface="+mn-ea"/>
              <a:cs typeface="+mn-cs"/>
            </a:rPr>
            <a:t>Apple saw a 68.7% increase in revenue as of 2022, indicating that its sustainability program did not impact sales but boosted revenue.</a:t>
          </a:r>
          <a:endParaRPr lang="en-IN" sz="1400" b="1" i="1">
            <a:solidFill>
              <a:schemeClr val="accent6">
                <a:lumMod val="75000"/>
              </a:schemeClr>
            </a:solidFill>
            <a:effectLst/>
          </a:endParaRPr>
        </a:p>
        <a:p>
          <a:br>
            <a:rPr lang="en-IN"/>
          </a:br>
          <a:endParaRPr lang="en-IN" sz="1100"/>
        </a:p>
      </xdr:txBody>
    </xdr:sp>
    <xdr:clientData/>
  </xdr:oneCellAnchor>
  <xdr:oneCellAnchor>
    <xdr:from>
      <xdr:col>0</xdr:col>
      <xdr:colOff>76200</xdr:colOff>
      <xdr:row>71</xdr:row>
      <xdr:rowOff>165100</xdr:rowOff>
    </xdr:from>
    <xdr:ext cx="4178300" cy="1689100"/>
    <xdr:sp macro="" textlink="">
      <xdr:nvSpPr>
        <xdr:cNvPr id="17" name="TextBox 16">
          <a:extLst>
            <a:ext uri="{FF2B5EF4-FFF2-40B4-BE49-F238E27FC236}">
              <a16:creationId xmlns:a16="http://schemas.microsoft.com/office/drawing/2014/main" id="{267982A2-B2B6-CA3C-EB64-5271D55FDBF7}"/>
            </a:ext>
          </a:extLst>
        </xdr:cNvPr>
        <xdr:cNvSpPr txBox="1"/>
      </xdr:nvSpPr>
      <xdr:spPr>
        <a:xfrm>
          <a:off x="76200" y="12788900"/>
          <a:ext cx="4178300" cy="168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IN" sz="1100" b="0" i="0" u="none" strike="noStrike">
              <a:solidFill>
                <a:schemeClr val="tx1"/>
              </a:solidFill>
              <a:effectLst/>
              <a:latin typeface="+mn-lt"/>
              <a:ea typeface="+mn-ea"/>
              <a:cs typeface="+mn-cs"/>
            </a:rPr>
            <a:t> </a:t>
          </a:r>
          <a:r>
            <a:rPr lang="en-IN" sz="1400" b="1" i="1" u="none" strike="noStrike">
              <a:solidFill>
                <a:schemeClr val="accent6">
                  <a:lumMod val="75000"/>
                </a:schemeClr>
              </a:solidFill>
              <a:effectLst/>
              <a:latin typeface="+mn-lt"/>
              <a:ea typeface="+mn-ea"/>
              <a:cs typeface="+mn-cs"/>
            </a:rPr>
            <a:t>The segments that contributed the most to carbon emissions during the product life cycle are manufacturing (66.3% of total product life cycle carbon emissions), followed by product use (24.3%) and product transportation (9.4%). However, Apple's innovation has helped control emissions over the years</a:t>
          </a:r>
          <a:r>
            <a:rPr lang="en-IN" sz="1400" b="0" i="1" u="none" strike="noStrike">
              <a:solidFill>
                <a:schemeClr val="accent6">
                  <a:lumMod val="75000"/>
                </a:schemeClr>
              </a:solidFill>
              <a:effectLst/>
              <a:latin typeface="+mn-lt"/>
              <a:ea typeface="+mn-ea"/>
              <a:cs typeface="+mn-cs"/>
            </a:rPr>
            <a:t>.</a:t>
          </a:r>
          <a:endParaRPr lang="en-IN" sz="1400" b="0" i="1">
            <a:solidFill>
              <a:schemeClr val="accent6">
                <a:lumMod val="75000"/>
              </a:schemeClr>
            </a:solidFill>
            <a:effectLst/>
          </a:endParaRPr>
        </a:p>
        <a:p>
          <a:br>
            <a:rPr lang="en-IN"/>
          </a:br>
          <a:endParaRPr lang="en-IN" sz="1100"/>
        </a:p>
      </xdr:txBody>
    </xdr:sp>
    <xdr:clientData/>
  </xdr:oneCellAnchor>
  <xdr:oneCellAnchor>
    <xdr:from>
      <xdr:col>8</xdr:col>
      <xdr:colOff>355600</xdr:colOff>
      <xdr:row>70</xdr:row>
      <xdr:rowOff>152400</xdr:rowOff>
    </xdr:from>
    <xdr:ext cx="3721100" cy="1663700"/>
    <xdr:sp macro="" textlink="">
      <xdr:nvSpPr>
        <xdr:cNvPr id="18" name="TextBox 17">
          <a:extLst>
            <a:ext uri="{FF2B5EF4-FFF2-40B4-BE49-F238E27FC236}">
              <a16:creationId xmlns:a16="http://schemas.microsoft.com/office/drawing/2014/main" id="{EB47D969-8141-D942-0E99-42C73E409B14}"/>
            </a:ext>
          </a:extLst>
        </xdr:cNvPr>
        <xdr:cNvSpPr txBox="1"/>
      </xdr:nvSpPr>
      <xdr:spPr>
        <a:xfrm>
          <a:off x="8623300" y="12598400"/>
          <a:ext cx="3721100" cy="1663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rtl="0"/>
          <a:r>
            <a:rPr lang="en-IN" sz="1400" b="1" i="1" u="none" strike="noStrike">
              <a:solidFill>
                <a:schemeClr val="accent6">
                  <a:lumMod val="75000"/>
                </a:schemeClr>
              </a:solidFill>
              <a:effectLst/>
              <a:latin typeface="+mn-lt"/>
              <a:ea typeface="+mn-ea"/>
              <a:cs typeface="+mn-cs"/>
            </a:rPr>
            <a:t> The recent iPhone 15 is recorded to have produced 56 kg CO2e, approximately equal to its older models like the iPhone 7 and 6s, indicating that innovation and sustainability can go hand in hand.</a:t>
          </a:r>
          <a:endParaRPr lang="en-IN" sz="1400" b="1" i="1">
            <a:solidFill>
              <a:schemeClr val="accent6">
                <a:lumMod val="75000"/>
              </a:schemeClr>
            </a:solidFill>
            <a:effectLst/>
          </a:endParaRPr>
        </a:p>
        <a:p>
          <a:br>
            <a:rPr lang="en-IN"/>
          </a:br>
          <a:endParaRPr lang="en-IN" sz="1100"/>
        </a:p>
      </xdr:txBody>
    </xdr:sp>
    <xdr:clientData/>
  </xdr:oneCellAnchor>
  <xdr:twoCellAnchor editAs="oneCell">
    <xdr:from>
      <xdr:col>3</xdr:col>
      <xdr:colOff>698500</xdr:colOff>
      <xdr:row>64</xdr:row>
      <xdr:rowOff>168510</xdr:rowOff>
    </xdr:from>
    <xdr:to>
      <xdr:col>7</xdr:col>
      <xdr:colOff>622300</xdr:colOff>
      <xdr:row>79</xdr:row>
      <xdr:rowOff>140123</xdr:rowOff>
    </xdr:to>
    <xdr:pic>
      <xdr:nvPicPr>
        <xdr:cNvPr id="22" name="Picture 21">
          <a:extLst>
            <a:ext uri="{FF2B5EF4-FFF2-40B4-BE49-F238E27FC236}">
              <a16:creationId xmlns:a16="http://schemas.microsoft.com/office/drawing/2014/main" id="{2BD875FA-08C3-5782-F4DD-1C623A5666A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975100" y="11547710"/>
          <a:ext cx="4229100" cy="2638613"/>
        </a:xfrm>
        <a:prstGeom prst="rect">
          <a:avLst/>
        </a:prstGeom>
      </xdr:spPr>
    </xdr:pic>
    <xdr:clientData/>
  </xdr:twoCellAnchor>
  <xdr:oneCellAnchor>
    <xdr:from>
      <xdr:col>3</xdr:col>
      <xdr:colOff>990601</xdr:colOff>
      <xdr:row>57</xdr:row>
      <xdr:rowOff>12700</xdr:rowOff>
    </xdr:from>
    <xdr:ext cx="3479800" cy="1206500"/>
    <xdr:sp macro="" textlink="">
      <xdr:nvSpPr>
        <xdr:cNvPr id="27" name="TextBox 26">
          <a:extLst>
            <a:ext uri="{FF2B5EF4-FFF2-40B4-BE49-F238E27FC236}">
              <a16:creationId xmlns:a16="http://schemas.microsoft.com/office/drawing/2014/main" id="{107A82E5-BB11-FBD1-8433-4F4AD5294A0B}"/>
            </a:ext>
          </a:extLst>
        </xdr:cNvPr>
        <xdr:cNvSpPr txBox="1"/>
      </xdr:nvSpPr>
      <xdr:spPr>
        <a:xfrm>
          <a:off x="4267201" y="10147300"/>
          <a:ext cx="3479800" cy="120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IN" sz="1400" b="1" i="1" u="none" strike="noStrike">
              <a:solidFill>
                <a:schemeClr val="accent6">
                  <a:lumMod val="75000"/>
                </a:schemeClr>
              </a:solidFill>
              <a:effectLst/>
              <a:latin typeface="+mn-lt"/>
              <a:ea typeface="+mn-ea"/>
              <a:cs typeface="+mn-cs"/>
            </a:rPr>
            <a:t>Apple's path toward net-zero carbon emissions not only benefited the environment but also boosted the company's revenue and market capitalization.</a:t>
          </a:r>
          <a:endParaRPr lang="en-IN" sz="1400" b="1" i="1">
            <a:solidFill>
              <a:schemeClr val="accent6">
                <a:lumMod val="75000"/>
              </a:schemeClr>
            </a:solidFill>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0.55786</cdr:x>
      <cdr:y>0.18455</cdr:y>
    </cdr:from>
    <cdr:to>
      <cdr:x>0.62991</cdr:x>
      <cdr:y>0.3352</cdr:y>
    </cdr:to>
    <cdr:pic>
      <cdr:nvPicPr>
        <cdr:cNvPr id="3" name="Graphic 2" descr="Line arrow: Straight with solid fill">
          <a:extLst xmlns:a="http://schemas.openxmlformats.org/drawingml/2006/main">
            <a:ext uri="{FF2B5EF4-FFF2-40B4-BE49-F238E27FC236}">
              <a16:creationId xmlns:a16="http://schemas.microsoft.com/office/drawing/2014/main" id="{ACE4430B-D025-7281-CC39-968B285CF3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rot="10800000">
          <a:off x="6723548" y="701729"/>
          <a:ext cx="868368" cy="572828"/>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wanthi soni" refreshedDate="45219.668358680552" createdVersion="8" refreshedVersion="8" minRefreshableVersion="3" recordCount="82" xr:uid="{AFF501B8-5903-4803-A9C8-0ADD02D0DDBA}">
  <cacheSource type="worksheet">
    <worksheetSource name="main_file"/>
  </cacheSource>
  <cacheFields count="6">
    <cacheField name="Fiscal Year" numFmtId="0">
      <sharedItems containsSemiMixedTypes="0" containsString="0" containsNumber="1" containsInteger="1" minValue="2015" maxValue="2022" count="8">
        <n v="2022"/>
        <n v="2021"/>
        <n v="2020"/>
        <n v="2019"/>
        <n v="2018"/>
        <n v="2017"/>
        <n v="2016"/>
        <n v="2015"/>
      </sharedItems>
    </cacheField>
    <cacheField name="Category" numFmtId="0">
      <sharedItems/>
    </cacheField>
    <cacheField name="Type" numFmtId="0">
      <sharedItems/>
    </cacheField>
    <cacheField name="Scope" numFmtId="0">
      <sharedItems/>
    </cacheField>
    <cacheField name="Description" numFmtId="0">
      <sharedItems/>
    </cacheField>
    <cacheField name="Emissions" numFmtId="0">
      <sharedItems containsSemiMixedTypes="0" containsString="0" containsNumber="1" containsInteger="1" minValue="-500000" maxValue="296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s v="Corporate emissions"/>
    <s v="Gross emissions"/>
    <s v="Scope 1"/>
    <s v="Natural gas, diesel, propane"/>
    <n v="39700"/>
  </r>
  <r>
    <x v="0"/>
    <s v="Corporate emissions"/>
    <s v="Gross emissions"/>
    <s v="Scope 1"/>
    <s v="Fleet vehicles"/>
    <n v="12600"/>
  </r>
  <r>
    <x v="0"/>
    <s v="Corporate emissions"/>
    <s v="Gross emissions"/>
    <s v="Scope 1"/>
    <s v="Other (R&amp;D processes &amp; refrigerant leaks)"/>
    <n v="2900"/>
  </r>
  <r>
    <x v="0"/>
    <s v="Corporate emissions"/>
    <s v="Gross emissions"/>
    <s v="Scope 2 (market-based)"/>
    <s v="Steam, heating, and cooling"/>
    <n v="3000"/>
  </r>
  <r>
    <x v="0"/>
    <s v="Corporate emissions"/>
    <s v="Gross emissions"/>
    <s v="Scope 3"/>
    <s v="Business travel"/>
    <n v="113500"/>
  </r>
  <r>
    <x v="0"/>
    <s v="Corporate emissions"/>
    <s v="Gross emissions"/>
    <s v="Scope 3"/>
    <s v="Employee commute"/>
    <n v="134200"/>
  </r>
  <r>
    <x v="0"/>
    <s v="Corporate emissions"/>
    <s v="Gross emissions"/>
    <s v="Scope 3"/>
    <s v="Upstream fuel"/>
    <n v="10600"/>
  </r>
  <r>
    <x v="0"/>
    <s v="Corporate emissions"/>
    <s v="Gross emissions"/>
    <s v="Scope 3"/>
    <s v="Work from home (market-based)"/>
    <n v="7500"/>
  </r>
  <r>
    <x v="0"/>
    <s v="Corporate emissions"/>
    <s v="Carbon removals"/>
    <s v="scope 0"/>
    <s v="Corporate carbon offsets"/>
    <n v="-324100"/>
  </r>
  <r>
    <x v="0"/>
    <s v="Product life cycle emissions"/>
    <s v="Gross emissions"/>
    <s v="Scope 3"/>
    <s v="Manufacturing (purchased goods and services)"/>
    <n v="13400000"/>
  </r>
  <r>
    <x v="0"/>
    <s v="Product life cycle emissions"/>
    <s v="Gross emissions"/>
    <s v="Scope 3"/>
    <s v="Product transportation (upstream and downstream)"/>
    <n v="1900000"/>
  </r>
  <r>
    <x v="0"/>
    <s v="Product life cycle emissions"/>
    <s v="Gross emissions"/>
    <s v="Scope 3"/>
    <s v="Product use (use of sold products)"/>
    <n v="4900000"/>
  </r>
  <r>
    <x v="0"/>
    <s v="Product life cycle emissions"/>
    <s v="Gross emissions"/>
    <s v="Scope 3"/>
    <s v="End-of-life processing"/>
    <n v="80000"/>
  </r>
  <r>
    <x v="1"/>
    <s v="Corporate emissions"/>
    <s v="Gross emissions"/>
    <s v="Scope 1"/>
    <s v="Natural gas, diesel, propane"/>
    <n v="40070"/>
  </r>
  <r>
    <x v="1"/>
    <s v="Corporate emissions"/>
    <s v="Gross emissions"/>
    <s v="Scope 1"/>
    <s v="Fleet vehicles"/>
    <n v="12090"/>
  </r>
  <r>
    <x v="1"/>
    <s v="Corporate emissions"/>
    <s v="Gross emissions"/>
    <s v="Scope 1"/>
    <s v="Other (R&amp;D processes &amp; refrigerant leaks)"/>
    <n v="3040"/>
  </r>
  <r>
    <x v="1"/>
    <s v="Corporate emissions"/>
    <s v="Gross emissions"/>
    <s v="Scope 2 (market-based)"/>
    <s v="Steam, heating, and cooling"/>
    <n v="2780"/>
  </r>
  <r>
    <x v="1"/>
    <s v="Corporate emissions"/>
    <s v="Gross emissions"/>
    <s v="Scope 3"/>
    <s v="Business travel"/>
    <n v="22850"/>
  </r>
  <r>
    <x v="1"/>
    <s v="Corporate emissions"/>
    <s v="Gross emissions"/>
    <s v="Scope 3"/>
    <s v="Employee commute"/>
    <n v="85570"/>
  </r>
  <r>
    <x v="1"/>
    <s v="Corporate emissions"/>
    <s v="Carbon removals"/>
    <s v="scope 0"/>
    <s v="Corporate carbon offsets"/>
    <n v="-167000"/>
  </r>
  <r>
    <x v="1"/>
    <s v="Product life cycle emissions"/>
    <s v="Gross emissions"/>
    <s v="Scope 3"/>
    <s v="Manufacturing (purchased goods and services)"/>
    <n v="16200000"/>
  </r>
  <r>
    <x v="1"/>
    <s v="Product life cycle emissions"/>
    <s v="Gross emissions"/>
    <s v="Scope 3"/>
    <s v="Product transportation (upstream and downstream)"/>
    <n v="1750000"/>
  </r>
  <r>
    <x v="1"/>
    <s v="Product life cycle emissions"/>
    <s v="Gross emissions"/>
    <s v="Scope 3"/>
    <s v="Product use (use of sold products)"/>
    <n v="4990000"/>
  </r>
  <r>
    <x v="1"/>
    <s v="Product life cycle emissions"/>
    <s v="Gross emissions"/>
    <s v="Scope 3"/>
    <s v="End-of-life processing"/>
    <n v="80000"/>
  </r>
  <r>
    <x v="1"/>
    <s v="Product life cycle emissions"/>
    <s v="Carbon removals"/>
    <s v="scope 0"/>
    <s v="Product carbon offsets"/>
    <n v="-500000"/>
  </r>
  <r>
    <x v="2"/>
    <s v="Corporate emissions"/>
    <s v="Gross emissions"/>
    <s v="Scope 1"/>
    <s v="Natural gas, diesel, propane"/>
    <n v="39340"/>
  </r>
  <r>
    <x v="2"/>
    <s v="Corporate emissions"/>
    <s v="Gross emissions"/>
    <s v="Scope 1"/>
    <s v="Fleet vehicles"/>
    <n v="4270"/>
  </r>
  <r>
    <x v="2"/>
    <s v="Corporate emissions"/>
    <s v="Gross emissions"/>
    <s v="Scope 1"/>
    <s v="Other (R&amp;D processes &amp; refrigerant leaks)"/>
    <n v="3830"/>
  </r>
  <r>
    <x v="2"/>
    <s v="Corporate emissions"/>
    <s v="Gross emissions"/>
    <s v="Scope 3"/>
    <s v="Business travel"/>
    <n v="153000"/>
  </r>
  <r>
    <x v="2"/>
    <s v="Corporate emissions"/>
    <s v="Gross emissions"/>
    <s v="Scope 3"/>
    <s v="Employee commute"/>
    <n v="134000"/>
  </r>
  <r>
    <x v="2"/>
    <s v="Corporate emissions"/>
    <s v="Carbon removals"/>
    <s v="scope 0"/>
    <s v="Corporate carbon offsets"/>
    <n v="-70000"/>
  </r>
  <r>
    <x v="2"/>
    <s v="Product life cycle emissions"/>
    <s v="Gross emissions"/>
    <s v="Scope 3"/>
    <s v="Manufacturing (purchased goods and services)"/>
    <n v="16100000"/>
  </r>
  <r>
    <x v="2"/>
    <s v="Product life cycle emissions"/>
    <s v="Gross emissions"/>
    <s v="Scope 3"/>
    <s v="Product transportation (upstream and downstream)"/>
    <n v="1800000"/>
  </r>
  <r>
    <x v="2"/>
    <s v="Product life cycle emissions"/>
    <s v="Gross emissions"/>
    <s v="Scope 3"/>
    <s v="Product use (use of sold products)"/>
    <n v="4300000"/>
  </r>
  <r>
    <x v="2"/>
    <s v="Product life cycle emissions"/>
    <s v="Gross emissions"/>
    <s v="Scope 3"/>
    <s v="End-of-life processing"/>
    <n v="60000"/>
  </r>
  <r>
    <x v="3"/>
    <s v="Corporate emissions"/>
    <s v="Gross emissions"/>
    <s v="Scope 1"/>
    <s v="Natural gas, diesel, propane"/>
    <n v="40910"/>
  </r>
  <r>
    <x v="3"/>
    <s v="Corporate emissions"/>
    <s v="Gross emissions"/>
    <s v="Scope 1"/>
    <s v="Fleet vehicles"/>
    <n v="6950"/>
  </r>
  <r>
    <x v="3"/>
    <s v="Corporate emissions"/>
    <s v="Gross emissions"/>
    <s v="Scope 1"/>
    <s v="Other (R&amp;D processes &amp; refrigerant leaks)"/>
    <n v="4870"/>
  </r>
  <r>
    <x v="3"/>
    <s v="Corporate emissions"/>
    <s v="Gross emissions"/>
    <s v="Scope 3"/>
    <s v="Business travel"/>
    <n v="326000"/>
  </r>
  <r>
    <x v="3"/>
    <s v="Corporate emissions"/>
    <s v="Gross emissions"/>
    <s v="Scope 3"/>
    <s v="Employee commute"/>
    <n v="195000"/>
  </r>
  <r>
    <x v="3"/>
    <s v="Product life cycle emissions"/>
    <s v="Gross emissions"/>
    <s v="Scope 3"/>
    <s v="Manufacturing (purchased goods and services)"/>
    <n v="18900000"/>
  </r>
  <r>
    <x v="3"/>
    <s v="Product life cycle emissions"/>
    <s v="Gross emissions"/>
    <s v="Scope 3"/>
    <s v="Product transportation (upstream and downstream)"/>
    <n v="1400000"/>
  </r>
  <r>
    <x v="3"/>
    <s v="Product life cycle emissions"/>
    <s v="Gross emissions"/>
    <s v="Scope 3"/>
    <s v="Product use (use of sold products)"/>
    <n v="4100000"/>
  </r>
  <r>
    <x v="3"/>
    <s v="Product life cycle emissions"/>
    <s v="Gross emissions"/>
    <s v="Scope 3"/>
    <s v="End-of-life processing"/>
    <n v="60000"/>
  </r>
  <r>
    <x v="4"/>
    <s v="Corporate emissions"/>
    <s v="Gross emissions"/>
    <s v="Scope 1"/>
    <s v="Natural gas, diesel, propane"/>
    <n v="42840"/>
  </r>
  <r>
    <x v="4"/>
    <s v="Corporate emissions"/>
    <s v="Gross emissions"/>
    <s v="Scope 1"/>
    <s v="Fleet vehicles"/>
    <n v="11110"/>
  </r>
  <r>
    <x v="4"/>
    <s v="Corporate emissions"/>
    <s v="Gross emissions"/>
    <s v="Scope 1"/>
    <s v="Other (R&amp;D processes &amp; refrigerant leaks)"/>
    <n v="3490"/>
  </r>
  <r>
    <x v="4"/>
    <s v="Corporate emissions"/>
    <s v="Gross emissions"/>
    <s v="Scope 2 (market-based)"/>
    <s v="Electricity"/>
    <n v="8730"/>
  </r>
  <r>
    <x v="4"/>
    <s v="Corporate emissions"/>
    <s v="Gross emissions"/>
    <s v="Scope 3"/>
    <s v="Business travel"/>
    <n v="337000"/>
  </r>
  <r>
    <x v="4"/>
    <s v="Corporate emissions"/>
    <s v="Gross emissions"/>
    <s v="Scope 3"/>
    <s v="Employee commute"/>
    <n v="183000"/>
  </r>
  <r>
    <x v="4"/>
    <s v="Product life cycle emissions"/>
    <s v="Gross emissions"/>
    <s v="Scope 3"/>
    <s v="Manufacturing (purchased goods and services)"/>
    <n v="18500000"/>
  </r>
  <r>
    <x v="4"/>
    <s v="Product life cycle emissions"/>
    <s v="Gross emissions"/>
    <s v="Scope 3"/>
    <s v="Product transportation (upstream and downstream)"/>
    <n v="1300000"/>
  </r>
  <r>
    <x v="4"/>
    <s v="Product life cycle emissions"/>
    <s v="Gross emissions"/>
    <s v="Scope 3"/>
    <s v="Product use (use of sold products)"/>
    <n v="4700000"/>
  </r>
  <r>
    <x v="4"/>
    <s v="Product life cycle emissions"/>
    <s v="Gross emissions"/>
    <s v="Scope 3"/>
    <s v="End-of-life processing"/>
    <n v="50000"/>
  </r>
  <r>
    <x v="5"/>
    <s v="Corporate emissions"/>
    <s v="Gross emissions"/>
    <s v="Scope 1"/>
    <s v="Natural gas, diesel, propane"/>
    <n v="36210"/>
  </r>
  <r>
    <x v="5"/>
    <s v="Corporate emissions"/>
    <s v="Gross emissions"/>
    <s v="Scope 1"/>
    <s v="Fleet vehicles"/>
    <n v="8300"/>
  </r>
  <r>
    <x v="5"/>
    <s v="Corporate emissions"/>
    <s v="Gross emissions"/>
    <s v="Scope 1"/>
    <s v="Other (R&amp;D processes &amp; refrigerant leaks)"/>
    <n v="2540"/>
  </r>
  <r>
    <x v="5"/>
    <s v="Corporate emissions"/>
    <s v="Gross emissions"/>
    <s v="Scope 2 (market-based)"/>
    <s v="Electricity"/>
    <n v="36250"/>
  </r>
  <r>
    <x v="5"/>
    <s v="Corporate emissions"/>
    <s v="Gross emissions"/>
    <s v="Scope 3"/>
    <s v="Business travel"/>
    <n v="121000"/>
  </r>
  <r>
    <x v="5"/>
    <s v="Corporate emissions"/>
    <s v="Gross emissions"/>
    <s v="Scope 3"/>
    <s v="Employee commute"/>
    <n v="172000"/>
  </r>
  <r>
    <x v="5"/>
    <s v="Product life cycle emissions"/>
    <s v="Gross emissions"/>
    <s v="Scope 3"/>
    <s v="Manufacturing (purchased goods and services)"/>
    <n v="21100000"/>
  </r>
  <r>
    <x v="5"/>
    <s v="Product life cycle emissions"/>
    <s v="Gross emissions"/>
    <s v="Scope 3"/>
    <s v="Product transportation (upstream and downstream)"/>
    <n v="1200000"/>
  </r>
  <r>
    <x v="5"/>
    <s v="Product life cycle emissions"/>
    <s v="Gross emissions"/>
    <s v="Scope 3"/>
    <s v="Product use (use of sold products)"/>
    <n v="4700000"/>
  </r>
  <r>
    <x v="5"/>
    <s v="Product life cycle emissions"/>
    <s v="Gross emissions"/>
    <s v="Scope 3"/>
    <s v="End-of-life processing"/>
    <n v="40000"/>
  </r>
  <r>
    <x v="6"/>
    <s v="Corporate emissions"/>
    <s v="Gross emissions"/>
    <s v="Scope 1"/>
    <s v="Natural gas, diesel, propane"/>
    <n v="27000"/>
  </r>
  <r>
    <x v="6"/>
    <s v="Corporate emissions"/>
    <s v="Gross emissions"/>
    <s v="Scope 1"/>
    <s v="Fleet vehicles"/>
    <n v="7370"/>
  </r>
  <r>
    <x v="6"/>
    <s v="Corporate emissions"/>
    <s v="Gross emissions"/>
    <s v="Scope 2 (market-based)"/>
    <s v="Electricity"/>
    <n v="41000"/>
  </r>
  <r>
    <x v="6"/>
    <s v="Corporate emissions"/>
    <s v="Gross emissions"/>
    <s v="Scope 3"/>
    <s v="Business travel"/>
    <n v="118000"/>
  </r>
  <r>
    <x v="6"/>
    <s v="Corporate emissions"/>
    <s v="Gross emissions"/>
    <s v="Scope 3"/>
    <s v="Employee commute"/>
    <n v="186000"/>
  </r>
  <r>
    <x v="6"/>
    <s v="Product life cycle emissions"/>
    <s v="Gross emissions"/>
    <s v="Scope 3"/>
    <s v="Manufacturing (purchased goods and services)"/>
    <n v="22800000"/>
  </r>
  <r>
    <x v="6"/>
    <s v="Product life cycle emissions"/>
    <s v="Gross emissions"/>
    <s v="Scope 3"/>
    <s v="Product transportation (upstream and downstream)"/>
    <n v="1200000"/>
  </r>
  <r>
    <x v="6"/>
    <s v="Product life cycle emissions"/>
    <s v="Gross emissions"/>
    <s v="Scope 3"/>
    <s v="Product use (use of sold products)"/>
    <n v="4900000"/>
  </r>
  <r>
    <x v="6"/>
    <s v="Product life cycle emissions"/>
    <s v="Gross emissions"/>
    <s v="Scope 3"/>
    <s v="End-of-life processing"/>
    <n v="300000"/>
  </r>
  <r>
    <x v="7"/>
    <s v="Corporate emissions"/>
    <s v="Gross emissions"/>
    <s v="Scope 1"/>
    <s v="Natural gas, diesel, propane"/>
    <n v="19360"/>
  </r>
  <r>
    <x v="7"/>
    <s v="Corporate emissions"/>
    <s v="Gross emissions"/>
    <s v="Scope 1"/>
    <s v="Fleet vehicles"/>
    <n v="8740"/>
  </r>
  <r>
    <x v="7"/>
    <s v="Corporate emissions"/>
    <s v="Gross emissions"/>
    <s v="Scope 2 (market-based)"/>
    <s v="Electricity"/>
    <n v="42460"/>
  </r>
  <r>
    <x v="7"/>
    <s v="Corporate emissions"/>
    <s v="Gross emissions"/>
    <s v="Scope 3"/>
    <s v="Business travel"/>
    <n v="139940"/>
  </r>
  <r>
    <x v="7"/>
    <s v="Corporate emissions"/>
    <s v="Gross emissions"/>
    <s v="Scope 3"/>
    <s v="Employee commute"/>
    <n v="172970"/>
  </r>
  <r>
    <x v="7"/>
    <s v="Product life cycle emissions"/>
    <s v="Gross emissions"/>
    <s v="Scope 3"/>
    <s v="Manufacturing (purchased goods and services)"/>
    <n v="29600000"/>
  </r>
  <r>
    <x v="7"/>
    <s v="Product life cycle emissions"/>
    <s v="Gross emissions"/>
    <s v="Scope 3"/>
    <s v="Product transportation (upstream and downstream)"/>
    <n v="1300000"/>
  </r>
  <r>
    <x v="7"/>
    <s v="Product life cycle emissions"/>
    <s v="Gross emissions"/>
    <s v="Scope 3"/>
    <s v="Product use (use of sold products)"/>
    <n v="6600000"/>
  </r>
  <r>
    <x v="7"/>
    <s v="Product life cycle emissions"/>
    <s v="Gross emissions"/>
    <s v="Scope 3"/>
    <s v="End-of-life processing"/>
    <n v="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DAE53-17AD-456C-A917-42E0C6F872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4:K51"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0818D58-B63B-4228-9652-1CCE8E04A8E5}" autoFormatId="16" applyNumberFormats="0" applyBorderFormats="0" applyFontFormats="0" applyPatternFormats="0" applyAlignmentFormats="0" applyWidthHeightFormats="0">
  <queryTableRefresh nextId="5">
    <queryTableFields count="4">
      <queryTableField id="1" name="Release Year" tableColumnId="1"/>
      <queryTableField id="2" name="Product" tableColumnId="2"/>
      <queryTableField id="3" name="Baseline Storage" tableColumnId="3"/>
      <queryTableField id="4" name="Carbon Footprint"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44D422E-7121-4BB0-982B-0FFB377C1AEF}" autoFormatId="16" applyNumberFormats="0" applyBorderFormats="0" applyFontFormats="0" applyPatternFormats="0" applyAlignmentFormats="0" applyWidthHeightFormats="0">
  <queryTableRefresh nextId="7">
    <queryTableFields count="6">
      <queryTableField id="1" name="Fiscal Year" tableColumnId="1"/>
      <queryTableField id="2" name="Category" tableColumnId="2"/>
      <queryTableField id="3" name="Type" tableColumnId="3"/>
      <queryTableField id="4" name="Scope" tableColumnId="4"/>
      <queryTableField id="5" name="Description" tableColumnId="5"/>
      <queryTableField id="6" name="Emission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197F8FCC-43A4-425F-9764-43B95BD3E60B}" autoFormatId="16" applyNumberFormats="0" applyBorderFormats="0" applyFontFormats="0" applyPatternFormats="0" applyAlignmentFormats="0" applyWidthHeightFormats="0">
  <queryTableRefresh nextId="5">
    <queryTableFields count="4">
      <queryTableField id="1" name="Fiscal Year" tableColumnId="1"/>
      <queryTableField id="2" name="Revenue" tableColumnId="2"/>
      <queryTableField id="3" name="Market Capitalization" tableColumnId="3"/>
      <queryTableField id="4" name="Employee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EF34EDE-8C0F-4419-A070-AFB47FCEB1A1}" name="carbon_footprint_by_product" displayName="carbon_footprint_by_product" ref="A1:D11" tableType="queryTable" totalsRowShown="0">
  <autoFilter ref="A1:D11" xr:uid="{7EF34EDE-8C0F-4419-A070-AFB47FCEB1A1}"/>
  <tableColumns count="4">
    <tableColumn id="1" xr3:uid="{068B2188-FFF6-45F0-89F6-FEA6AB2ADD85}" uniqueName="1" name="Release Year" queryTableFieldId="1"/>
    <tableColumn id="2" xr3:uid="{B82FA367-4101-4900-AFD0-24AD22BB7312}" uniqueName="2" name="Product" queryTableFieldId="2" dataDxfId="7"/>
    <tableColumn id="3" xr3:uid="{06E914C5-6276-4B88-93DB-0A99922D78AF}" uniqueName="3" name="Baseline Storage" queryTableFieldId="3"/>
    <tableColumn id="4" xr3:uid="{CAB8CA90-49EB-4E99-90F9-43A99EA20F4A}" uniqueName="4" name="Carbon Footprint"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186EFC-5401-4682-AC54-3486389BB78B}" name="main_file" displayName="main_file" ref="A1:F83" tableType="queryTable" totalsRowShown="0">
  <autoFilter ref="A1:F83" xr:uid="{58186EFC-5401-4682-AC54-3486389BB78B}">
    <filterColumn colId="1">
      <filters>
        <filter val="Corporate emissions"/>
      </filters>
    </filterColumn>
  </autoFilter>
  <tableColumns count="6">
    <tableColumn id="1" xr3:uid="{A765EFEC-8836-40C0-A431-761F5AAE9D6E}" uniqueName="1" name="Fiscal Year" queryTableFieldId="1"/>
    <tableColumn id="2" xr3:uid="{CAE16134-7501-4BEA-89B7-69BBA665E30F}" uniqueName="2" name="Category" queryTableFieldId="2" dataDxfId="6"/>
    <tableColumn id="3" xr3:uid="{3125EAE6-7DD0-4116-B510-FBC728D0E371}" uniqueName="3" name="Type" queryTableFieldId="3" dataDxfId="5"/>
    <tableColumn id="4" xr3:uid="{8A4DB045-DCE7-435E-BC15-047C3E9BE0E2}" uniqueName="4" name="Scope" queryTableFieldId="4" dataDxfId="4"/>
    <tableColumn id="5" xr3:uid="{8805601C-B709-42EC-A6AA-0E60CE19A7B4}" uniqueName="5" name="Description" queryTableFieldId="5" dataDxfId="3"/>
    <tableColumn id="6" xr3:uid="{7FAA8A05-C390-4CB4-AE24-F1C9F68EFA9A}" uniqueName="6" name="Emissions"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17E78-1393-4141-8F0D-C1525B8B921A}" name="normalizing_factors" displayName="normalizing_factors" ref="A1:D9" tableType="queryTable" totalsRowShown="0">
  <autoFilter ref="A1:D9" xr:uid="{B0617E78-1393-4141-8F0D-C1525B8B921A}"/>
  <tableColumns count="4">
    <tableColumn id="1" xr3:uid="{FCE899ED-489F-4C50-8BA9-9E977B02D565}" uniqueName="1" name="Fiscal Year" queryTableFieldId="1"/>
    <tableColumn id="2" xr3:uid="{739D575D-161C-4EF0-9DC3-1A6F2D29B32E}" uniqueName="2" name="Revenue" queryTableFieldId="2"/>
    <tableColumn id="3" xr3:uid="{FC47B5FE-FD46-4A58-BB95-DD46AC865A31}" uniqueName="3" name="Market Capitalization" queryTableFieldId="3"/>
    <tableColumn id="4" xr3:uid="{3BF07B75-2E62-4A9A-BA84-BDC5688888EF}" uniqueName="4" name="Employee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0A9F8F-966F-455B-A21C-556F657332D6}" name="Table2" displayName="Table2" ref="A1:B18" totalsRowShown="0">
  <autoFilter ref="A1:B18" xr:uid="{9F0A9F8F-966F-455B-A21C-556F657332D6}"/>
  <tableColumns count="2">
    <tableColumn id="1" xr3:uid="{802F0F7A-FA92-4D28-9C2B-9CCB37286071}" name="fiscal year "/>
    <tableColumn id="2" xr3:uid="{305FB93F-C536-4461-AE15-80FC53530F04}" name="emission"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CD1F512-8FB6-4DDB-9010-CFCDB95D5CEA}" name="Table10" displayName="Table10" ref="B90:E106" totalsRowShown="0">
  <autoFilter ref="B90:E106" xr:uid="{DCD1F512-8FB6-4DDB-9010-CFCDB95D5CEA}"/>
  <tableColumns count="4">
    <tableColumn id="1" xr3:uid="{ECB4C0FC-FC73-489B-BE37-A0CF6F3229D8}" name="fiscal year "/>
    <tableColumn id="2" xr3:uid="{13BB268E-5043-43C3-8821-E94153FD65AD}" name="emission"/>
    <tableColumn id="3" xr3:uid="{4FB25995-D24F-4439-88A6-C59653FCD91C}" name="Forecast(emission)" dataDxfId="1">
      <calculatedColumnFormula>_xlfn.FORECAST.ETS(B91,$C$91:$C$98,$B$91:$B$98,1,1)</calculatedColumnFormula>
    </tableColumn>
    <tableColumn id="4" xr3:uid="{3B5FC3BC-EBF8-41C1-9DCE-8C15F0929D78}" name="Confidence Interval(emission)" dataDxfId="0">
      <calculatedColumnFormula>_xlfn.FORECAST.ETS.CONFINT(B91,$C$91:$C$98,$B$91:$B$98,0.85,1,1)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0F21-F263-4DFA-84B6-AFF03BEEBFBE}">
  <dimension ref="A1:D11"/>
  <sheetViews>
    <sheetView workbookViewId="0"/>
  </sheetViews>
  <sheetFormatPr defaultRowHeight="13.8" x14ac:dyDescent="0.25"/>
  <cols>
    <col min="1" max="1" width="14.59765625" bestFit="1" customWidth="1"/>
    <col min="2" max="2" width="9.69921875" bestFit="1" customWidth="1"/>
    <col min="3" max="3" width="17.8984375" bestFit="1" customWidth="1"/>
    <col min="4" max="4" width="17.69921875" bestFit="1" customWidth="1"/>
  </cols>
  <sheetData>
    <row r="1" spans="1:4" x14ac:dyDescent="0.25">
      <c r="A1" t="s">
        <v>0</v>
      </c>
      <c r="B1" t="s">
        <v>1</v>
      </c>
      <c r="C1" t="s">
        <v>2</v>
      </c>
      <c r="D1" t="s">
        <v>3</v>
      </c>
    </row>
    <row r="2" spans="1:4" x14ac:dyDescent="0.25">
      <c r="A2">
        <v>2023</v>
      </c>
      <c r="B2" t="s">
        <v>4</v>
      </c>
      <c r="C2">
        <v>128</v>
      </c>
      <c r="D2">
        <v>56</v>
      </c>
    </row>
    <row r="3" spans="1:4" x14ac:dyDescent="0.25">
      <c r="A3">
        <v>2022</v>
      </c>
      <c r="B3" t="s">
        <v>5</v>
      </c>
      <c r="C3">
        <v>128</v>
      </c>
      <c r="D3">
        <v>61</v>
      </c>
    </row>
    <row r="4" spans="1:4" x14ac:dyDescent="0.25">
      <c r="A4">
        <v>2021</v>
      </c>
      <c r="B4" t="s">
        <v>6</v>
      </c>
      <c r="C4">
        <v>128</v>
      </c>
      <c r="D4">
        <v>64</v>
      </c>
    </row>
    <row r="5" spans="1:4" x14ac:dyDescent="0.25">
      <c r="A5">
        <v>2020</v>
      </c>
      <c r="B5" t="s">
        <v>7</v>
      </c>
      <c r="C5">
        <v>64</v>
      </c>
      <c r="D5">
        <v>70</v>
      </c>
    </row>
    <row r="6" spans="1:4" x14ac:dyDescent="0.25">
      <c r="A6">
        <v>2019</v>
      </c>
      <c r="B6" t="s">
        <v>8</v>
      </c>
      <c r="C6">
        <v>64</v>
      </c>
      <c r="D6">
        <v>72</v>
      </c>
    </row>
    <row r="7" spans="1:4" x14ac:dyDescent="0.25">
      <c r="A7">
        <v>2018</v>
      </c>
      <c r="B7" t="s">
        <v>9</v>
      </c>
      <c r="C7">
        <v>64</v>
      </c>
      <c r="D7">
        <v>70</v>
      </c>
    </row>
    <row r="8" spans="1:4" x14ac:dyDescent="0.25">
      <c r="A8">
        <v>2017</v>
      </c>
      <c r="B8" t="s">
        <v>10</v>
      </c>
      <c r="C8">
        <v>64</v>
      </c>
      <c r="D8">
        <v>79</v>
      </c>
    </row>
    <row r="9" spans="1:4" x14ac:dyDescent="0.25">
      <c r="A9">
        <v>2017</v>
      </c>
      <c r="B9" t="s">
        <v>11</v>
      </c>
      <c r="C9">
        <v>64</v>
      </c>
      <c r="D9">
        <v>57</v>
      </c>
    </row>
    <row r="10" spans="1:4" x14ac:dyDescent="0.25">
      <c r="A10">
        <v>2016</v>
      </c>
      <c r="B10" t="s">
        <v>12</v>
      </c>
      <c r="C10">
        <v>32</v>
      </c>
      <c r="D10">
        <v>56</v>
      </c>
    </row>
    <row r="11" spans="1:4" x14ac:dyDescent="0.25">
      <c r="A11">
        <v>2015</v>
      </c>
      <c r="B11" t="s">
        <v>13</v>
      </c>
      <c r="C11">
        <v>32</v>
      </c>
      <c r="D11">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A312-F733-478D-BCD3-A0DBE67044B7}">
  <dimension ref="A1:K83"/>
  <sheetViews>
    <sheetView workbookViewId="0">
      <selection activeCell="I5" sqref="I5"/>
    </sheetView>
  </sheetViews>
  <sheetFormatPr defaultRowHeight="13.8" x14ac:dyDescent="0.25"/>
  <cols>
    <col min="1" max="1" width="12.59765625" bestFit="1" customWidth="1"/>
    <col min="2" max="2" width="23.19921875" bestFit="1" customWidth="1"/>
    <col min="3" max="3" width="14.59765625" bestFit="1" customWidth="1"/>
    <col min="4" max="4" width="20.296875" bestFit="1" customWidth="1"/>
    <col min="5" max="5" width="42.19921875" bestFit="1" customWidth="1"/>
    <col min="6" max="6" width="12" bestFit="1" customWidth="1"/>
    <col min="9" max="9" width="42.19921875" bestFit="1" customWidth="1"/>
  </cols>
  <sheetData>
    <row r="1" spans="1:6" x14ac:dyDescent="0.25">
      <c r="A1" t="s">
        <v>14</v>
      </c>
      <c r="B1" t="s">
        <v>15</v>
      </c>
      <c r="C1" t="s">
        <v>16</v>
      </c>
      <c r="D1" t="s">
        <v>17</v>
      </c>
      <c r="E1" t="s">
        <v>18</v>
      </c>
      <c r="F1" t="s">
        <v>19</v>
      </c>
    </row>
    <row r="2" spans="1:6" x14ac:dyDescent="0.25">
      <c r="A2">
        <v>2022</v>
      </c>
      <c r="B2" t="s">
        <v>20</v>
      </c>
      <c r="C2" t="s">
        <v>21</v>
      </c>
      <c r="D2" t="s">
        <v>22</v>
      </c>
      <c r="E2" t="s">
        <v>23</v>
      </c>
      <c r="F2">
        <v>39700</v>
      </c>
    </row>
    <row r="3" spans="1:6" x14ac:dyDescent="0.25">
      <c r="A3">
        <v>2022</v>
      </c>
      <c r="B3" t="s">
        <v>20</v>
      </c>
      <c r="C3" t="s">
        <v>21</v>
      </c>
      <c r="D3" t="s">
        <v>22</v>
      </c>
      <c r="E3" t="s">
        <v>24</v>
      </c>
      <c r="F3">
        <v>12600</v>
      </c>
    </row>
    <row r="4" spans="1:6" x14ac:dyDescent="0.25">
      <c r="A4">
        <v>2022</v>
      </c>
      <c r="B4" t="s">
        <v>20</v>
      </c>
      <c r="C4" t="s">
        <v>21</v>
      </c>
      <c r="D4" t="s">
        <v>22</v>
      </c>
      <c r="E4" t="s">
        <v>25</v>
      </c>
      <c r="F4">
        <v>2900</v>
      </c>
    </row>
    <row r="5" spans="1:6" x14ac:dyDescent="0.25">
      <c r="A5">
        <v>2022</v>
      </c>
      <c r="B5" t="s">
        <v>20</v>
      </c>
      <c r="C5" t="s">
        <v>21</v>
      </c>
      <c r="D5" t="s">
        <v>26</v>
      </c>
      <c r="E5" t="s">
        <v>28</v>
      </c>
      <c r="F5">
        <v>3000</v>
      </c>
    </row>
    <row r="6" spans="1:6" x14ac:dyDescent="0.25">
      <c r="A6">
        <v>2022</v>
      </c>
      <c r="B6" t="s">
        <v>20</v>
      </c>
      <c r="C6" t="s">
        <v>21</v>
      </c>
      <c r="D6" t="s">
        <v>29</v>
      </c>
      <c r="E6" t="s">
        <v>30</v>
      </c>
      <c r="F6">
        <v>113500</v>
      </c>
    </row>
    <row r="7" spans="1:6" x14ac:dyDescent="0.25">
      <c r="A7">
        <v>2022</v>
      </c>
      <c r="B7" t="s">
        <v>20</v>
      </c>
      <c r="C7" t="s">
        <v>21</v>
      </c>
      <c r="D7" t="s">
        <v>29</v>
      </c>
      <c r="E7" t="s">
        <v>31</v>
      </c>
      <c r="F7">
        <v>134200</v>
      </c>
    </row>
    <row r="8" spans="1:6" x14ac:dyDescent="0.25">
      <c r="A8">
        <v>2022</v>
      </c>
      <c r="B8" t="s">
        <v>20</v>
      </c>
      <c r="C8" t="s">
        <v>21</v>
      </c>
      <c r="D8" t="s">
        <v>29</v>
      </c>
      <c r="E8" t="s">
        <v>32</v>
      </c>
      <c r="F8">
        <v>10600</v>
      </c>
    </row>
    <row r="9" spans="1:6" x14ac:dyDescent="0.25">
      <c r="A9">
        <v>2022</v>
      </c>
      <c r="B9" t="s">
        <v>20</v>
      </c>
      <c r="C9" t="s">
        <v>21</v>
      </c>
      <c r="D9" t="s">
        <v>29</v>
      </c>
      <c r="E9" t="s">
        <v>33</v>
      </c>
      <c r="F9">
        <v>7500</v>
      </c>
    </row>
    <row r="10" spans="1:6" x14ac:dyDescent="0.25">
      <c r="A10">
        <v>2022</v>
      </c>
      <c r="B10" t="s">
        <v>20</v>
      </c>
      <c r="C10" t="s">
        <v>34</v>
      </c>
      <c r="D10" t="s">
        <v>45</v>
      </c>
      <c r="E10" t="s">
        <v>35</v>
      </c>
      <c r="F10">
        <v>-324100</v>
      </c>
    </row>
    <row r="11" spans="1:6" hidden="1" x14ac:dyDescent="0.25">
      <c r="A11">
        <v>2022</v>
      </c>
      <c r="B11" t="s">
        <v>36</v>
      </c>
      <c r="C11" t="s">
        <v>21</v>
      </c>
      <c r="D11" t="s">
        <v>29</v>
      </c>
      <c r="E11" t="s">
        <v>37</v>
      </c>
      <c r="F11">
        <v>13400000</v>
      </c>
    </row>
    <row r="12" spans="1:6" hidden="1" x14ac:dyDescent="0.25">
      <c r="A12">
        <v>2022</v>
      </c>
      <c r="B12" t="s">
        <v>36</v>
      </c>
      <c r="C12" t="s">
        <v>21</v>
      </c>
      <c r="D12" t="s">
        <v>29</v>
      </c>
      <c r="E12" t="s">
        <v>38</v>
      </c>
      <c r="F12">
        <v>1900000</v>
      </c>
    </row>
    <row r="13" spans="1:6" hidden="1" x14ac:dyDescent="0.25">
      <c r="A13">
        <v>2022</v>
      </c>
      <c r="B13" t="s">
        <v>36</v>
      </c>
      <c r="C13" t="s">
        <v>21</v>
      </c>
      <c r="D13" t="s">
        <v>29</v>
      </c>
      <c r="E13" t="s">
        <v>39</v>
      </c>
      <c r="F13">
        <v>4900000</v>
      </c>
    </row>
    <row r="14" spans="1:6" hidden="1" x14ac:dyDescent="0.25">
      <c r="A14">
        <v>2022</v>
      </c>
      <c r="B14" t="s">
        <v>36</v>
      </c>
      <c r="C14" t="s">
        <v>21</v>
      </c>
      <c r="D14" t="s">
        <v>29</v>
      </c>
      <c r="E14" t="s">
        <v>40</v>
      </c>
      <c r="F14">
        <v>80000</v>
      </c>
    </row>
    <row r="15" spans="1:6" x14ac:dyDescent="0.25">
      <c r="A15">
        <v>2021</v>
      </c>
      <c r="B15" t="s">
        <v>20</v>
      </c>
      <c r="C15" t="s">
        <v>21</v>
      </c>
      <c r="D15" t="s">
        <v>22</v>
      </c>
      <c r="E15" t="s">
        <v>23</v>
      </c>
      <c r="F15">
        <v>40070</v>
      </c>
    </row>
    <row r="16" spans="1:6" x14ac:dyDescent="0.25">
      <c r="A16">
        <v>2021</v>
      </c>
      <c r="B16" t="s">
        <v>20</v>
      </c>
      <c r="C16" t="s">
        <v>21</v>
      </c>
      <c r="D16" t="s">
        <v>22</v>
      </c>
      <c r="E16" t="s">
        <v>24</v>
      </c>
      <c r="F16">
        <v>12090</v>
      </c>
    </row>
    <row r="17" spans="1:6" x14ac:dyDescent="0.25">
      <c r="A17">
        <v>2021</v>
      </c>
      <c r="B17" t="s">
        <v>20</v>
      </c>
      <c r="C17" t="s">
        <v>21</v>
      </c>
      <c r="D17" t="s">
        <v>22</v>
      </c>
      <c r="E17" t="s">
        <v>25</v>
      </c>
      <c r="F17">
        <v>3040</v>
      </c>
    </row>
    <row r="18" spans="1:6" x14ac:dyDescent="0.25">
      <c r="A18">
        <v>2021</v>
      </c>
      <c r="B18" t="s">
        <v>20</v>
      </c>
      <c r="C18" t="s">
        <v>21</v>
      </c>
      <c r="D18" t="s">
        <v>26</v>
      </c>
      <c r="E18" t="s">
        <v>28</v>
      </c>
      <c r="F18">
        <v>2780</v>
      </c>
    </row>
    <row r="19" spans="1:6" x14ac:dyDescent="0.25">
      <c r="A19">
        <v>2021</v>
      </c>
      <c r="B19" t="s">
        <v>20</v>
      </c>
      <c r="C19" t="s">
        <v>21</v>
      </c>
      <c r="D19" t="s">
        <v>29</v>
      </c>
      <c r="E19" t="s">
        <v>30</v>
      </c>
      <c r="F19">
        <v>22850</v>
      </c>
    </row>
    <row r="20" spans="1:6" x14ac:dyDescent="0.25">
      <c r="A20">
        <v>2021</v>
      </c>
      <c r="B20" t="s">
        <v>20</v>
      </c>
      <c r="C20" t="s">
        <v>21</v>
      </c>
      <c r="D20" t="s">
        <v>29</v>
      </c>
      <c r="E20" t="s">
        <v>31</v>
      </c>
      <c r="F20">
        <v>85570</v>
      </c>
    </row>
    <row r="21" spans="1:6" x14ac:dyDescent="0.25">
      <c r="A21">
        <v>2021</v>
      </c>
      <c r="B21" t="s">
        <v>20</v>
      </c>
      <c r="C21" t="s">
        <v>34</v>
      </c>
      <c r="D21" t="s">
        <v>45</v>
      </c>
      <c r="E21" t="s">
        <v>35</v>
      </c>
      <c r="F21">
        <v>-167000</v>
      </c>
    </row>
    <row r="22" spans="1:6" hidden="1" x14ac:dyDescent="0.25">
      <c r="A22">
        <v>2021</v>
      </c>
      <c r="B22" t="s">
        <v>36</v>
      </c>
      <c r="C22" t="s">
        <v>21</v>
      </c>
      <c r="D22" t="s">
        <v>29</v>
      </c>
      <c r="E22" t="s">
        <v>37</v>
      </c>
      <c r="F22">
        <v>16200000</v>
      </c>
    </row>
    <row r="23" spans="1:6" hidden="1" x14ac:dyDescent="0.25">
      <c r="A23">
        <v>2021</v>
      </c>
      <c r="B23" t="s">
        <v>36</v>
      </c>
      <c r="C23" t="s">
        <v>21</v>
      </c>
      <c r="D23" t="s">
        <v>29</v>
      </c>
      <c r="E23" t="s">
        <v>38</v>
      </c>
      <c r="F23">
        <v>1750000</v>
      </c>
    </row>
    <row r="24" spans="1:6" hidden="1" x14ac:dyDescent="0.25">
      <c r="A24">
        <v>2021</v>
      </c>
      <c r="B24" t="s">
        <v>36</v>
      </c>
      <c r="C24" t="s">
        <v>21</v>
      </c>
      <c r="D24" t="s">
        <v>29</v>
      </c>
      <c r="E24" t="s">
        <v>39</v>
      </c>
      <c r="F24">
        <v>4990000</v>
      </c>
    </row>
    <row r="25" spans="1:6" hidden="1" x14ac:dyDescent="0.25">
      <c r="A25">
        <v>2021</v>
      </c>
      <c r="B25" t="s">
        <v>36</v>
      </c>
      <c r="C25" t="s">
        <v>21</v>
      </c>
      <c r="D25" t="s">
        <v>29</v>
      </c>
      <c r="E25" t="s">
        <v>40</v>
      </c>
      <c r="F25">
        <v>80000</v>
      </c>
    </row>
    <row r="26" spans="1:6" hidden="1" x14ac:dyDescent="0.25">
      <c r="A26">
        <v>2021</v>
      </c>
      <c r="B26" t="s">
        <v>36</v>
      </c>
      <c r="C26" t="s">
        <v>34</v>
      </c>
      <c r="D26" t="s">
        <v>45</v>
      </c>
      <c r="E26" t="s">
        <v>41</v>
      </c>
      <c r="F26">
        <v>-500000</v>
      </c>
    </row>
    <row r="27" spans="1:6" x14ac:dyDescent="0.25">
      <c r="A27">
        <v>2020</v>
      </c>
      <c r="B27" t="s">
        <v>20</v>
      </c>
      <c r="C27" t="s">
        <v>21</v>
      </c>
      <c r="D27" t="s">
        <v>22</v>
      </c>
      <c r="E27" t="s">
        <v>23</v>
      </c>
      <c r="F27">
        <v>39340</v>
      </c>
    </row>
    <row r="28" spans="1:6" x14ac:dyDescent="0.25">
      <c r="A28">
        <v>2020</v>
      </c>
      <c r="B28" t="s">
        <v>20</v>
      </c>
      <c r="C28" t="s">
        <v>21</v>
      </c>
      <c r="D28" t="s">
        <v>22</v>
      </c>
      <c r="E28" t="s">
        <v>24</v>
      </c>
      <c r="F28">
        <v>4270</v>
      </c>
    </row>
    <row r="29" spans="1:6" x14ac:dyDescent="0.25">
      <c r="A29">
        <v>2020</v>
      </c>
      <c r="B29" t="s">
        <v>20</v>
      </c>
      <c r="C29" t="s">
        <v>21</v>
      </c>
      <c r="D29" t="s">
        <v>22</v>
      </c>
      <c r="E29" t="s">
        <v>25</v>
      </c>
      <c r="F29">
        <v>3830</v>
      </c>
    </row>
    <row r="30" spans="1:6" x14ac:dyDescent="0.25">
      <c r="A30">
        <v>2020</v>
      </c>
      <c r="B30" t="s">
        <v>20</v>
      </c>
      <c r="C30" t="s">
        <v>21</v>
      </c>
      <c r="D30" t="s">
        <v>29</v>
      </c>
      <c r="E30" t="s">
        <v>30</v>
      </c>
      <c r="F30">
        <v>153000</v>
      </c>
    </row>
    <row r="31" spans="1:6" x14ac:dyDescent="0.25">
      <c r="A31">
        <v>2020</v>
      </c>
      <c r="B31" t="s">
        <v>20</v>
      </c>
      <c r="C31" t="s">
        <v>21</v>
      </c>
      <c r="D31" t="s">
        <v>29</v>
      </c>
      <c r="E31" t="s">
        <v>31</v>
      </c>
      <c r="F31">
        <v>134000</v>
      </c>
    </row>
    <row r="32" spans="1:6" x14ac:dyDescent="0.25">
      <c r="A32">
        <v>2020</v>
      </c>
      <c r="B32" t="s">
        <v>20</v>
      </c>
      <c r="C32" t="s">
        <v>34</v>
      </c>
      <c r="D32" t="s">
        <v>45</v>
      </c>
      <c r="E32" t="s">
        <v>35</v>
      </c>
      <c r="F32">
        <v>-70000</v>
      </c>
    </row>
    <row r="33" spans="1:11" hidden="1" x14ac:dyDescent="0.25">
      <c r="A33">
        <v>2020</v>
      </c>
      <c r="B33" t="s">
        <v>36</v>
      </c>
      <c r="C33" t="s">
        <v>21</v>
      </c>
      <c r="D33" t="s">
        <v>29</v>
      </c>
      <c r="E33" t="s">
        <v>37</v>
      </c>
      <c r="F33">
        <v>16100000</v>
      </c>
    </row>
    <row r="34" spans="1:11" hidden="1" x14ac:dyDescent="0.25">
      <c r="A34">
        <v>2020</v>
      </c>
      <c r="B34" t="s">
        <v>36</v>
      </c>
      <c r="C34" t="s">
        <v>21</v>
      </c>
      <c r="D34" t="s">
        <v>29</v>
      </c>
      <c r="E34" t="s">
        <v>38</v>
      </c>
      <c r="F34">
        <v>1800000</v>
      </c>
      <c r="I34" s="1"/>
      <c r="J34" s="2"/>
      <c r="K34" s="3"/>
    </row>
    <row r="35" spans="1:11" hidden="1" x14ac:dyDescent="0.25">
      <c r="A35">
        <v>2020</v>
      </c>
      <c r="B35" t="s">
        <v>36</v>
      </c>
      <c r="C35" t="s">
        <v>21</v>
      </c>
      <c r="D35" t="s">
        <v>29</v>
      </c>
      <c r="E35" t="s">
        <v>39</v>
      </c>
      <c r="F35">
        <v>4300000</v>
      </c>
      <c r="I35" s="4"/>
      <c r="J35" s="5"/>
      <c r="K35" s="6"/>
    </row>
    <row r="36" spans="1:11" hidden="1" x14ac:dyDescent="0.25">
      <c r="A36">
        <v>2020</v>
      </c>
      <c r="B36" t="s">
        <v>36</v>
      </c>
      <c r="C36" t="s">
        <v>21</v>
      </c>
      <c r="D36" t="s">
        <v>29</v>
      </c>
      <c r="E36" t="s">
        <v>40</v>
      </c>
      <c r="F36">
        <v>60000</v>
      </c>
      <c r="I36" s="4"/>
      <c r="J36" s="5"/>
      <c r="K36" s="6"/>
    </row>
    <row r="37" spans="1:11" x14ac:dyDescent="0.25">
      <c r="A37">
        <v>2019</v>
      </c>
      <c r="B37" t="s">
        <v>20</v>
      </c>
      <c r="C37" t="s">
        <v>21</v>
      </c>
      <c r="D37" t="s">
        <v>22</v>
      </c>
      <c r="E37" t="s">
        <v>23</v>
      </c>
      <c r="F37">
        <v>40910</v>
      </c>
      <c r="I37" s="4"/>
      <c r="J37" s="5"/>
      <c r="K37" s="6"/>
    </row>
    <row r="38" spans="1:11" x14ac:dyDescent="0.25">
      <c r="A38">
        <v>2019</v>
      </c>
      <c r="B38" t="s">
        <v>20</v>
      </c>
      <c r="C38" t="s">
        <v>21</v>
      </c>
      <c r="D38" t="s">
        <v>22</v>
      </c>
      <c r="E38" t="s">
        <v>24</v>
      </c>
      <c r="F38">
        <v>6950</v>
      </c>
      <c r="I38" s="4"/>
      <c r="J38" s="5"/>
      <c r="K38" s="6"/>
    </row>
    <row r="39" spans="1:11" x14ac:dyDescent="0.25">
      <c r="A39">
        <v>2019</v>
      </c>
      <c r="B39" t="s">
        <v>20</v>
      </c>
      <c r="C39" t="s">
        <v>21</v>
      </c>
      <c r="D39" t="s">
        <v>22</v>
      </c>
      <c r="E39" t="s">
        <v>25</v>
      </c>
      <c r="F39">
        <v>4870</v>
      </c>
      <c r="I39" s="4"/>
      <c r="J39" s="5"/>
      <c r="K39" s="6"/>
    </row>
    <row r="40" spans="1:11" x14ac:dyDescent="0.25">
      <c r="A40">
        <v>2019</v>
      </c>
      <c r="B40" t="s">
        <v>20</v>
      </c>
      <c r="C40" t="s">
        <v>21</v>
      </c>
      <c r="D40" t="s">
        <v>29</v>
      </c>
      <c r="E40" t="s">
        <v>30</v>
      </c>
      <c r="F40">
        <v>326000</v>
      </c>
      <c r="I40" s="4"/>
      <c r="J40" s="5"/>
      <c r="K40" s="6"/>
    </row>
    <row r="41" spans="1:11" x14ac:dyDescent="0.25">
      <c r="A41">
        <v>2019</v>
      </c>
      <c r="B41" t="s">
        <v>20</v>
      </c>
      <c r="C41" t="s">
        <v>21</v>
      </c>
      <c r="D41" t="s">
        <v>29</v>
      </c>
      <c r="E41" t="s">
        <v>31</v>
      </c>
      <c r="F41">
        <v>195000</v>
      </c>
      <c r="I41" s="4"/>
      <c r="J41" s="5"/>
      <c r="K41" s="6"/>
    </row>
    <row r="42" spans="1:11" hidden="1" x14ac:dyDescent="0.25">
      <c r="A42">
        <v>2019</v>
      </c>
      <c r="B42" t="s">
        <v>36</v>
      </c>
      <c r="C42" t="s">
        <v>21</v>
      </c>
      <c r="D42" t="s">
        <v>29</v>
      </c>
      <c r="E42" t="s">
        <v>37</v>
      </c>
      <c r="F42">
        <v>18900000</v>
      </c>
      <c r="I42" s="4"/>
      <c r="J42" s="5"/>
      <c r="K42" s="6"/>
    </row>
    <row r="43" spans="1:11" hidden="1" x14ac:dyDescent="0.25">
      <c r="A43">
        <v>2019</v>
      </c>
      <c r="B43" t="s">
        <v>36</v>
      </c>
      <c r="C43" t="s">
        <v>21</v>
      </c>
      <c r="D43" t="s">
        <v>29</v>
      </c>
      <c r="E43" t="s">
        <v>38</v>
      </c>
      <c r="F43">
        <v>1400000</v>
      </c>
      <c r="I43" s="4"/>
      <c r="J43" s="5"/>
      <c r="K43" s="6"/>
    </row>
    <row r="44" spans="1:11" hidden="1" x14ac:dyDescent="0.25">
      <c r="A44">
        <v>2019</v>
      </c>
      <c r="B44" t="s">
        <v>36</v>
      </c>
      <c r="C44" t="s">
        <v>21</v>
      </c>
      <c r="D44" t="s">
        <v>29</v>
      </c>
      <c r="E44" t="s">
        <v>39</v>
      </c>
      <c r="F44">
        <v>4100000</v>
      </c>
      <c r="I44" s="4"/>
      <c r="J44" s="5"/>
      <c r="K44" s="6"/>
    </row>
    <row r="45" spans="1:11" hidden="1" x14ac:dyDescent="0.25">
      <c r="A45">
        <v>2019</v>
      </c>
      <c r="B45" t="s">
        <v>36</v>
      </c>
      <c r="C45" t="s">
        <v>21</v>
      </c>
      <c r="D45" t="s">
        <v>29</v>
      </c>
      <c r="E45" t="s">
        <v>40</v>
      </c>
      <c r="F45">
        <v>60000</v>
      </c>
      <c r="I45" s="4"/>
      <c r="J45" s="5"/>
      <c r="K45" s="6"/>
    </row>
    <row r="46" spans="1:11" x14ac:dyDescent="0.25">
      <c r="A46">
        <v>2018</v>
      </c>
      <c r="B46" t="s">
        <v>20</v>
      </c>
      <c r="C46" t="s">
        <v>21</v>
      </c>
      <c r="D46" t="s">
        <v>22</v>
      </c>
      <c r="E46" t="s">
        <v>23</v>
      </c>
      <c r="F46">
        <v>42840</v>
      </c>
      <c r="I46" s="4"/>
      <c r="J46" s="5"/>
      <c r="K46" s="6"/>
    </row>
    <row r="47" spans="1:11" x14ac:dyDescent="0.25">
      <c r="A47">
        <v>2018</v>
      </c>
      <c r="B47" t="s">
        <v>20</v>
      </c>
      <c r="C47" t="s">
        <v>21</v>
      </c>
      <c r="D47" t="s">
        <v>22</v>
      </c>
      <c r="E47" t="s">
        <v>24</v>
      </c>
      <c r="F47">
        <v>11110</v>
      </c>
      <c r="I47" s="4"/>
      <c r="J47" s="5"/>
      <c r="K47" s="6"/>
    </row>
    <row r="48" spans="1:11" x14ac:dyDescent="0.25">
      <c r="A48">
        <v>2018</v>
      </c>
      <c r="B48" t="s">
        <v>20</v>
      </c>
      <c r="C48" t="s">
        <v>21</v>
      </c>
      <c r="D48" t="s">
        <v>22</v>
      </c>
      <c r="E48" t="s">
        <v>25</v>
      </c>
      <c r="F48">
        <v>3490</v>
      </c>
      <c r="I48" s="4"/>
      <c r="J48" s="5"/>
      <c r="K48" s="6"/>
    </row>
    <row r="49" spans="1:11" x14ac:dyDescent="0.25">
      <c r="A49">
        <v>2018</v>
      </c>
      <c r="B49" t="s">
        <v>20</v>
      </c>
      <c r="C49" t="s">
        <v>21</v>
      </c>
      <c r="D49" t="s">
        <v>26</v>
      </c>
      <c r="E49" t="s">
        <v>27</v>
      </c>
      <c r="F49">
        <v>8730</v>
      </c>
      <c r="I49" s="4"/>
      <c r="J49" s="5"/>
      <c r="K49" s="6"/>
    </row>
    <row r="50" spans="1:11" x14ac:dyDescent="0.25">
      <c r="A50">
        <v>2018</v>
      </c>
      <c r="B50" t="s">
        <v>20</v>
      </c>
      <c r="C50" t="s">
        <v>21</v>
      </c>
      <c r="D50" t="s">
        <v>29</v>
      </c>
      <c r="E50" t="s">
        <v>30</v>
      </c>
      <c r="F50">
        <v>337000</v>
      </c>
      <c r="I50" s="4"/>
      <c r="J50" s="5"/>
      <c r="K50" s="6"/>
    </row>
    <row r="51" spans="1:11" x14ac:dyDescent="0.25">
      <c r="A51">
        <v>2018</v>
      </c>
      <c r="B51" t="s">
        <v>20</v>
      </c>
      <c r="C51" t="s">
        <v>21</v>
      </c>
      <c r="D51" t="s">
        <v>29</v>
      </c>
      <c r="E51" t="s">
        <v>31</v>
      </c>
      <c r="F51">
        <v>183000</v>
      </c>
      <c r="I51" s="7"/>
      <c r="J51" s="8"/>
      <c r="K51" s="9"/>
    </row>
    <row r="52" spans="1:11" hidden="1" x14ac:dyDescent="0.25">
      <c r="A52">
        <v>2018</v>
      </c>
      <c r="B52" t="s">
        <v>36</v>
      </c>
      <c r="C52" t="s">
        <v>21</v>
      </c>
      <c r="D52" t="s">
        <v>29</v>
      </c>
      <c r="E52" t="s">
        <v>37</v>
      </c>
      <c r="F52">
        <v>18500000</v>
      </c>
    </row>
    <row r="53" spans="1:11" hidden="1" x14ac:dyDescent="0.25">
      <c r="A53">
        <v>2018</v>
      </c>
      <c r="B53" t="s">
        <v>36</v>
      </c>
      <c r="C53" t="s">
        <v>21</v>
      </c>
      <c r="D53" t="s">
        <v>29</v>
      </c>
      <c r="E53" t="s">
        <v>38</v>
      </c>
      <c r="F53">
        <v>1300000</v>
      </c>
    </row>
    <row r="54" spans="1:11" hidden="1" x14ac:dyDescent="0.25">
      <c r="A54">
        <v>2018</v>
      </c>
      <c r="B54" t="s">
        <v>36</v>
      </c>
      <c r="C54" t="s">
        <v>21</v>
      </c>
      <c r="D54" t="s">
        <v>29</v>
      </c>
      <c r="E54" t="s">
        <v>39</v>
      </c>
      <c r="F54">
        <v>4700000</v>
      </c>
    </row>
    <row r="55" spans="1:11" hidden="1" x14ac:dyDescent="0.25">
      <c r="A55">
        <v>2018</v>
      </c>
      <c r="B55" t="s">
        <v>36</v>
      </c>
      <c r="C55" t="s">
        <v>21</v>
      </c>
      <c r="D55" t="s">
        <v>29</v>
      </c>
      <c r="E55" t="s">
        <v>40</v>
      </c>
      <c r="F55">
        <v>50000</v>
      </c>
    </row>
    <row r="56" spans="1:11" x14ac:dyDescent="0.25">
      <c r="A56">
        <v>2017</v>
      </c>
      <c r="B56" t="s">
        <v>20</v>
      </c>
      <c r="C56" t="s">
        <v>21</v>
      </c>
      <c r="D56" t="s">
        <v>22</v>
      </c>
      <c r="E56" t="s">
        <v>23</v>
      </c>
      <c r="F56">
        <v>36210</v>
      </c>
    </row>
    <row r="57" spans="1:11" x14ac:dyDescent="0.25">
      <c r="A57">
        <v>2017</v>
      </c>
      <c r="B57" t="s">
        <v>20</v>
      </c>
      <c r="C57" t="s">
        <v>21</v>
      </c>
      <c r="D57" t="s">
        <v>22</v>
      </c>
      <c r="E57" t="s">
        <v>24</v>
      </c>
      <c r="F57">
        <v>8300</v>
      </c>
    </row>
    <row r="58" spans="1:11" x14ac:dyDescent="0.25">
      <c r="A58">
        <v>2017</v>
      </c>
      <c r="B58" t="s">
        <v>20</v>
      </c>
      <c r="C58" t="s">
        <v>21</v>
      </c>
      <c r="D58" t="s">
        <v>22</v>
      </c>
      <c r="E58" t="s">
        <v>25</v>
      </c>
      <c r="F58">
        <v>2540</v>
      </c>
    </row>
    <row r="59" spans="1:11" x14ac:dyDescent="0.25">
      <c r="A59">
        <v>2017</v>
      </c>
      <c r="B59" t="s">
        <v>20</v>
      </c>
      <c r="C59" t="s">
        <v>21</v>
      </c>
      <c r="D59" t="s">
        <v>26</v>
      </c>
      <c r="E59" t="s">
        <v>27</v>
      </c>
      <c r="F59">
        <v>36250</v>
      </c>
    </row>
    <row r="60" spans="1:11" x14ac:dyDescent="0.25">
      <c r="A60">
        <v>2017</v>
      </c>
      <c r="B60" t="s">
        <v>20</v>
      </c>
      <c r="C60" t="s">
        <v>21</v>
      </c>
      <c r="D60" t="s">
        <v>29</v>
      </c>
      <c r="E60" t="s">
        <v>30</v>
      </c>
      <c r="F60">
        <v>121000</v>
      </c>
    </row>
    <row r="61" spans="1:11" x14ac:dyDescent="0.25">
      <c r="A61">
        <v>2017</v>
      </c>
      <c r="B61" t="s">
        <v>20</v>
      </c>
      <c r="C61" t="s">
        <v>21</v>
      </c>
      <c r="D61" t="s">
        <v>29</v>
      </c>
      <c r="E61" t="s">
        <v>31</v>
      </c>
      <c r="F61">
        <v>172000</v>
      </c>
    </row>
    <row r="62" spans="1:11" hidden="1" x14ac:dyDescent="0.25">
      <c r="A62">
        <v>2017</v>
      </c>
      <c r="B62" t="s">
        <v>36</v>
      </c>
      <c r="C62" t="s">
        <v>21</v>
      </c>
      <c r="D62" t="s">
        <v>29</v>
      </c>
      <c r="E62" t="s">
        <v>37</v>
      </c>
      <c r="F62">
        <v>21100000</v>
      </c>
    </row>
    <row r="63" spans="1:11" hidden="1" x14ac:dyDescent="0.25">
      <c r="A63">
        <v>2017</v>
      </c>
      <c r="B63" t="s">
        <v>36</v>
      </c>
      <c r="C63" t="s">
        <v>21</v>
      </c>
      <c r="D63" t="s">
        <v>29</v>
      </c>
      <c r="E63" t="s">
        <v>38</v>
      </c>
      <c r="F63">
        <v>1200000</v>
      </c>
    </row>
    <row r="64" spans="1:11" hidden="1" x14ac:dyDescent="0.25">
      <c r="A64">
        <v>2017</v>
      </c>
      <c r="B64" t="s">
        <v>36</v>
      </c>
      <c r="C64" t="s">
        <v>21</v>
      </c>
      <c r="D64" t="s">
        <v>29</v>
      </c>
      <c r="E64" t="s">
        <v>39</v>
      </c>
      <c r="F64">
        <v>4700000</v>
      </c>
    </row>
    <row r="65" spans="1:6" hidden="1" x14ac:dyDescent="0.25">
      <c r="A65">
        <v>2017</v>
      </c>
      <c r="B65" t="s">
        <v>36</v>
      </c>
      <c r="C65" t="s">
        <v>21</v>
      </c>
      <c r="D65" t="s">
        <v>29</v>
      </c>
      <c r="E65" t="s">
        <v>40</v>
      </c>
      <c r="F65">
        <v>40000</v>
      </c>
    </row>
    <row r="66" spans="1:6" x14ac:dyDescent="0.25">
      <c r="A66">
        <v>2016</v>
      </c>
      <c r="B66" t="s">
        <v>20</v>
      </c>
      <c r="C66" t="s">
        <v>21</v>
      </c>
      <c r="D66" t="s">
        <v>22</v>
      </c>
      <c r="E66" t="s">
        <v>23</v>
      </c>
      <c r="F66">
        <v>27000</v>
      </c>
    </row>
    <row r="67" spans="1:6" x14ac:dyDescent="0.25">
      <c r="A67">
        <v>2016</v>
      </c>
      <c r="B67" t="s">
        <v>20</v>
      </c>
      <c r="C67" t="s">
        <v>21</v>
      </c>
      <c r="D67" t="s">
        <v>22</v>
      </c>
      <c r="E67" t="s">
        <v>24</v>
      </c>
      <c r="F67">
        <v>7370</v>
      </c>
    </row>
    <row r="68" spans="1:6" x14ac:dyDescent="0.25">
      <c r="A68">
        <v>2016</v>
      </c>
      <c r="B68" t="s">
        <v>20</v>
      </c>
      <c r="C68" t="s">
        <v>21</v>
      </c>
      <c r="D68" t="s">
        <v>26</v>
      </c>
      <c r="E68" t="s">
        <v>27</v>
      </c>
      <c r="F68">
        <v>41000</v>
      </c>
    </row>
    <row r="69" spans="1:6" x14ac:dyDescent="0.25">
      <c r="A69">
        <v>2016</v>
      </c>
      <c r="B69" t="s">
        <v>20</v>
      </c>
      <c r="C69" t="s">
        <v>21</v>
      </c>
      <c r="D69" t="s">
        <v>29</v>
      </c>
      <c r="E69" t="s">
        <v>30</v>
      </c>
      <c r="F69">
        <v>118000</v>
      </c>
    </row>
    <row r="70" spans="1:6" x14ac:dyDescent="0.25">
      <c r="A70">
        <v>2016</v>
      </c>
      <c r="B70" t="s">
        <v>20</v>
      </c>
      <c r="C70" t="s">
        <v>21</v>
      </c>
      <c r="D70" t="s">
        <v>29</v>
      </c>
      <c r="E70" t="s">
        <v>31</v>
      </c>
      <c r="F70">
        <v>186000</v>
      </c>
    </row>
    <row r="71" spans="1:6" hidden="1" x14ac:dyDescent="0.25">
      <c r="A71">
        <v>2016</v>
      </c>
      <c r="B71" t="s">
        <v>36</v>
      </c>
      <c r="C71" t="s">
        <v>21</v>
      </c>
      <c r="D71" t="s">
        <v>29</v>
      </c>
      <c r="E71" t="s">
        <v>37</v>
      </c>
      <c r="F71">
        <v>22800000</v>
      </c>
    </row>
    <row r="72" spans="1:6" hidden="1" x14ac:dyDescent="0.25">
      <c r="A72">
        <v>2016</v>
      </c>
      <c r="B72" t="s">
        <v>36</v>
      </c>
      <c r="C72" t="s">
        <v>21</v>
      </c>
      <c r="D72" t="s">
        <v>29</v>
      </c>
      <c r="E72" t="s">
        <v>38</v>
      </c>
      <c r="F72">
        <v>1200000</v>
      </c>
    </row>
    <row r="73" spans="1:6" hidden="1" x14ac:dyDescent="0.25">
      <c r="A73">
        <v>2016</v>
      </c>
      <c r="B73" t="s">
        <v>36</v>
      </c>
      <c r="C73" t="s">
        <v>21</v>
      </c>
      <c r="D73" t="s">
        <v>29</v>
      </c>
      <c r="E73" t="s">
        <v>39</v>
      </c>
      <c r="F73">
        <v>4900000</v>
      </c>
    </row>
    <row r="74" spans="1:6" hidden="1" x14ac:dyDescent="0.25">
      <c r="A74">
        <v>2016</v>
      </c>
      <c r="B74" t="s">
        <v>36</v>
      </c>
      <c r="C74" t="s">
        <v>21</v>
      </c>
      <c r="D74" t="s">
        <v>29</v>
      </c>
      <c r="E74" t="s">
        <v>40</v>
      </c>
      <c r="F74">
        <v>300000</v>
      </c>
    </row>
    <row r="75" spans="1:6" x14ac:dyDescent="0.25">
      <c r="A75">
        <v>2015</v>
      </c>
      <c r="B75" t="s">
        <v>20</v>
      </c>
      <c r="C75" t="s">
        <v>21</v>
      </c>
      <c r="D75" t="s">
        <v>22</v>
      </c>
      <c r="E75" t="s">
        <v>23</v>
      </c>
      <c r="F75">
        <v>19360</v>
      </c>
    </row>
    <row r="76" spans="1:6" x14ac:dyDescent="0.25">
      <c r="A76">
        <v>2015</v>
      </c>
      <c r="B76" t="s">
        <v>20</v>
      </c>
      <c r="C76" t="s">
        <v>21</v>
      </c>
      <c r="D76" t="s">
        <v>22</v>
      </c>
      <c r="E76" t="s">
        <v>24</v>
      </c>
      <c r="F76">
        <v>8740</v>
      </c>
    </row>
    <row r="77" spans="1:6" x14ac:dyDescent="0.25">
      <c r="A77">
        <v>2015</v>
      </c>
      <c r="B77" t="s">
        <v>20</v>
      </c>
      <c r="C77" t="s">
        <v>21</v>
      </c>
      <c r="D77" t="s">
        <v>26</v>
      </c>
      <c r="E77" t="s">
        <v>27</v>
      </c>
      <c r="F77">
        <v>42460</v>
      </c>
    </row>
    <row r="78" spans="1:6" x14ac:dyDescent="0.25">
      <c r="A78">
        <v>2015</v>
      </c>
      <c r="B78" t="s">
        <v>20</v>
      </c>
      <c r="C78" t="s">
        <v>21</v>
      </c>
      <c r="D78" t="s">
        <v>29</v>
      </c>
      <c r="E78" t="s">
        <v>30</v>
      </c>
      <c r="F78">
        <v>139940</v>
      </c>
    </row>
    <row r="79" spans="1:6" x14ac:dyDescent="0.25">
      <c r="A79">
        <v>2015</v>
      </c>
      <c r="B79" t="s">
        <v>20</v>
      </c>
      <c r="C79" t="s">
        <v>21</v>
      </c>
      <c r="D79" t="s">
        <v>29</v>
      </c>
      <c r="E79" t="s">
        <v>31</v>
      </c>
      <c r="F79">
        <v>172970</v>
      </c>
    </row>
    <row r="80" spans="1:6" hidden="1" x14ac:dyDescent="0.25">
      <c r="A80">
        <v>2015</v>
      </c>
      <c r="B80" t="s">
        <v>36</v>
      </c>
      <c r="C80" t="s">
        <v>21</v>
      </c>
      <c r="D80" t="s">
        <v>29</v>
      </c>
      <c r="E80" t="s">
        <v>37</v>
      </c>
      <c r="F80">
        <v>29600000</v>
      </c>
    </row>
    <row r="81" spans="1:6" hidden="1" x14ac:dyDescent="0.25">
      <c r="A81">
        <v>2015</v>
      </c>
      <c r="B81" t="s">
        <v>36</v>
      </c>
      <c r="C81" t="s">
        <v>21</v>
      </c>
      <c r="D81" t="s">
        <v>29</v>
      </c>
      <c r="E81" t="s">
        <v>38</v>
      </c>
      <c r="F81">
        <v>1300000</v>
      </c>
    </row>
    <row r="82" spans="1:6" hidden="1" x14ac:dyDescent="0.25">
      <c r="A82">
        <v>2015</v>
      </c>
      <c r="B82" t="s">
        <v>36</v>
      </c>
      <c r="C82" t="s">
        <v>21</v>
      </c>
      <c r="D82" t="s">
        <v>29</v>
      </c>
      <c r="E82" t="s">
        <v>39</v>
      </c>
      <c r="F82">
        <v>6600000</v>
      </c>
    </row>
    <row r="83" spans="1:6" hidden="1" x14ac:dyDescent="0.25">
      <c r="A83">
        <v>2015</v>
      </c>
      <c r="B83" t="s">
        <v>36</v>
      </c>
      <c r="C83" t="s">
        <v>21</v>
      </c>
      <c r="D83" t="s">
        <v>29</v>
      </c>
      <c r="E83" t="s">
        <v>40</v>
      </c>
      <c r="F83">
        <v>500000</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5CB9-D97A-4AE7-8AC6-89095B20BEFE}">
  <dimension ref="A1:D9"/>
  <sheetViews>
    <sheetView workbookViewId="0">
      <selection activeCell="B2" sqref="B2"/>
    </sheetView>
  </sheetViews>
  <sheetFormatPr defaultRowHeight="13.8" x14ac:dyDescent="0.25"/>
  <cols>
    <col min="1" max="1" width="12.59765625" bestFit="1" customWidth="1"/>
    <col min="2" max="2" width="10.796875" bestFit="1" customWidth="1"/>
    <col min="3" max="3" width="21.19921875" bestFit="1" customWidth="1"/>
    <col min="4" max="4" width="12.796875" bestFit="1" customWidth="1"/>
  </cols>
  <sheetData>
    <row r="1" spans="1:4" x14ac:dyDescent="0.25">
      <c r="A1" t="s">
        <v>14</v>
      </c>
      <c r="B1" t="s">
        <v>42</v>
      </c>
      <c r="C1" t="s">
        <v>43</v>
      </c>
      <c r="D1" t="s">
        <v>44</v>
      </c>
    </row>
    <row r="2" spans="1:4" x14ac:dyDescent="0.25">
      <c r="A2">
        <v>2022</v>
      </c>
      <c r="B2">
        <v>394328</v>
      </c>
      <c r="C2">
        <v>2490</v>
      </c>
      <c r="D2">
        <v>164000</v>
      </c>
    </row>
    <row r="3" spans="1:4" x14ac:dyDescent="0.25">
      <c r="A3">
        <v>2021</v>
      </c>
      <c r="B3">
        <v>365817</v>
      </c>
      <c r="C3">
        <v>2450</v>
      </c>
      <c r="D3">
        <v>154000</v>
      </c>
    </row>
    <row r="4" spans="1:4" x14ac:dyDescent="0.25">
      <c r="A4">
        <v>2020</v>
      </c>
      <c r="B4">
        <v>274515</v>
      </c>
      <c r="C4">
        <v>1720</v>
      </c>
      <c r="D4">
        <v>147000</v>
      </c>
    </row>
    <row r="5" spans="1:4" x14ac:dyDescent="0.25">
      <c r="A5">
        <v>2019</v>
      </c>
      <c r="B5">
        <v>260174</v>
      </c>
      <c r="C5">
        <v>1090</v>
      </c>
      <c r="D5">
        <v>137000</v>
      </c>
    </row>
    <row r="6" spans="1:4" x14ac:dyDescent="0.25">
      <c r="A6">
        <v>2018</v>
      </c>
      <c r="B6">
        <v>265595</v>
      </c>
      <c r="C6">
        <v>830</v>
      </c>
      <c r="D6">
        <v>132000</v>
      </c>
    </row>
    <row r="7" spans="1:4" x14ac:dyDescent="0.25">
      <c r="A7">
        <v>2017</v>
      </c>
      <c r="B7">
        <v>229234</v>
      </c>
      <c r="C7">
        <v>740</v>
      </c>
      <c r="D7">
        <v>123000</v>
      </c>
    </row>
    <row r="8" spans="1:4" x14ac:dyDescent="0.25">
      <c r="A8">
        <v>2016</v>
      </c>
      <c r="B8">
        <v>215639</v>
      </c>
      <c r="C8">
        <v>600</v>
      </c>
      <c r="D8">
        <v>116000</v>
      </c>
    </row>
    <row r="9" spans="1:4" x14ac:dyDescent="0.25">
      <c r="A9">
        <v>2015</v>
      </c>
      <c r="B9">
        <v>233715</v>
      </c>
      <c r="C9">
        <v>580</v>
      </c>
      <c r="D9">
        <v>110000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FD7F-B029-43BA-8F46-10DEA9088F94}">
  <dimension ref="A1:C17"/>
  <sheetViews>
    <sheetView workbookViewId="0">
      <selection sqref="A1:B17"/>
    </sheetView>
  </sheetViews>
  <sheetFormatPr defaultRowHeight="13.8" x14ac:dyDescent="0.25"/>
  <cols>
    <col min="1" max="1" width="12" customWidth="1"/>
    <col min="2" max="2" width="14" style="11" bestFit="1" customWidth="1"/>
    <col min="5" max="5" width="10.3984375" customWidth="1"/>
  </cols>
  <sheetData>
    <row r="1" spans="1:3" x14ac:dyDescent="0.25">
      <c r="A1" t="s">
        <v>46</v>
      </c>
      <c r="B1" s="11" t="s">
        <v>47</v>
      </c>
    </row>
    <row r="2" spans="1:3" x14ac:dyDescent="0.25">
      <c r="A2">
        <v>2015</v>
      </c>
      <c r="B2" s="12">
        <v>38383470</v>
      </c>
    </row>
    <row r="3" spans="1:3" x14ac:dyDescent="0.25">
      <c r="A3">
        <v>2016</v>
      </c>
      <c r="B3" s="12">
        <v>29579370</v>
      </c>
    </row>
    <row r="4" spans="1:3" x14ac:dyDescent="0.25">
      <c r="A4">
        <v>2017</v>
      </c>
      <c r="B4" s="12">
        <v>27416300</v>
      </c>
      <c r="C4" s="10"/>
    </row>
    <row r="5" spans="1:3" x14ac:dyDescent="0.25">
      <c r="A5">
        <v>2018</v>
      </c>
      <c r="B5" s="12">
        <v>25136170</v>
      </c>
    </row>
    <row r="6" spans="1:3" x14ac:dyDescent="0.25">
      <c r="A6">
        <v>2019</v>
      </c>
      <c r="B6" s="12">
        <v>25033730</v>
      </c>
    </row>
    <row r="7" spans="1:3" x14ac:dyDescent="0.25">
      <c r="A7">
        <v>2020</v>
      </c>
      <c r="B7" s="12">
        <v>22524440</v>
      </c>
    </row>
    <row r="8" spans="1:3" x14ac:dyDescent="0.25">
      <c r="A8">
        <v>2021</v>
      </c>
      <c r="B8" s="12">
        <v>22519400</v>
      </c>
    </row>
    <row r="9" spans="1:3" x14ac:dyDescent="0.25">
      <c r="A9">
        <v>2022</v>
      </c>
      <c r="B9" s="12">
        <v>20279900</v>
      </c>
    </row>
    <row r="10" spans="1:3" x14ac:dyDescent="0.25">
      <c r="A10">
        <v>2023</v>
      </c>
    </row>
    <row r="11" spans="1:3" x14ac:dyDescent="0.25">
      <c r="A11">
        <v>2024</v>
      </c>
    </row>
    <row r="12" spans="1:3" x14ac:dyDescent="0.25">
      <c r="A12">
        <v>2025</v>
      </c>
    </row>
    <row r="13" spans="1:3" x14ac:dyDescent="0.25">
      <c r="A13">
        <v>2026</v>
      </c>
    </row>
    <row r="14" spans="1:3" x14ac:dyDescent="0.25">
      <c r="A14">
        <v>2027</v>
      </c>
    </row>
    <row r="15" spans="1:3" x14ac:dyDescent="0.25">
      <c r="A15">
        <v>2028</v>
      </c>
    </row>
    <row r="16" spans="1:3" x14ac:dyDescent="0.25">
      <c r="A16">
        <v>2029</v>
      </c>
    </row>
    <row r="17" spans="1:1" x14ac:dyDescent="0.25">
      <c r="A17">
        <v>2030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4674-7700-4B5B-AAD2-017FABD4FA13}">
  <dimension ref="B90:E106"/>
  <sheetViews>
    <sheetView showGridLines="0" tabSelected="1" view="pageLayout" zoomScale="60" zoomScaleNormal="100" zoomScalePageLayoutView="60" workbookViewId="0">
      <selection activeCell="N7" sqref="N7"/>
    </sheetView>
  </sheetViews>
  <sheetFormatPr defaultRowHeight="13.8" x14ac:dyDescent="0.25"/>
  <cols>
    <col min="1" max="1" width="12.09765625" customWidth="1"/>
    <col min="2" max="2" width="10.59765625" customWidth="1"/>
    <col min="3" max="3" width="19.3984375" customWidth="1"/>
    <col min="4" max="4" width="28.8984375" customWidth="1"/>
    <col min="14" max="14" width="11.69921875" customWidth="1"/>
  </cols>
  <sheetData>
    <row r="90" spans="2:5" x14ac:dyDescent="0.25">
      <c r="B90" t="s">
        <v>46</v>
      </c>
      <c r="C90" t="s">
        <v>47</v>
      </c>
      <c r="D90" t="s">
        <v>48</v>
      </c>
      <c r="E90" t="s">
        <v>49</v>
      </c>
    </row>
    <row r="91" spans="2:5" x14ac:dyDescent="0.25">
      <c r="B91">
        <v>2015</v>
      </c>
      <c r="C91" s="13">
        <v>38383470</v>
      </c>
    </row>
    <row r="92" spans="2:5" x14ac:dyDescent="0.25">
      <c r="B92">
        <v>2016</v>
      </c>
      <c r="C92" s="13">
        <v>29579370</v>
      </c>
    </row>
    <row r="93" spans="2:5" x14ac:dyDescent="0.25">
      <c r="B93">
        <v>2017</v>
      </c>
      <c r="C93" s="13">
        <v>27416300</v>
      </c>
    </row>
    <row r="94" spans="2:5" x14ac:dyDescent="0.25">
      <c r="B94">
        <v>2018</v>
      </c>
      <c r="C94" s="13">
        <v>25136170</v>
      </c>
    </row>
    <row r="95" spans="2:5" x14ac:dyDescent="0.25">
      <c r="B95">
        <v>2019</v>
      </c>
      <c r="C95" s="13">
        <v>25033730</v>
      </c>
    </row>
    <row r="96" spans="2:5" x14ac:dyDescent="0.25">
      <c r="B96">
        <v>2020</v>
      </c>
      <c r="C96" s="13">
        <v>22524440</v>
      </c>
    </row>
    <row r="97" spans="2:5" x14ac:dyDescent="0.25">
      <c r="B97">
        <v>2021</v>
      </c>
      <c r="C97" s="13">
        <v>22519400</v>
      </c>
    </row>
    <row r="98" spans="2:5" x14ac:dyDescent="0.25">
      <c r="B98">
        <v>2022</v>
      </c>
      <c r="C98" s="13">
        <v>20279900</v>
      </c>
    </row>
    <row r="99" spans="2:5" x14ac:dyDescent="0.25">
      <c r="B99">
        <v>2023</v>
      </c>
      <c r="D99" s="13">
        <f t="shared" ref="D99:D106" si="0">_xlfn.FORECAST.ETS(B99,$C$91:$C$98,$B$91:$B$98,1,1)</f>
        <v>18163627.587974228</v>
      </c>
      <c r="E99" s="13">
        <f t="shared" ref="E99:E106" si="1">_xlfn.FORECAST.ETS.CONFINT(B99,$C$91:$C$98,$B$91:$B$98,0.85,1,1)</f>
        <v>3733045.2143118582</v>
      </c>
    </row>
    <row r="100" spans="2:5" x14ac:dyDescent="0.25">
      <c r="B100">
        <v>2024</v>
      </c>
      <c r="D100" s="13">
        <f t="shared" si="0"/>
        <v>16055119.810518658</v>
      </c>
      <c r="E100" s="13">
        <f t="shared" si="1"/>
        <v>5024796.7281225733</v>
      </c>
    </row>
    <row r="101" spans="2:5" x14ac:dyDescent="0.25">
      <c r="B101">
        <v>2025</v>
      </c>
      <c r="D101" s="13">
        <f t="shared" si="0"/>
        <v>13946612.033063097</v>
      </c>
      <c r="E101" s="13">
        <f t="shared" si="1"/>
        <v>6048691.0716712466</v>
      </c>
    </row>
    <row r="102" spans="2:5" x14ac:dyDescent="0.25">
      <c r="B102">
        <v>2026</v>
      </c>
      <c r="D102" s="13">
        <f t="shared" si="0"/>
        <v>11838104.255607527</v>
      </c>
      <c r="E102" s="13">
        <f t="shared" si="1"/>
        <v>6924586.558635992</v>
      </c>
    </row>
    <row r="103" spans="2:5" x14ac:dyDescent="0.25">
      <c r="B103">
        <v>2027</v>
      </c>
      <c r="D103" s="13">
        <f t="shared" si="0"/>
        <v>9729596.478151964</v>
      </c>
      <c r="E103" s="13">
        <f t="shared" si="1"/>
        <v>7703136.7645125445</v>
      </c>
    </row>
    <row r="104" spans="2:5" x14ac:dyDescent="0.25">
      <c r="B104">
        <v>2028</v>
      </c>
      <c r="D104" s="13">
        <f t="shared" si="0"/>
        <v>7621088.7006963966</v>
      </c>
      <c r="E104" s="13">
        <f t="shared" si="1"/>
        <v>8411417.39340025</v>
      </c>
    </row>
    <row r="105" spans="2:5" x14ac:dyDescent="0.25">
      <c r="B105">
        <v>2029</v>
      </c>
      <c r="D105" s="13">
        <f t="shared" si="0"/>
        <v>5512580.9232408321</v>
      </c>
      <c r="E105" s="13">
        <f t="shared" si="1"/>
        <v>9065914.545093054</v>
      </c>
    </row>
    <row r="106" spans="2:5" x14ac:dyDescent="0.25">
      <c r="B106">
        <v>2030</v>
      </c>
      <c r="D106" s="13">
        <f t="shared" si="0"/>
        <v>3404073.1457852637</v>
      </c>
      <c r="E106" s="13">
        <f t="shared" si="1"/>
        <v>9677548.0263772681</v>
      </c>
    </row>
  </sheetData>
  <pageMargins left="0.25" right="0.25" top="0.75" bottom="0.75" header="0.3" footer="0.3"/>
  <pageSetup scale="58" orientation="portrait" r:id="rId1"/>
  <headerFooter>
    <oddHeader>&amp;C&amp;"Calibri,Bold Italic"&amp;22&amp;K09-042Achieving Sustainability: Apple's 2030 Carbon Neutrality Report</oddHeader>
    <oddFooter>&amp;C*2015 is taken as the baseline year&amp;R@jaswanthimamidisetty</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r b o n _ f o o t p r i n t _ b y _ p r o d u c t " > < C u s t o m C o n t e n t > < ! [ C D A T A [ < T a b l e W i d g e t G r i d S e r i a l i z a t i o n   x m l n s : x s d = " h t t p : / / w w w . w 3 . o r g / 2 0 0 1 / X M L S c h e m a "   x m l n s : x s i = " h t t p : / / w w w . w 3 . o r g / 2 0 0 1 / X M L S c h e m a - i n s t a n c e " > < C o l u m n S u g g e s t e d T y p e   / > < C o l u m n F o r m a t   / > < C o l u m n A c c u r a c y   / > < C o l u m n C u r r e n c y S y m b o l   / > < C o l u m n P o s i t i v e P a t t e r n   / > < C o l u m n N e g a t i v e P a t t e r n   / > < C o l u m n W i d t h s > < i t e m > < k e y > < s t r i n g > R e l e a s e   Y e a r < / s t r i n g > < / k e y > < v a l u e > < i n t > 1 5 5 < / i n t > < / v a l u e > < / i t e m > < i t e m > < k e y > < s t r i n g > P r o d u c t < / s t r i n g > < / k e y > < v a l u e > < i n t > 1 0 8 < / i n t > < / v a l u e > < / i t e m > < i t e m > < k e y > < s t r i n g > B a s e l i n e   S t o r a g e < / s t r i n g > < / k e y > < v a l u e > < i n t > 1 8 7 < / i n t > < / v a l u e > < / i t e m > < i t e m > < k e y > < s t r i n g > C a r b o n   F o o t p r i n t < / s t r i n g > < / k e y > < v a l u e > < i n t > 1 8 4 < / i n t > < / v a l u e > < / i t e m > < / C o l u m n W i d t h s > < C o l u m n D i s p l a y I n d e x > < i t e m > < k e y > < s t r i n g > R e l e a s e   Y e a r < / s t r i n g > < / k e y > < v a l u e > < i n t > 0 < / i n t > < / v a l u e > < / i t e m > < i t e m > < k e y > < s t r i n g > P r o d u c t < / s t r i n g > < / k e y > < v a l u e > < i n t > 1 < / i n t > < / v a l u e > < / i t e m > < i t e m > < k e y > < s t r i n g > B a s e l i n e   S t o r a g e < / s t r i n g > < / k e y > < v a l u e > < i n t > 2 < / i n t > < / v a l u e > < / i t e m > < i t e m > < k e y > < s t r i n g > C a r b o n   F o o t p r i n t 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 2 0 2 3 - 1 0 - 1 8 T 1 7 : 3 2 : 3 2 . 7 6 1 1 3 4 3 + 0 5 : 3 0 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 n o r m a l i z i n g _ f a c t o r s 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 n o r m a l i z i n g _ f a c t o r s 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 C o l u m n s \ F i s c a l   Y e a r < / K e y > < / D i a g r a m O b j e c t K e y > < D i a g r a m O b j e c t K e y > < K e y > C o l u m n s \ R e v e n u e < / K e y > < / D i a g r a m O b j e c t K e y > < D i a g r a m O b j e c t K e y > < K e y > C o l u m n s \ M a r k e t   C a p i t a l i z a t i o n < / K e y > < / D i a g r a m O b j e c t K e y > < D i a g r a m O b j e c t K e y > < K e y > C o l u m n s \ E m p l o y e e s 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 C o l u m n s \ F i s c a l   Y e a r < / K e y > < / a : K e y > < a : V a l u e   i : t y p e = " M e a s u r e G r i d N o d e V i e w S t a t e " > < L a y e d O u t > t r u e < / L a y e d O u t > < / a : V a l u e > < / a : K e y V a l u e O f D i a g r a m O b j e c t K e y a n y T y p e z b w N T n L X > < a : K e y V a l u e O f D i a g r a m O b j e c t K e y a n y T y p e z b w N T n L X > < a : K e y > < K e y > C o l u m n s \ R e v e n u e < / K e y > < / a : K e y > < a : V a l u e   i : t y p e = " M e a s u r e G r i d N o d e V i e w S t a t e " > < C o l u m n > 1 < / C o l u m n > < L a y e d O u t > t r u e < / L a y e d O u t > < / a : V a l u e > < / a : K e y V a l u e O f D i a g r a m O b j e c t K e y a n y T y p e z b w N T n L X > < a : K e y V a l u e O f D i a g r a m O b j e c t K e y a n y T y p e z b w N T n L X > < a : K e y > < K e y > C o l u m n s \ M a r k e t   C a p i t a l i z a t i o n < / K e y > < / a : K e y > < a : V a l u e   i : t y p e = " M e a s u r e G r i d N o d e V i e w S t a t e " > < C o l u m n > 2 < / C o l u m n > < L a y e d O u t > t r u e < / L a y e d O u t > < / a : V a l u e > < / a : K e y V a l u e O f D i a g r a m O b j e c t K e y a n y T y p e z b w N T n L X > < a : K e y V a l u e O f D i a g r a m O b j e c t K e y a n y T y p e z b w N T n L X > < a : K e y > < K e y > C o l u m n s \ E m p l o y e e s < / K e y > < / a : K e y > < a : V a l u e   i : t y p e = " M e a s u r e G r i d N o d e V i e w S t a t e " > < C o l u m n > 3 < / C o l u m n > < L a y e d O u t > t r u e < / L a y e d O u t > < / a : V a l u e > < / a : K e y V a l u e O f D i a g r a m O b j e c t K e y a n y T y p e z b w N T n L X > < / V i e w S t a t e s > < / D i a g r a m M a n a g e r . S e r i a l i z a b l e D i a g r a m > < D i a g r a m M a n a g e r . S e r i a l i z a b l e D i a g r a m > < A d a p t e r   i : t y p e = " M e a s u r e D i a g r a m S a n d b o x A d a p t e r " > < T a b l e N a m e > c a r b o n _ f o o t p r i n t _ b y _ p r o d u c t 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 c a r b o n _ f o o t p r i n t _ b y _ p r o d u c t 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 C o l u m n s \ R e l e a s e   Y e a r < / K e y > < / D i a g r a m O b j e c t K e y > < D i a g r a m O b j e c t K e y > < K e y > C o l u m n s \ P r o d u c t < / K e y > < / D i a g r a m O b j e c t K e y > < D i a g r a m O b j e c t K e y > < K e y > C o l u m n s \ B a s e l i n e   S t o r a g e < / K e y > < / D i a g r a m O b j e c t K e y > < D i a g r a m O b j e c t K e y > < K e y > C o l u m n s \ C a r b o n   F o o t p r i n t 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 C o l u m n s \ R e l e a s e   Y e a r < / 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 C o l u m n s \ B a s e l i n e   S t o r a g e < / K e y > < / a : K e y > < a : V a l u e   i : t y p e = " M e a s u r e G r i d N o d e V i e w S t a t e " > < C o l u m n > 2 < / C o l u m n > < L a y e d O u t > t r u e < / L a y e d O u t > < / a : V a l u e > < / a : K e y V a l u e O f D i a g r a m O b j e c t K e y a n y T y p e z b w N T n L X > < a : K e y V a l u e O f D i a g r a m O b j e c t K e y a n y T y p e z b w N T n L X > < a : K e y > < K e y > C o l u m n s \ C a r b o n   F o o t p r i n t 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 T a g s \ T a b l e s \ & l t ; T a b l e s \ c a r b o n _ f o o t p r i n t _ b y _ p r o d u c t & g t ; < / K e y > < / D i a g r a m O b j e c t K e y > < D i a g r a m O b j e c t K e y > < K e y > D y n a m i c   T a g s \ T a b l e s \ & l t ; T a b l e s \ n o r m a l i z i n g _ f a c t o r s & g t ; < / K e y > < / D i a g r a m O b j e c t K e y > < D i a g r a m O b j e c t K e y > < K e y > T a b l e s \ c a r b o n _ f o o t p r i n t _ b y _ p r o d u c t < / K e y > < / D i a g r a m O b j e c t K e y > < D i a g r a m O b j e c t K e y > < K e y > T a b l e s \ c a r b o n _ f o o t p r i n t _ b y _ p r o d u c t \ C o l u m n s \ R e l e a s e   Y e a r < / K e y > < / D i a g r a m O b j e c t K e y > < D i a g r a m O b j e c t K e y > < K e y > T a b l e s \ c a r b o n _ f o o t p r i n t _ b y _ p r o d u c t \ C o l u m n s \ P r o d u c t < / K e y > < / D i a g r a m O b j e c t K e y > < D i a g r a m O b j e c t K e y > < K e y > T a b l e s \ c a r b o n _ f o o t p r i n t _ b y _ p r o d u c t \ C o l u m n s \ B a s e l i n e   S t o r a g e < / K e y > < / D i a g r a m O b j e c t K e y > < D i a g r a m O b j e c t K e y > < K e y > T a b l e s \ c a r b o n _ f o o t p r i n t _ b y _ p r o d u c t \ C o l u m n s \ C a r b o n   F o o t p r i n t < / K e y > < / D i a g r a m O b j e c t K e y > < D i a g r a m O b j e c t K e y > < K e y > T a b l e s \ n o r m a l i z i n g _ f a c t o r s < / K e y > < / D i a g r a m O b j e c t K e y > < D i a g r a m O b j e c t K e y > < K e y > T a b l e s \ n o r m a l i z i n g _ f a c t o r s \ C o l u m n s \ F i s c a l   Y e a r < / K e y > < / D i a g r a m O b j e c t K e y > < D i a g r a m O b j e c t K e y > < K e y > T a b l e s \ n o r m a l i z i n g _ f a c t o r s \ C o l u m n s \ R e v e n u e < / K e y > < / D i a g r a m O b j e c t K e y > < D i a g r a m O b j e c t K e y > < K e y > T a b l e s \ n o r m a l i z i n g _ f a c t o r s \ C o l u m n s \ M a r k e t   C a p i t a l i z a t i o n < / K e y > < / D i a g r a m O b j e c t K e y > < D i a g r a m O b j e c t K e y > < K e y > T a b l e s \ n o r m a l i z i n g _ f a c t o r s \ C o l u m n s \ E m p l o y e e s < / K e y > < / D i a g r a m O b j e c t K e y > < / A l l K e y s > < S e l e c t e d K e y s > < D i a g r a m O b j e c t K e y > < K e y > T a b l e s \ n o r m a l i z i n g _ f a c t o r s 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 T a g s \ T a b l e s \ & l t ; T a b l e s \ c a r b o n _ f o o t p r i n t _ b y _ p r o d u c t & g t ; < / K e y > < / a : K e y > < a : V a l u e   i : t y p e = " D i a g r a m D i s p l a y T a g V i e w S t a t e " > < I s N o t F i l t e r e d O u t > t r u e < / I s N o t F i l t e r e d O u t > < / a : V a l u e > < / a : K e y V a l u e O f D i a g r a m O b j e c t K e y a n y T y p e z b w N T n L X > < a : K e y V a l u e O f D i a g r a m O b j e c t K e y a n y T y p e z b w N T n L X > < a : K e y > < K e y > D y n a m i c   T a g s \ T a b l e s \ & l t ; T a b l e s \ n o r m a l i z i n g _ f a c t o r s & g t ; < / K e y > < / a : K e y > < a : V a l u e   i : t y p e = " D i a g r a m D i s p l a y T a g V i e w S t a t e " > < I s N o t F i l t e r e d O u t > t r u e < / I s N o t F i l t e r e d O u t > < / a : V a l u e > < / a : K e y V a l u e O f D i a g r a m O b j e c t K e y a n y T y p e z b w N T n L X > < a : K e y V a l u e O f D i a g r a m O b j e c t K e y a n y T y p e z b w N T n L X > < a : K e y > < K e y > T a b l e s \ c a r b o n _ f o o t p r i n t _ b y _ p r o d u c t < / K e y > < / a : K e y > < a : V a l u e   i : t y p e = " D i a g r a m D i s p l a y N o d e V i e w S t a t e " > < H e i g h t > 1 5 0 < / H e i g h t > < I s E x p a n d e d > t r u e < / I s E x p a n d e d > < L a y e d O u t > t r u e < / L a y e d O u t > < L e f t > 8 3 . 9 0 3 8 1 0 5 6 7 6 6 5 8 < / L e f t > < T o p > 8 7 . 6 < / T o p > < W i d t h > 2 0 0 < / W i d t h > < / a : V a l u e > < / a : K e y V a l u e O f D i a g r a m O b j e c t K e y a n y T y p e z b w N T n L X > < a : K e y V a l u e O f D i a g r a m O b j e c t K e y a n y T y p e z b w N T n L X > < a : K e y > < K e y > T a b l e s \ c a r b o n _ f o o t p r i n t _ b y _ p r o d u c t \ C o l u m n s \ R e l e a s e   Y e a r < / K e y > < / a : K e y > < a : V a l u e   i : t y p e = " D i a g r a m D i s p l a y N o d e V i e w S t a t e " > < H e i g h t > 1 5 0 < / H e i g h t > < I s E x p a n d e d > t r u e < / I s E x p a n d e d > < W i d t h > 2 0 0 < / W i d t h > < / a : V a l u e > < / a : K e y V a l u e O f D i a g r a m O b j e c t K e y a n y T y p e z b w N T n L X > < a : K e y V a l u e O f D i a g r a m O b j e c t K e y a n y T y p e z b w N T n L X > < a : K e y > < K e y > T a b l e s \ c a r b o n _ f o o t p r i n t _ b y _ p r o d u c t \ C o l u m n s \ P r o d u c t < / K e y > < / a : K e y > < a : V a l u e   i : t y p e = " D i a g r a m D i s p l a y N o d e V i e w S t a t e " > < H e i g h t > 1 5 0 < / H e i g h t > < I s E x p a n d e d > t r u e < / I s E x p a n d e d > < W i d t h > 2 0 0 < / W i d t h > < / a : V a l u e > < / a : K e y V a l u e O f D i a g r a m O b j e c t K e y a n y T y p e z b w N T n L X > < a : K e y V a l u e O f D i a g r a m O b j e c t K e y a n y T y p e z b w N T n L X > < a : K e y > < K e y > T a b l e s \ c a r b o n _ f o o t p r i n t _ b y _ p r o d u c t \ C o l u m n s \ B a s e l i n e   S t o r a g e < / K e y > < / a : K e y > < a : V a l u e   i : t y p e = " D i a g r a m D i s p l a y N o d e V i e w S t a t e " > < H e i g h t > 1 5 0 < / H e i g h t > < I s E x p a n d e d > t r u e < / I s E x p a n d e d > < W i d t h > 2 0 0 < / W i d t h > < / a : V a l u e > < / a : K e y V a l u e O f D i a g r a m O b j e c t K e y a n y T y p e z b w N T n L X > < a : K e y V a l u e O f D i a g r a m O b j e c t K e y a n y T y p e z b w N T n L X > < a : K e y > < K e y > T a b l e s \ c a r b o n _ f o o t p r i n t _ b y _ p r o d u c t \ C o l u m n s \ C a r b o n   F o o t p r i n t < / K e y > < / a : K e y > < a : V a l u e   i : t y p e = " D i a g r a m D i s p l a y N o d e V i e w S t a t e " > < H e i g h t > 1 5 0 < / H e i g h t > < I s E x p a n d e d > t r u e < / I s E x p a n d e d > < W i d t h > 2 0 0 < / W i d t h > < / a : V a l u e > < / a : K e y V a l u e O f D i a g r a m O b j e c t K e y a n y T y p e z b w N T n L X > < a : K e y V a l u e O f D i a g r a m O b j e c t K e y a n y T y p e z b w N T n L X > < a : K e y > < K e y > T a b l e s \ n o r m a l i z i n g _ f a c t o r s < / K e y > < / a : K e y > < a : V a l u e   i : t y p e = " D i a g r a m D i s p l a y N o d e V i e w S t a t e " > < H e i g h t > 1 5 0 < / H e i g h t > < I s E x p a n d e d > t r u e < / I s E x p a n d e d > < I s F o c u s e d > t r u e < / I s F o c u s e d > < L a y e d O u t > t r u e < / L a y e d O u t > < L e f t > 7 9 2 . 2 0 7 6 2 1 1 3 5 3 3 1 4 6 < / L e f t > < T a b I n d e x > 1 < / T a b I n d e x > < T o p > 8 5 . 2 0 0 0 0 0 0 0 0 0 0 0 0 3 1 < / T o p > < W i d t h > 2 0 0 < / W i d t h > < / a : V a l u e > < / a : K e y V a l u e O f D i a g r a m O b j e c t K e y a n y T y p e z b w N T n L X > < a : K e y V a l u e O f D i a g r a m O b j e c t K e y a n y T y p e z b w N T n L X > < a : K e y > < K e y > T a b l e s \ n o r m a l i z i n g _ f a c t o r s \ C o l u m n s \ F i s c a l   Y e a r < / K e y > < / a : K e y > < a : V a l u e   i : t y p e = " D i a g r a m D i s p l a y N o d e V i e w S t a t e " > < H e i g h t > 1 5 0 < / H e i g h t > < I s E x p a n d e d > t r u e < / I s E x p a n d e d > < W i d t h > 2 0 0 < / W i d t h > < / a : V a l u e > < / a : K e y V a l u e O f D i a g r a m O b j e c t K e y a n y T y p e z b w N T n L X > < a : K e y V a l u e O f D i a g r a m O b j e c t K e y a n y T y p e z b w N T n L X > < a : K e y > < K e y > T a b l e s \ n o r m a l i z i n g _ f a c t o r s \ C o l u m n s \ R e v e n u e < / K e y > < / a : K e y > < a : V a l u e   i : t y p e = " D i a g r a m D i s p l a y N o d e V i e w S t a t e " > < H e i g h t > 1 5 0 < / H e i g h t > < I s E x p a n d e d > t r u e < / I s E x p a n d e d > < W i d t h > 2 0 0 < / W i d t h > < / a : V a l u e > < / a : K e y V a l u e O f D i a g r a m O b j e c t K e y a n y T y p e z b w N T n L X > < a : K e y V a l u e O f D i a g r a m O b j e c t K e y a n y T y p e z b w N T n L X > < a : K e y > < K e y > T a b l e s \ n o r m a l i z i n g _ f a c t o r s \ C o l u m n s \ M a r k e t   C a p i t a l i z a t i o n < / K e y > < / a : K e y > < a : V a l u e   i : t y p e = " D i a g r a m D i s p l a y N o d e V i e w S t a t e " > < H e i g h t > 1 5 0 < / H e i g h t > < I s E x p a n d e d > t r u e < / I s E x p a n d e d > < W i d t h > 2 0 0 < / W i d t h > < / a : V a l u e > < / a : K e y V a l u e O f D i a g r a m O b j e c t K e y a n y T y p e z b w N T n L X > < a : K e y V a l u e O f D i a g r a m O b j e c t K e y a n y T y p e z b w N T n L X > < a : K e y > < K e y > T a b l e s \ n o r m a l i z i n g _ f a c t o r s \ C o l u m n s \ E m p l o y e e s < / 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O r d e r " > < C u s t o m C o n t e n t > < ! [ C D A T A [ c a r b o n _ f o o t p r i n t _ b y _ p r o d u c t , n o r m a l i z i n g _ f a c t o r 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 c a r b o n _ f o o t p r i n t _ b y _ p r o d u c t < / K e y > < V a l u e   x m l n s : a = " h t t p : / / s c h e m a s . d a t a c o n t r a c t . o r g / 2 0 0 4 / 0 7 / M i c r o s o f t . A n a l y s i s S e r v i c e s . C o m m o n " > < a : H a s F o c u s > t r u e < / a : H a s F o c u s > < a : S i z e A t D p i 9 6 > 1 2 2 < / a : S i z e A t D p i 9 6 > < a : V i s i b l e > t r u e < / a : V i s i b l e > < / V a l u e > < / K e y V a l u e O f s t r i n g S a n d b o x E d i t o r . M e a s u r e G r i d S t a t e S c d E 3 5 R y > < K e y V a l u e O f s t r i n g S a n d b o x E d i t o r . M e a s u r e G r i d S t a t e S c d E 3 5 R y > < K e y > n o r m a l i z i n g _ f a c t o r s < / K e y > < V a l u e   x m l n s : a = " h t t p : / / s c h e m a s . d a t a c o n t r a c t . o r g / 2 0 0 4 / 0 7 / M i c r o s o f t . A n a l y s i s S e r v i c e s . C o m m o n " > < a : H a s F o c u s > t r u e < / a : H a s F o c u s > < a : S i z e A t D p i 9 6 > 1 2 1 < / a : S i z e A t D p i 9 6 > < a : V i s i b l e > t r u e < / a : V i s i b l e > < / V a l u e > < / K e y V a l u e O f s t r i n g S a n d b o x E d i t o r . M e a s u r e G r i d S t a t e S c d E 3 5 R y > < / A r r a y O f K e y V a l u e O f s t r i n g S a n d b o x E d i t o r . M e a s u r e G r i d S t a t e S c d E 3 5 R y > ] ] > < / C u s t o m C o n t e n t > < / G e m i n i > 
</file>

<file path=customXml/item3.xml>��< ? x m l   v e r s i o n = " 1 . 0 "   e n c o d i n g = " u t f - 1 6 " ? > < D a t a M a s h u p   s q m i d = " 2 6 0 f f a c 4 - e f 7 7 - 4 c 4 8 - b c 1 a - 3 4 e d f d 5 2 7 9 4 f "   x m l n s = " h t t p : / / s c h e m a s . m i c r o s o f t . c o m / D a t a M a s h u p " > A A A A A D s F A A B Q S w M E F A A C A A g A T Y B U 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T Y B 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A V F f d 2 W / N N Q I A A I 4 H A A A T A B w A R m 9 y b X V s Y X M v U 2 V j d G l v b j E u b S C i G A A o o B Q A A A A A A A A A A A A A A A A A A A A A A A A A A A D l V N + P 0 k A Q f i f h f 9 j 0 X k q y I X e X 8 x 4 8 a 6 I F o g 8 a p W h i 4 N I M 2 6 G s b n e b 3 S 2 I 5 P 5 3 t 1 C O A u X 0 5 V 6 0 I W n 5 5 v f M N 2 O Q W a 4 k i b b v q 7 t 2 q 9 0 y c 9 C Y E A Z 6 q m Q 8 U 8 r m m k s b T 1 d x r l V S M E s C I t C 2 W 8 Q 9 k S o 0 Q 4 e E Z t H t K V Z k K K 0 / 4 A K 7 o Z L W / T G + F 7 6 c f D G o z e Q 7 m C V M e m o p h Y L E T C D P B c a Y c W N c f D N 5 I m i X m Y X X o e M e C p 5 x i z r w q E d J q E S R S R P c U N K X T C V c p s H V 9 Y t r S j 4 X y m J k V w K D / W f 3 o 5 J 4 3 6 H b 5 C + 8 T 1 p l T p a Q d w i J y 9 B z l Y x g 6 h Q r S Y X 7 2 z o p G V f 4 G y E i B g K 0 C a w u 6 i 7 D O c j U e R y t c t y 7 G 2 m Q Z q Z 0 t k 2 4 F B q / I T 5 d r 7 0 h C g S D 5 B u C d i W + l / b 2 p l t a P F C y L k 3 K f j i B d R C x + N N u 8 L f O R H C J J L J K Q 4 q n l u G m u 2 S w 6 + 6 h x k O n 3 e K y s Y o 6 L 1 K N K O e q M B i n Y P a z e z 5 S n I v 4 B 0 b c / k O M G H D j X J 8 h R A g W U 6 V X J 4 z Y x D s G I 6 Y a 0 B 4 a p n l e X o E T W X / X 8 G O + P B Y 4 x F w A c z l / B V H U S q z w D e o f 9 Y F 6 7 m f K Z M i l R y t N f W B C d 9 n W Q j k S u U k 7 J 0 O 1 r M 0 m c i v D b I n 5 J + l Q g s D m x B 8 / F n J P X r 0 m s h C C g E z I E X 7 Z O V i E w 4 D 1 T Z B u d i D 4 L 0 e w e A b M b d 0 z L k F D s P / o I j 7 J / y E u U B Y N 9 + 4 D 6 B 9 o S Q g 5 t 2 X v o K L 3 k V o / y 4 V a I Z 7 w + 6 / u 4 Y W X A Z d k 5 u b q N Y 7 / 3 P n a e 9 + q 3 v 0 G U E s B A i 0 A F A A C A A g A T Y B U V 0 r N x q G k A A A A 9 g A A A B I A A A A A A A A A A A A A A A A A A A A A A E N v b m Z p Z y 9 Q Y W N r Y W d l L n h t b F B L A Q I t A B Q A A g A I A E 2 A V F c P y u m r p A A A A O k A A A A T A A A A A A A A A A A A A A A A A P A A A A B b Q 2 9 u d G V u d F 9 U e X B l c 1 0 u e G 1 s U E s B A i 0 A F A A C A A g A T Y B U V 9 3 Z b 8 0 1 A g A A j g c 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C 0 A A A A A A A D m 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y Y m 9 u X 2 Z v b 3 R w c m l u d F 9 i e V 9 w c m 9 k 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h c m J v b l 9 m b 2 9 0 c H J p b n R f Y n l f c H J v Z H V j d 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x M C 0 y M F Q x M D o z M j o y N i 4 4 M D k 3 N D E 2 W i I g L z 4 8 R W 5 0 c n k g V H l w Z T 0 i R m l s b E N v b H V t b l R 5 c G V z I i B W Y W x 1 Z T 0 i c 0 F 3 W U R B d z 0 9 I i A v P j x F b n R y e S B U e X B l P S J G a W x s Q 2 9 s d W 1 u T m F t Z X M i I F Z h b H V l P S J z W y Z x d W 9 0 O 1 J l b G V h c 2 U g W W V h c i Z x d W 9 0 O y w m c X V v d D t Q c m 9 k d W N 0 J n F 1 b 3 Q 7 L C Z x d W 9 0 O 0 J h c 2 V s a W 5 l I F N 0 b 3 J h Z 2 U m c X V v d D s s J n F 1 b 3 Q 7 Q 2 F y Y m 9 u I E Z v b 3 R w c m l u d C Z x d W 9 0 O 1 0 i I C 8 + P E V u d H J 5 I F R 5 c G U 9 I k Z p b G x T d G F 0 d X M i I F Z h b H V l P S J z Q 2 9 t c G x l d G U i I C 8 + P E V u d H J 5 I F R 5 c G U 9 I l F 1 Z X J 5 S U Q i I F Z h b H V l P S J z N D B h M T c 0 Z D k t N j l h O C 0 0 Z j A 3 L W F h Y z Y t M D U y Z G V j N T Z m Z m M 1 I i A v P j x F b n R y e S B U e X B l P S J S Z W x h d G l v b n N o a X B J b m Z v Q 2 9 u d G F p b m V y I i B W Y W x 1 Z T 0 i c 3 s m c X V v d D t j b 2 x 1 b W 5 D b 3 V u d C Z x d W 9 0 O z o 0 L C Z x d W 9 0 O 2 t l e U N v b H V t b k 5 h b W V z J n F 1 b 3 Q 7 O l t d L C Z x d W 9 0 O 3 F 1 Z X J 5 U m V s Y X R p b 2 5 z a G l w c y Z x d W 9 0 O z p b X S w m c X V v d D t j b 2 x 1 b W 5 J Z G V u d G l 0 a W V z J n F 1 b 3 Q 7 O l s m c X V v d D t T Z W N 0 a W 9 u M S 9 j Y X J i b 2 5 f Z m 9 v d H B y a W 5 0 X 2 J 5 X 3 B y b 2 R 1 Y 3 Q v Q X V 0 b 1 J l b W 9 2 Z W R D b 2 x 1 b W 5 z M S 5 7 U m V s Z W F z Z S B Z Z W F y L D B 9 J n F 1 b 3 Q 7 L C Z x d W 9 0 O 1 N l Y 3 R p b 2 4 x L 2 N h c m J v b l 9 m b 2 9 0 c H J p b n R f Y n l f c H J v Z H V j d C 9 B d X R v U m V t b 3 Z l Z E N v b H V t b n M x L n t Q c m 9 k d W N 0 L D F 9 J n F 1 b 3 Q 7 L C Z x d W 9 0 O 1 N l Y 3 R p b 2 4 x L 2 N h c m J v b l 9 m b 2 9 0 c H J p b n R f Y n l f c H J v Z H V j d C 9 B d X R v U m V t b 3 Z l Z E N v b H V t b n M x L n t C Y X N l b G l u Z S B T d G 9 y Y W d l L D J 9 J n F 1 b 3 Q 7 L C Z x d W 9 0 O 1 N l Y 3 R p b 2 4 x L 2 N h c m J v b l 9 m b 2 9 0 c H J p b n R f Y n l f c H J v Z H V j d C 9 B d X R v U m V t b 3 Z l Z E N v b H V t b n M x L n t D Y X J i b 2 4 g R m 9 v d H B y a W 5 0 L D N 9 J n F 1 b 3 Q 7 X S w m c X V v d D t D b 2 x 1 b W 5 D b 3 V u d C Z x d W 9 0 O z o 0 L C Z x d W 9 0 O 0 t l e U N v b H V t b k 5 h b W V z J n F 1 b 3 Q 7 O l t d L C Z x d W 9 0 O 0 N v b H V t b k l k Z W 5 0 a X R p Z X M m c X V v d D s 6 W y Z x d W 9 0 O 1 N l Y 3 R p b 2 4 x L 2 N h c m J v b l 9 m b 2 9 0 c H J p b n R f Y n l f c H J v Z H V j d C 9 B d X R v U m V t b 3 Z l Z E N v b H V t b n M x L n t S Z W x l Y X N l I F l l Y X I s M H 0 m c X V v d D s s J n F 1 b 3 Q 7 U 2 V j d G l v b j E v Y 2 F y Y m 9 u X 2 Z v b 3 R w c m l u d F 9 i e V 9 w c m 9 k d W N 0 L 0 F 1 d G 9 S Z W 1 v d m V k Q 2 9 s d W 1 u c z E u e 1 B y b 2 R 1 Y 3 Q s M X 0 m c X V v d D s s J n F 1 b 3 Q 7 U 2 V j d G l v b j E v Y 2 F y Y m 9 u X 2 Z v b 3 R w c m l u d F 9 i e V 9 w c m 9 k d W N 0 L 0 F 1 d G 9 S Z W 1 v d m V k Q 2 9 s d W 1 u c z E u e 0 J h c 2 V s a W 5 l I F N 0 b 3 J h Z 2 U s M n 0 m c X V v d D s s J n F 1 b 3 Q 7 U 2 V j d G l v b j E v Y 2 F y Y m 9 u X 2 Z v b 3 R w c m l u d F 9 i e V 9 w c m 9 k d W N 0 L 0 F 1 d G 9 S Z W 1 v d m V k Q 2 9 s d W 1 u c z E u e 0 N h c m J v b i B G b 2 9 0 c H J p b n Q s M 3 0 m c X V v d D t d L C Z x d W 9 0 O 1 J l b G F 0 a W 9 u c 2 h p c E l u Z m 8 m c X V v d D s 6 W 1 1 9 I i A v P j w v U 3 R h Y m x l R W 5 0 c m l l c z 4 8 L 0 l 0 Z W 0 + P E l 0 Z W 0 + P E l 0 Z W 1 M b 2 N h d G l v b j 4 8 S X R l b V R 5 c G U + R m 9 y b X V s Y T w v S X R l b V R 5 c G U + P E l 0 Z W 1 Q Y X R o P l N l Y 3 R p b 2 4 x L 2 N h c m J v b l 9 m b 2 9 0 c H J p b n R f Y n l f c H J v Z H V j d C 9 T b 3 V y Y 2 U 8 L 0 l 0 Z W 1 Q Y X R o P j w v S X R l b U x v Y 2 F 0 a W 9 u P j x T d G F i b G V F b n R y a W V z I C 8 + P C 9 J d G V t P j x J d G V t P j x J d G V t T G 9 j Y X R p b 2 4 + P E l 0 Z W 1 U e X B l P k Z v c m 1 1 b G E 8 L 0 l 0 Z W 1 U e X B l P j x J d G V t U G F 0 a D 5 T Z W N 0 a W 9 u M S 9 j Y X J i b 2 5 f Z m 9 v d H B y a W 5 0 X 2 J 5 X 3 B y b 2 R 1 Y 3 Q v U H J v b W 9 0 Z W Q l M j B I Z W F k Z X J z P C 9 J d G V t U G F 0 a D 4 8 L 0 l 0 Z W 1 M b 2 N h d G l v b j 4 8 U 3 R h Y m x l R W 5 0 c m l l c y A v P j w v S X R l b T 4 8 S X R l b T 4 8 S X R l b U x v Y 2 F 0 a W 9 u P j x J d G V t V H l w Z T 5 G b 3 J t d W x h P C 9 J d G V t V H l w Z T 4 8 S X R l b V B h d G g + U 2 V j d G l v b j E v Y 2 F y Y m 9 u X 2 Z v b 3 R w c m l u d F 9 i e V 9 w c m 9 k d W N 0 L 0 N o Y W 5 n Z W Q l M j B U e X B l P C 9 J d G V t U G F 0 a D 4 8 L 0 l 0 Z W 1 M b 2 N h d G l v b j 4 8 U 3 R h Y m x l R W 5 0 c m l l c y A v P j w v S X R l b T 4 8 S X R l b T 4 8 S X R l b U x v Y 2 F 0 a W 9 u P j x J d G V t V H l w Z T 5 G b 3 J t d W x h P C 9 J d G V t V H l w Z T 4 8 S X R l b V B h d G g + U 2 V j d G l v b j E v Z 3 J l Z W 5 o b 3 V z Z V 9 n Y X N f Z W 1 p c 3 N 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g y I i A v P j x F b n R y e S B U e X B l P S J G a W x s R X J y b 3 J D b 2 R l I i B W Y W x 1 Z T 0 i c 1 V u a 2 5 v d 2 4 i I C 8 + P E V u d H J 5 I F R 5 c G U 9 I k Z p b G x F c n J v c k N v d W 5 0 I i B W Y W x 1 Z T 0 i b D A i I C 8 + P E V u d H J 5 I F R 5 c G U 9 I k Z p b G x M Y X N 0 V X B k Y X R l Z C I g V m F s d W U 9 I m Q y M D I z L T E w L T E 3 V D E 2 O j I z O j E 4 L j c 5 N j c z N z h a I i A v P j x F b n R y e S B U e X B l P S J G a W x s Q 2 9 s d W 1 u V H l w Z X M i I F Z h b H V l P S J z Q X d Z R 0 J n W U Q i I C 8 + P E V u d H J 5 I F R 5 c G U 9 I k Z p b G x D b 2 x 1 b W 5 O Y W 1 l c y I g V m F s d W U 9 I n N b J n F 1 b 3 Q 7 R m l z Y 2 F s I F l l Y X I m c X V v d D s s J n F 1 b 3 Q 7 Q 2 F 0 Z W d v c n k m c X V v d D s s J n F 1 b 3 Q 7 V H l w Z S Z x d W 9 0 O y w m c X V v d D t T Y 2 9 w Z S Z x d W 9 0 O y w m c X V v d D t E Z X N j c m l w d G l v b i Z x d W 9 0 O y w m c X V v d D t F b W l z c 2 l v b 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c m V l b m h v d X N l X 2 d h c 1 9 l b W l z c 2 l v b n M v Q X V 0 b 1 J l b W 9 2 Z W R D b 2 x 1 b W 5 z M S 5 7 R m l z Y 2 F s I F l l Y X I s M H 0 m c X V v d D s s J n F 1 b 3 Q 7 U 2 V j d G l v b j E v Z 3 J l Z W 5 o b 3 V z Z V 9 n Y X N f Z W 1 p c 3 N p b 2 5 z L 0 F 1 d G 9 S Z W 1 v d m V k Q 2 9 s d W 1 u c z E u e 0 N h d G V n b 3 J 5 L D F 9 J n F 1 b 3 Q 7 L C Z x d W 9 0 O 1 N l Y 3 R p b 2 4 x L 2 d y Z W V u a G 9 1 c 2 V f Z 2 F z X 2 V t a X N z a W 9 u c y 9 B d X R v U m V t b 3 Z l Z E N v b H V t b n M x L n t U e X B l L D J 9 J n F 1 b 3 Q 7 L C Z x d W 9 0 O 1 N l Y 3 R p b 2 4 x L 2 d y Z W V u a G 9 1 c 2 V f Z 2 F z X 2 V t a X N z a W 9 u c y 9 B d X R v U m V t b 3 Z l Z E N v b H V t b n M x L n t T Y 2 9 w Z S w z f S Z x d W 9 0 O y w m c X V v d D t T Z W N 0 a W 9 u M S 9 n c m V l b m h v d X N l X 2 d h c 1 9 l b W l z c 2 l v b n M v Q X V 0 b 1 J l b W 9 2 Z W R D b 2 x 1 b W 5 z M S 5 7 R G V z Y 3 J p c H R p b 2 4 s N H 0 m c X V v d D s s J n F 1 b 3 Q 7 U 2 V j d G l v b j E v Z 3 J l Z W 5 o b 3 V z Z V 9 n Y X N f Z W 1 p c 3 N p b 2 5 z L 0 F 1 d G 9 S Z W 1 v d m V k Q 2 9 s d W 1 u c z E u e 0 V t a X N z a W 9 u c y w 1 f S Z x d W 9 0 O 1 0 s J n F 1 b 3 Q 7 Q 2 9 s d W 1 u Q 2 9 1 b n Q m c X V v d D s 6 N i w m c X V v d D t L Z X l D b 2 x 1 b W 5 O Y W 1 l c y Z x d W 9 0 O z p b X S w m c X V v d D t D b 2 x 1 b W 5 J Z G V u d G l 0 a W V z J n F 1 b 3 Q 7 O l s m c X V v d D t T Z W N 0 a W 9 u M S 9 n c m V l b m h v d X N l X 2 d h c 1 9 l b W l z c 2 l v b n M v Q X V 0 b 1 J l b W 9 2 Z W R D b 2 x 1 b W 5 z M S 5 7 R m l z Y 2 F s I F l l Y X I s M H 0 m c X V v d D s s J n F 1 b 3 Q 7 U 2 V j d G l v b j E v Z 3 J l Z W 5 o b 3 V z Z V 9 n Y X N f Z W 1 p c 3 N p b 2 5 z L 0 F 1 d G 9 S Z W 1 v d m V k Q 2 9 s d W 1 u c z E u e 0 N h d G V n b 3 J 5 L D F 9 J n F 1 b 3 Q 7 L C Z x d W 9 0 O 1 N l Y 3 R p b 2 4 x L 2 d y Z W V u a G 9 1 c 2 V f Z 2 F z X 2 V t a X N z a W 9 u c y 9 B d X R v U m V t b 3 Z l Z E N v b H V t b n M x L n t U e X B l L D J 9 J n F 1 b 3 Q 7 L C Z x d W 9 0 O 1 N l Y 3 R p b 2 4 x L 2 d y Z W V u a G 9 1 c 2 V f Z 2 F z X 2 V t a X N z a W 9 u c y 9 B d X R v U m V t b 3 Z l Z E N v b H V t b n M x L n t T Y 2 9 w Z S w z f S Z x d W 9 0 O y w m c X V v d D t T Z W N 0 a W 9 u M S 9 n c m V l b m h v d X N l X 2 d h c 1 9 l b W l z c 2 l v b n M v Q X V 0 b 1 J l b W 9 2 Z W R D b 2 x 1 b W 5 z M S 5 7 R G V z Y 3 J p c H R p b 2 4 s N H 0 m c X V v d D s s J n F 1 b 3 Q 7 U 2 V j d G l v b j E v Z 3 J l Z W 5 o b 3 V z Z V 9 n Y X N f Z W 1 p c 3 N p b 2 5 z L 0 F 1 d G 9 S Z W 1 v d m V k Q 2 9 s d W 1 u c z E u e 0 V t a X N z a W 9 u c y w 1 f S Z x d W 9 0 O 1 0 s J n F 1 b 3 Q 7 U m V s Y X R p b 2 5 z a G l w S W 5 m b y Z x d W 9 0 O z p b X X 0 i I C 8 + P E V u d H J 5 I F R 5 c G U 9 I l J l Y 2 9 2 Z X J 5 V G F y Z 2 V 0 U 2 h l Z X Q i I F Z h b H V l P S J z U 2 h l Z X Q z I i A v P j x F b n R y e S B U e X B l P S J S Z W N v d m V y e V R h c m d l d E N v b H V t b i I g V m F s d W U 9 I m w x I i A v P j x F b n R y e S B U e X B l P S J S Z W N v d m V y e V R h c m d l d F J v d y I g V m F s d W U 9 I m w x I i A v P j w v U 3 R h Y m x l R W 5 0 c m l l c z 4 8 L 0 l 0 Z W 0 + P E l 0 Z W 0 + P E l 0 Z W 1 M b 2 N h d G l v b j 4 8 S X R l b V R 5 c G U + R m 9 y b X V s Y T w v S X R l b V R 5 c G U + P E l 0 Z W 1 Q Y X R o P l N l Y 3 R p b 2 4 x L 2 d y Z W V u a G 9 1 c 2 V f Z 2 F z X 2 V t a X N z a W 9 u c y 9 T b 3 V y Y 2 U 8 L 0 l 0 Z W 1 Q Y X R o P j w v S X R l b U x v Y 2 F 0 a W 9 u P j x T d G F i b G V F b n R y a W V z I C 8 + P C 9 J d G V t P j x J d G V t P j x J d G V t T G 9 j Y X R p b 2 4 + P E l 0 Z W 1 U e X B l P k Z v c m 1 1 b G E 8 L 0 l 0 Z W 1 U e X B l P j x J d G V t U G F 0 a D 5 T Z W N 0 a W 9 u M S 9 n c m V l b m h v d X N l X 2 d h c 1 9 l b W l z c 2 l v b n M v U H J v b W 9 0 Z W Q l M j B I Z W F k Z X J z P C 9 J d G V t U G F 0 a D 4 8 L 0 l 0 Z W 1 M b 2 N h d G l v b j 4 8 U 3 R h Y m x l R W 5 0 c m l l c y A v P j w v S X R l b T 4 8 S X R l b T 4 8 S X R l b U x v Y 2 F 0 a W 9 u P j x J d G V t V H l w Z T 5 G b 3 J t d W x h P C 9 J d G V t V H l w Z T 4 8 S X R l b V B h d G g + U 2 V j d G l v b j E v Z 3 J l Z W 5 o b 3 V z Z V 9 n Y X N f Z W 1 p c 3 N p b 2 5 z L 0 N o Y W 5 n Z W Q l M j B U e X B l P C 9 J d G V t U G F 0 a D 4 8 L 0 l 0 Z W 1 M b 2 N h d G l v b j 4 8 U 3 R h Y m x l R W 5 0 c m l l c y A v P j w v S X R l b T 4 8 S X R l b T 4 8 S X R l b U x v Y 2 F 0 a W 9 u P j x J d G V t V H l w Z T 5 G b 3 J t d W x h P C 9 J d G V t V H l w Z T 4 8 S X R l b V B h d G g + U 2 V j d G l v b j E v b m 9 y b W F s a X p p b m d f Z m F 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b 3 J t Y W x p e m l u Z 1 9 m Y W N 0 b 3 J 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M t M T A t M j B U M T A 6 M z I 6 M j c u O D Q 5 O D k y M l o i I C 8 + P E V u d H J 5 I F R 5 c G U 9 I k Z p b G x D b 2 x 1 b W 5 U e X B l c y I g V m F s d W U 9 I n N B d 0 1 E Q X c 9 P S I g L z 4 8 R W 5 0 c n k g V H l w Z T 0 i R m l s b E N v b H V t b k 5 h b W V z I i B W Y W x 1 Z T 0 i c 1 s m c X V v d D t G a X N j Y W w g W W V h c i Z x d W 9 0 O y w m c X V v d D t S Z X Z l b n V l J n F 1 b 3 Q 7 L C Z x d W 9 0 O 0 1 h c m t l d C B D Y X B p d G F s a X p h d G l v b i Z x d W 9 0 O y w m c X V v d D t F b X B s b 3 l l Z X M m c X V v d D t d I i A v P j x F b n R y e S B U e X B l P S J G a W x s U 3 R h d H V z I i B W Y W x 1 Z T 0 i c 0 N v b X B s Z X R l I i A v P j x F b n R y e S B U e X B l P S J S Z W N v d m V y e V R h c m d l d F N o Z W V 0 I i B W Y W x 1 Z T 0 i c 1 N o Z W V 0 M i I g L z 4 8 R W 5 0 c n k g V H l w Z T 0 i U m V j b 3 Z l c n l U Y X J n Z X R D b 2 x 1 b W 4 i I F Z h b H V l P S J s M S I g L z 4 8 R W 5 0 c n k g V H l w Z T 0 i U m V j b 3 Z l c n l U Y X J n Z X R S b 3 c i I F Z h b H V l P S J s M S I g L z 4 8 R W 5 0 c n k g V H l w Z T 0 i U X V l c n l J R C I g V m F s d W U 9 I n M 0 M j E 3 N z B j Y S 1 i N W U 1 L T Q 0 N D g t Y m I 4 N i 0 x O G N k O T I 1 O T J l N 2 Q i I C 8 + P E V u d H J 5 I F R 5 c G U 9 I l J l b G F 0 a W 9 u c 2 h p c E l u Z m 9 D b 2 5 0 Y W l u Z X I i I F Z h b H V l P S J z e y Z x d W 9 0 O 2 N v b H V t b k N v d W 5 0 J n F 1 b 3 Q 7 O j Q s J n F 1 b 3 Q 7 a 2 V 5 Q 2 9 s d W 1 u T m F t Z X M m c X V v d D s 6 W 1 0 s J n F 1 b 3 Q 7 c X V l c n l S Z W x h d G l v b n N o a X B z J n F 1 b 3 Q 7 O l t d L C Z x d W 9 0 O 2 N v b H V t b k l k Z W 5 0 a X R p Z X M m c X V v d D s 6 W y Z x d W 9 0 O 1 N l Y 3 R p b 2 4 x L 2 5 v c m 1 h b G l 6 a W 5 n X 2 Z h Y 3 R v c n M v Q X V 0 b 1 J l b W 9 2 Z W R D b 2 x 1 b W 5 z M S 5 7 R m l z Y 2 F s I F l l Y X I s M H 0 m c X V v d D s s J n F 1 b 3 Q 7 U 2 V j d G l v b j E v b m 9 y b W F s a X p p b m d f Z m F j d G 9 y c y 9 B d X R v U m V t b 3 Z l Z E N v b H V t b n M x L n t S Z X Z l b n V l L D F 9 J n F 1 b 3 Q 7 L C Z x d W 9 0 O 1 N l Y 3 R p b 2 4 x L 2 5 v c m 1 h b G l 6 a W 5 n X 2 Z h Y 3 R v c n M v Q X V 0 b 1 J l b W 9 2 Z W R D b 2 x 1 b W 5 z M S 5 7 T W F y a 2 V 0 I E N h c G l 0 Y W x p e m F 0 a W 9 u L D J 9 J n F 1 b 3 Q 7 L C Z x d W 9 0 O 1 N l Y 3 R p b 2 4 x L 2 5 v c m 1 h b G l 6 a W 5 n X 2 Z h Y 3 R v c n M v Q X V 0 b 1 J l b W 9 2 Z W R D b 2 x 1 b W 5 z M S 5 7 R W 1 w b G 9 5 Z W V z L D N 9 J n F 1 b 3 Q 7 X S w m c X V v d D t D b 2 x 1 b W 5 D b 3 V u d C Z x d W 9 0 O z o 0 L C Z x d W 9 0 O 0 t l e U N v b H V t b k 5 h b W V z J n F 1 b 3 Q 7 O l t d L C Z x d W 9 0 O 0 N v b H V t b k l k Z W 5 0 a X R p Z X M m c X V v d D s 6 W y Z x d W 9 0 O 1 N l Y 3 R p b 2 4 x L 2 5 v c m 1 h b G l 6 a W 5 n X 2 Z h Y 3 R v c n M v Q X V 0 b 1 J l b W 9 2 Z W R D b 2 x 1 b W 5 z M S 5 7 R m l z Y 2 F s I F l l Y X I s M H 0 m c X V v d D s s J n F 1 b 3 Q 7 U 2 V j d G l v b j E v b m 9 y b W F s a X p p b m d f Z m F j d G 9 y c y 9 B d X R v U m V t b 3 Z l Z E N v b H V t b n M x L n t S Z X Z l b n V l L D F 9 J n F 1 b 3 Q 7 L C Z x d W 9 0 O 1 N l Y 3 R p b 2 4 x L 2 5 v c m 1 h b G l 6 a W 5 n X 2 Z h Y 3 R v c n M v Q X V 0 b 1 J l b W 9 2 Z W R D b 2 x 1 b W 5 z M S 5 7 T W F y a 2 V 0 I E N h c G l 0 Y W x p e m F 0 a W 9 u L D J 9 J n F 1 b 3 Q 7 L C Z x d W 9 0 O 1 N l Y 3 R p b 2 4 x L 2 5 v c m 1 h b G l 6 a W 5 n X 2 Z h Y 3 R v c n M v Q X V 0 b 1 J l b W 9 2 Z W R D b 2 x 1 b W 5 z M S 5 7 R W 1 w b G 9 5 Z W V z L D N 9 J n F 1 b 3 Q 7 X S w m c X V v d D t S Z W x h d G l v b n N o a X B J b m Z v J n F 1 b 3 Q 7 O l t d f S I g L z 4 8 L 1 N 0 Y W J s Z U V u d H J p Z X M + P C 9 J d G V t P j x J d G V t P j x J d G V t T G 9 j Y X R p b 2 4 + P E l 0 Z W 1 U e X B l P k Z v c m 1 1 b G E 8 L 0 l 0 Z W 1 U e X B l P j x J d G V t U G F 0 a D 5 T Z W N 0 a W 9 u M S 9 u b 3 J t Y W x p e m l u Z 1 9 m Y W N 0 b 3 J z L 1 N v d X J j Z T w v S X R l b V B h d G g + P C 9 J d G V t T G 9 j Y X R p b 2 4 + P F N 0 Y W J s Z U V u d H J p Z X M g L z 4 8 L 0 l 0 Z W 0 + P E l 0 Z W 0 + P E l 0 Z W 1 M b 2 N h d G l v b j 4 8 S X R l b V R 5 c G U + R m 9 y b X V s Y T w v S X R l b V R 5 c G U + P E l 0 Z W 1 Q Y X R o P l N l Y 3 R p b 2 4 x L 2 5 v c m 1 h b G l 6 a W 5 n X 2 Z h Y 3 R v c n M v U H J v b W 9 0 Z W Q l M j B I Z W F k Z X J z P C 9 J d G V t U G F 0 a D 4 8 L 0 l 0 Z W 1 M b 2 N h d G l v b j 4 8 U 3 R h Y m x l R W 5 0 c m l l c y A v P j w v S X R l b T 4 8 S X R l b T 4 8 S X R l b U x v Y 2 F 0 a W 9 u P j x J d G V t V H l w Z T 5 G b 3 J t d W x h P C 9 J d G V t V H l w Z T 4 8 S X R l b V B h d G g + U 2 V j d G l v b j E v b m 9 y b W F s a X p p b m d f Z m F j d G 9 y c y 9 D a G F u Z 2 V k J T I w V H l w Z T w v S X R l b V B h d G g + P C 9 J d G V t T G 9 j Y X R p b 2 4 + P F N 0 Y W J s Z U V u d H J p Z X M g L z 4 8 L 0 l 0 Z W 0 + P E l 0 Z W 0 + P E l 0 Z W 1 M b 2 N h d G l v b j 4 8 S X R l b V R 5 c G U + R m 9 y b X V s Y T w v S X R l b V R 5 c G U + P E l 0 Z W 1 Q Y X R o P l N l Y 3 R p b 2 4 x L 2 d y Z W V u a G 9 1 c 2 V f Z 2 F z X 2 V t a X N z a W 9 u c y 9 S Z X B s Y W N l Z C U y M F Z h b H V l P C 9 J d G V t U G F 0 a D 4 8 L 0 l 0 Z W 1 M b 2 N h d G l v b j 4 8 U 3 R h Y m x l R W 5 0 c m l l c y A v P j w v S X R l b T 4 8 S X R l b T 4 8 S X R l b U x v Y 2 F 0 a W 9 u P j x J d G V t V H l w Z T 5 G b 3 J t d W x h P C 9 J d G V t V H l w Z T 4 8 S X R l b V B h d G g + U 2 V j d G l v b j E v Z 3 J l Z W 5 o b 3 V z Z V 9 n Y X N f Z W 1 p c 3 N p b 2 5 z L 0 Z p b H R l c m V k J T I w U m 9 3 c z w v S X R l b V B h d G g + P C 9 J d G V t T G 9 j Y X R p b 2 4 + P F N 0 Y W J s Z U V u d H J p Z X M g L z 4 8 L 0 l 0 Z W 0 + P E l 0 Z W 0 + P E l 0 Z W 1 M b 2 N h d G l v b j 4 8 S X R l b V R 5 c G U + R m 9 y b X V s Y T w v S X R l b V R 5 c G U + P E l 0 Z W 1 Q Y X R o P l N l Y 3 R p b 2 4 x L 2 1 h a W 4 l M j B m a W x l 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g y I i A v P j x F b n R y e S B U e X B l P S J G a W x s R X J y b 3 J D b 2 R l I i B W Y W x 1 Z T 0 i c 1 V u a 2 5 v d 2 4 i I C 8 + P E V u d H J 5 I F R 5 c G U 9 I k Z p b G x F c n J v c k N v d W 5 0 I i B W Y W x 1 Z T 0 i b D A i I C 8 + P E V u d H J 5 I F R 5 c G U 9 I k Z p b G x M Y X N 0 V X B k Y X R l Z C I g V m F s d W U 9 I m Q y M D I z L T E w L T I w V D E w O j M y O j I 3 L j g 1 O D k w N T J a I i A v P j x F b n R y e S B U e X B l P S J G a W x s Q 2 9 s d W 1 u V H l w Z X M i I F Z h b H V l P S J z Q X d Z R 0 J n W U Q i I C 8 + P E V u d H J 5 I F R 5 c G U 9 I k Z p b G x D b 2 x 1 b W 5 O Y W 1 l c y I g V m F s d W U 9 I n N b J n F 1 b 3 Q 7 R m l z Y 2 F s I F l l Y X I m c X V v d D s s J n F 1 b 3 Q 7 Q 2 F 0 Z W d v c n k m c X V v d D s s J n F 1 b 3 Q 7 V H l w Z S Z x d W 9 0 O y w m c X V v d D t T Y 2 9 w Z S Z x d W 9 0 O y w m c X V v d D t E Z X N j c m l w d G l v b i Z x d W 9 0 O y w m c X V v d D t F b W l z c 2 l v b n M m c X V v d D t d I i A v P j x F b n R y e S B U e X B l P S J G a W x s U 3 R h d H V z I i B W Y W x 1 Z T 0 i c 0 N v b X B s Z X R l I i A v P j x F b n R y e S B U e X B l P S J S Z W N v d m V y e V R h c m d l d F N o Z W V 0 I i B W Y W x 1 Z T 0 i c 1 N o Z W V 0 N C I g L z 4 8 R W 5 0 c n k g V H l w Z T 0 i U m V j b 3 Z l c n l U Y X J n Z X R D b 2 x 1 b W 4 i I F Z h b H V l P S J s M S I g L z 4 8 R W 5 0 c n k g V H l w Z T 0 i U m V j b 3 Z l c n l U Y X J n Z X R S b 3 c i I F Z h b H V l P S J s M S I g L z 4 8 R W 5 0 c n k g V H l w Z T 0 i R m l s b F R h c m d l d C I g V m F s d W U 9 I n N t Y W l u X 2 Z p b G U i I C 8 + P E V u d H J 5 I F R 5 c G U 9 I l F 1 Z X J 5 S U Q i I F Z h b H V l P S J z N z M 2 O D E 1 N j c t Y z Q 3 M y 0 0 O T h i L W E x O T A t Y T c y N G U 1 M G F l Z W E w I i A v P j x F b n R y e S B U e X B l P S J S Z W x h d G l v b n N o a X B J b m Z v Q 2 9 u d G F p b m V y I i B W Y W x 1 Z T 0 i c 3 s m c X V v d D t j b 2 x 1 b W 5 D b 3 V u d C Z x d W 9 0 O z o 2 L C Z x d W 9 0 O 2 t l e U N v b H V t b k 5 h b W V z J n F 1 b 3 Q 7 O l t d L C Z x d W 9 0 O 3 F 1 Z X J 5 U m V s Y X R p b 2 5 z a G l w c y Z x d W 9 0 O z p b X S w m c X V v d D t j b 2 x 1 b W 5 J Z G V u d G l 0 a W V z J n F 1 b 3 Q 7 O l s m c X V v d D t T Z W N 0 a W 9 u M S 9 t Y W l u I G Z p b G U v Q X V 0 b 1 J l b W 9 2 Z W R D b 2 x 1 b W 5 z M S 5 7 R m l z Y 2 F s I F l l Y X I s M H 0 m c X V v d D s s J n F 1 b 3 Q 7 U 2 V j d G l v b j E v b W F p b i B m a W x l L 0 F 1 d G 9 S Z W 1 v d m V k Q 2 9 s d W 1 u c z E u e 0 N h d G V n b 3 J 5 L D F 9 J n F 1 b 3 Q 7 L C Z x d W 9 0 O 1 N l Y 3 R p b 2 4 x L 2 1 h a W 4 g Z m l s Z S 9 B d X R v U m V t b 3 Z l Z E N v b H V t b n M x L n t U e X B l L D J 9 J n F 1 b 3 Q 7 L C Z x d W 9 0 O 1 N l Y 3 R p b 2 4 x L 2 1 h a W 4 g Z m l s Z S 9 B d X R v U m V t b 3 Z l Z E N v b H V t b n M x L n t T Y 2 9 w Z S w z f S Z x d W 9 0 O y w m c X V v d D t T Z W N 0 a W 9 u M S 9 t Y W l u I G Z p b G U v Q X V 0 b 1 J l b W 9 2 Z W R D b 2 x 1 b W 5 z M S 5 7 R G V z Y 3 J p c H R p b 2 4 s N H 0 m c X V v d D s s J n F 1 b 3 Q 7 U 2 V j d G l v b j E v b W F p b i B m a W x l L 0 F 1 d G 9 S Z W 1 v d m V k Q 2 9 s d W 1 u c z E u e 0 V t a X N z a W 9 u c y w 1 f S Z x d W 9 0 O 1 0 s J n F 1 b 3 Q 7 Q 2 9 s d W 1 u Q 2 9 1 b n Q m c X V v d D s 6 N i w m c X V v d D t L Z X l D b 2 x 1 b W 5 O Y W 1 l c y Z x d W 9 0 O z p b X S w m c X V v d D t D b 2 x 1 b W 5 J Z G V u d G l 0 a W V z J n F 1 b 3 Q 7 O l s m c X V v d D t T Z W N 0 a W 9 u M S 9 t Y W l u I G Z p b G U v Q X V 0 b 1 J l b W 9 2 Z W R D b 2 x 1 b W 5 z M S 5 7 R m l z Y 2 F s I F l l Y X I s M H 0 m c X V v d D s s J n F 1 b 3 Q 7 U 2 V j d G l v b j E v b W F p b i B m a W x l L 0 F 1 d G 9 S Z W 1 v d m V k Q 2 9 s d W 1 u c z E u e 0 N h d G V n b 3 J 5 L D F 9 J n F 1 b 3 Q 7 L C Z x d W 9 0 O 1 N l Y 3 R p b 2 4 x L 2 1 h a W 4 g Z m l s Z S 9 B d X R v U m V t b 3 Z l Z E N v b H V t b n M x L n t U e X B l L D J 9 J n F 1 b 3 Q 7 L C Z x d W 9 0 O 1 N l Y 3 R p b 2 4 x L 2 1 h a W 4 g Z m l s Z S 9 B d X R v U m V t b 3 Z l Z E N v b H V t b n M x L n t T Y 2 9 w Z S w z f S Z x d W 9 0 O y w m c X V v d D t T Z W N 0 a W 9 u M S 9 t Y W l u I G Z p b G U v Q X V 0 b 1 J l b W 9 2 Z W R D b 2 x 1 b W 5 z M S 5 7 R G V z Y 3 J p c H R p b 2 4 s N H 0 m c X V v d D s s J n F 1 b 3 Q 7 U 2 V j d G l v b j E v b W F p b i B m a W x l L 0 F 1 d G 9 S Z W 1 v d m V k Q 2 9 s d W 1 u c z E u e 0 V t a X N z a W 9 u c y w 1 f S Z x d W 9 0 O 1 0 s J n F 1 b 3 Q 7 U m V s Y X R p b 2 5 z a G l w S W 5 m b y Z x d W 9 0 O z p b X X 0 i I C 8 + P C 9 T d G F i b G V F b n R y a W V z P j w v S X R l b T 4 8 S X R l b T 4 8 S X R l b U x v Y 2 F 0 a W 9 u P j x J d G V t V H l w Z T 5 G b 3 J t d W x h P C 9 J d G V t V H l w Z T 4 8 S X R l b V B h d G g + U 2 V j d G l v b j E v b W F p b i U y M G Z p b G U v U 2 9 1 c m N l P C 9 J d G V t U G F 0 a D 4 8 L 0 l 0 Z W 1 M b 2 N h d G l v b j 4 8 U 3 R h Y m x l R W 5 0 c m l l c y A v P j w v S X R l b T 4 8 L 0 l 0 Z W 1 z P j w v T G 9 j Y W x Q Y W N r Y W d l T W V 0 Y W R h d G F G a W x l P h Y A A A B Q S w U G A A A A A A A A A A A A A A A A A A A A A A A A J g E A A A E A A A D Q j J 3 f A R X R E Y x 6 A M B P w p f r A Q A A A B s c 6 w j l f C d L l s U b e b l Q g t o A A A A A A g A A A A A A E G Y A A A A B A A A g A A A A C e U h W 3 b m U X l 0 w V C b P c k b Z q / T m p k N e J B / V E G 8 Q H B X z e k A A A A A D o A A A A A C A A A g A A A A 6 T y K M a n m H D Y 6 j h 1 q W 9 3 + V X O 4 Y u b B 6 q 7 g D f i k F t 3 q v M h Q A A A A 2 6 a 8 x u 7 F X l n q X p G b m H I Z J h H U 1 K S j j 5 C u h S p K 9 m G i z i e U t G G i y a T j E f S V Z 9 k 7 W Y F F f 0 9 l o z c 2 I Z X L H Q V N f d h 1 J 1 X c y 8 + 5 u S t z a c P V e P S l o q p A A A A A M / d o G x e 1 1 3 G h 5 + b X B h C S P Z P y V 1 e r 3 8 O 2 i W U p v v a R o o M E K Q D + p m 2 u G W N q 9 G w G b L A C L I U Y q h m E S 1 v E B D g 1 L a Q P w g = = < / D a t a M a s h u p > 
</file>

<file path=customXml/item4.xml>��< ? x m l   v e r s i o n = " 1 . 0 "   e n c o d i n g = " U T F - 1 6 " ? > < G e m i n i   x m l n s = " h t t p : / / g e m i n i / p i v o t c u s t o m i z a t i o n / S h o w I m p l i c i t M e a s u r e s " > < C u s t o m C o n t e n t > < ! [ C D A T A [ F a l s e ] ] > < / C u s t o m C o n t e n t > < / G e m i n i > 
</file>

<file path=customXml/item5.xml>��< ? x m l   v e r s i o n = " 1 . 0 "   e n c o d i n g = " U T F - 1 6 " ? > < G e m i n i   x m l n s = " h t t p : / / g e m i n i / p i v o t c u s t o m i z a t i o n / T a b l e X M L _ n o r m a l i z i n g _ f a c t o r s " > < C u s t o m C o n t e n t > < ! [ C D A T A [ < T a b l e W i d g e t G r i d S e r i a l i z a t i o n   x m l n s : x s d = " h t t p : / / w w w . w 3 . o r g / 2 0 0 1 / X M L S c h e m a "   x m l n s : x s i = " h t t p : / / w w w . w 3 . o r g / 2 0 0 1 / X M L S c h e m a - i n s t a n c e " > < C o l u m n S u g g e s t e d T y p e   / > < C o l u m n F o r m a t   / > < C o l u m n A c c u r a c y   / > < C o l u m n C u r r e n c y S y m b o l   / > < C o l u m n P o s i t i v e P a t t e r n   / > < C o l u m n N e g a t i v e P a t t e r n   / > < C o l u m n W i d t h s > < i t e m > < k e y > < s t r i n g > F i s c a l   Y e a r < / s t r i n g > < / k e y > < v a l u e > < i n t > 1 3 4 < / i n t > < / v a l u e > < / i t e m > < i t e m > < k e y > < s t r i n g > R e v e n u e < / s t r i n g > < / k e y > < v a l u e > < i n t > 1 1 8 < / i n t > < / v a l u e > < / i t e m > < i t e m > < k e y > < s t r i n g > M a r k e t   C a p i t a l i z a t i o n < / s t r i n g > < / k e y > < v a l u e > < i n t > 2 1 4 < / i n t > < / v a l u e > < / i t e m > < i t e m > < k e y > < s t r i n g > E m p l o y e e s < / s t r i n g > < / k e y > < v a l u e > < i n t > 1 3 8 < / i n t > < / v a l u e > < / i t e m > < / C o l u m n W i d t h s > < C o l u m n D i s p l a y I n d e x > < i t e m > < k e y > < s t r i n g > F i s c a l   Y e a r < / s t r i n g > < / k e y > < v a l u e > < i n t > 0 < / i n t > < / v a l u e > < / i t e m > < i t e m > < k e y > < s t r i n g > R e v e n u e < / s t r i n g > < / k e y > < v a l u e > < i n t > 1 < / i n t > < / v a l u e > < / i t e m > < i t e m > < k e y > < s t r i n g > M a r k e t   C a p i t a l i z a t i o n < / s t r i n g > < / k e y > < v a l u e > < i n t > 2 < / i n t > < / v a l u e > < / i t e m > < i t e m > < k e y > < s t r i n g > E m p l o y e e s < / 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 n o r m a l i z i n g _ f a c t o r s 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 n o r m a l i z i n g _ f a c t o r s 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 C o l u m n s \ M a r k e t   C a p i t a l i z a t i o n 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 c a r b o n _ f o o t p r i n t _ b y _ p r o d u c t 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 c a r b o n _ f o o t p r i n t _ b y _ p r o d u c t 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 C o l u m n s \ R e l e a s e   Y e a r 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 C o l u m n s \ B a s e l i n e   S t o r a g e < / K e y > < / a : K e y > < a : V a l u e   i : t y p e = " T a b l e W i d g e t B a s e V i e w S t a t e " / > < / a : K e y V a l u e O f D i a g r a m O b j e c t K e y a n y T y p e z b w N T n L X > < a : K e y V a l u e O f D i a g r a m O b j e c t K e y a n y T y p e z b w N T n L X > < a : K e y > < K e y > C o l u m n s \ C a r b o n   F o o t p r i n t 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1 5 2 6 ] ] > < / C u s t o m C o n t e n t > < / G e m i n i > 
</file>

<file path=customXml/item8.xml>��< ? x m l   v e r s i o n = " 1 . 0 "   e n c o d i n g = " U T F - 1 6 " ? > < G e m i n i   x m l n s = " h t t p : / / g e m i n i / p i v o t c u s t o m i z a t i o n / C l i e n t W i n d o w X M L " > < C u s t o m C o n t e n t > < ! [ C D A T A [ c a r b o n _ f o o t p r i n t _ b y _ p r o d u c t ] ] > < / C u s t o m C o n t e n t > < / G e m i n i > 
</file>

<file path=customXml/item9.xml>��< ? x m l   v e r s i o n = " 1 . 0 "   e n c o d i n g = " U T F - 1 6 " ? > < G e m i n i   x m l n s = " h t t p : / / g e m i n i / p i v o t c u s t o m i z a t i o n / T a b l e X M L _ m a i n   f i l e _ 2 9 5 8 0 6 c c - 7 1 d a - 4 8 4 4 - a 6 f 6 - 9 4 0 1 b 1 c f a 8 2 b " > < C u s t o m C o n t e n t > < ! [ C D A T A [ < T a b l e W i d g e t G r i d S e r i a l i z a t i o n   x m l n s : x s d = " h t t p : / / w w w . w 3 . o r g / 2 0 0 1 / X M L S c h e m a "   x m l n s : x s i = " h t t p : / / w w w . w 3 . o r g / 2 0 0 1 / X M L S c h e m a - i n s t a n c e " > < C o l u m n S u g g e s t e d T y p e   / > < C o l u m n F o r m a t   / > < C o l u m n A c c u r a c y   / > < C o l u m n C u r r e n c y S y m b o l   / > < C o l u m n P o s i t i v e P a t t e r n   / > < C o l u m n N e g a t i v e P a t t e r n   / > < C o l u m n W i d t h s > < i t e m > < k e y > < s t r i n g > F i s c a l   Y e a r < / s t r i n g > < / k e y > < v a l u e > < i n t > 1 3 4 < / i n t > < / v a l u e > < / i t e m > < i t e m > < k e y > < s t r i n g > C a t e g o r y < / s t r i n g > < / k e y > < v a l u e > < i n t > 1 1 9 < / i n t > < / v a l u e > < / i t e m > < i t e m > < k e y > < s t r i n g > T y p e < / s t r i n g > < / k e y > < v a l u e > < i n t > 8 4 < / i n t > < / v a l u e > < / i t e m > < i t e m > < k e y > < s t r i n g > S c o p e < / s t r i n g > < / k e y > < v a l u e > < i n t > 9 8 < / i n t > < / v a l u e > < / i t e m > < i t e m > < k e y > < s t r i n g > D e s c r i p t i o n < / s t r i n g > < / k e y > < v a l u e > < i n t > 1 3 8 < / i n t > < / v a l u e > < / i t e m > < i t e m > < k e y > < s t r i n g > E m i s s i o n s < / s t r i n g > < / k e y > < v a l u e > < i n t > 1 3 0 < / i n t > < / v a l u e > < / i t e m > < / C o l u m n W i d t h s > < C o l u m n D i s p l a y I n d e x > < i t e m > < k e y > < s t r i n g > F i s c a l   Y e a r < / s t r i n g > < / k e y > < v a l u e > < i n t > 0 < / i n t > < / v a l u e > < / i t e m > < i t e m > < k e y > < s t r i n g > C a t e g o r y < / s t r i n g > < / k e y > < v a l u e > < i n t > 1 < / i n t > < / v a l u e > < / i t e m > < i t e m > < k e y > < s t r i n g > T y p e < / s t r i n g > < / k e y > < v a l u e > < i n t > 2 < / i n t > < / v a l u e > < / i t e m > < i t e m > < k e y > < s t r i n g > S c o p e < / s t r i n g > < / k e y > < v a l u e > < i n t > 3 < / i n t > < / v a l u e > < / i t e m > < i t e m > < k e y > < s t r i n g > D e s c r i p t i o n < / s t r i n g > < / k e y > < v a l u e > < i n t > 4 < / i n t > < / v a l u e > < / i t e m > < i t e m > < k e y > < s t r i n g > E m i s s i o n s < / 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9C261C5-1A67-4887-941F-8A780343B28D}">
  <ds:schemaRefs/>
</ds:datastoreItem>
</file>

<file path=customXml/itemProps10.xml><?xml version="1.0" encoding="utf-8"?>
<ds:datastoreItem xmlns:ds="http://schemas.openxmlformats.org/officeDocument/2006/customXml" ds:itemID="{BC4FF1CE-0213-4470-924A-73ECCB54D5DF}">
  <ds:schemaRefs/>
</ds:datastoreItem>
</file>

<file path=customXml/itemProps11.xml><?xml version="1.0" encoding="utf-8"?>
<ds:datastoreItem xmlns:ds="http://schemas.openxmlformats.org/officeDocument/2006/customXml" ds:itemID="{2DB0AA11-01F8-4331-8290-559FBD77E781}">
  <ds:schemaRefs/>
</ds:datastoreItem>
</file>

<file path=customXml/itemProps12.xml><?xml version="1.0" encoding="utf-8"?>
<ds:datastoreItem xmlns:ds="http://schemas.openxmlformats.org/officeDocument/2006/customXml" ds:itemID="{441D0C44-5112-4601-8B2C-D973E4D05629}">
  <ds:schemaRefs/>
</ds:datastoreItem>
</file>

<file path=customXml/itemProps13.xml><?xml version="1.0" encoding="utf-8"?>
<ds:datastoreItem xmlns:ds="http://schemas.openxmlformats.org/officeDocument/2006/customXml" ds:itemID="{42029D5D-9ACF-47B7-A2A5-0A806D460B3A}">
  <ds:schemaRefs/>
</ds:datastoreItem>
</file>

<file path=customXml/itemProps14.xml><?xml version="1.0" encoding="utf-8"?>
<ds:datastoreItem xmlns:ds="http://schemas.openxmlformats.org/officeDocument/2006/customXml" ds:itemID="{FE53C815-212E-4D79-8B46-A750BD0DC405}">
  <ds:schemaRefs/>
</ds:datastoreItem>
</file>

<file path=customXml/itemProps15.xml><?xml version="1.0" encoding="utf-8"?>
<ds:datastoreItem xmlns:ds="http://schemas.openxmlformats.org/officeDocument/2006/customXml" ds:itemID="{8B41DDE6-0DBE-4FE5-9A92-802F58309615}">
  <ds:schemaRefs/>
</ds:datastoreItem>
</file>

<file path=customXml/itemProps16.xml><?xml version="1.0" encoding="utf-8"?>
<ds:datastoreItem xmlns:ds="http://schemas.openxmlformats.org/officeDocument/2006/customXml" ds:itemID="{E9C1FF19-E111-4B07-8F24-CBB3D4EFA758}">
  <ds:schemaRefs/>
</ds:datastoreItem>
</file>

<file path=customXml/itemProps17.xml><?xml version="1.0" encoding="utf-8"?>
<ds:datastoreItem xmlns:ds="http://schemas.openxmlformats.org/officeDocument/2006/customXml" ds:itemID="{57018CD5-4AE0-4809-9F8B-750D0B77E1BC}">
  <ds:schemaRefs/>
</ds:datastoreItem>
</file>

<file path=customXml/itemProps18.xml><?xml version="1.0" encoding="utf-8"?>
<ds:datastoreItem xmlns:ds="http://schemas.openxmlformats.org/officeDocument/2006/customXml" ds:itemID="{F0CAF0E4-C146-4249-A32C-3C632C862339}">
  <ds:schemaRefs/>
</ds:datastoreItem>
</file>

<file path=customXml/itemProps19.xml><?xml version="1.0" encoding="utf-8"?>
<ds:datastoreItem xmlns:ds="http://schemas.openxmlformats.org/officeDocument/2006/customXml" ds:itemID="{E2671051-E487-4DAC-8814-B15D4975E522}">
  <ds:schemaRefs/>
</ds:datastoreItem>
</file>

<file path=customXml/itemProps2.xml><?xml version="1.0" encoding="utf-8"?>
<ds:datastoreItem xmlns:ds="http://schemas.openxmlformats.org/officeDocument/2006/customXml" ds:itemID="{C46D45AC-A1CF-4930-9EDA-6000F169C447}">
  <ds:schemaRefs/>
</ds:datastoreItem>
</file>

<file path=customXml/itemProps3.xml><?xml version="1.0" encoding="utf-8"?>
<ds:datastoreItem xmlns:ds="http://schemas.openxmlformats.org/officeDocument/2006/customXml" ds:itemID="{38C176E8-8664-4460-B82A-95DA87BCC059}">
  <ds:schemaRefs>
    <ds:schemaRef ds:uri="http://schemas.microsoft.com/DataMashup"/>
  </ds:schemaRefs>
</ds:datastoreItem>
</file>

<file path=customXml/itemProps4.xml><?xml version="1.0" encoding="utf-8"?>
<ds:datastoreItem xmlns:ds="http://schemas.openxmlformats.org/officeDocument/2006/customXml" ds:itemID="{5BEF23D5-6DD0-423D-A2AE-1C07B7ED8B24}">
  <ds:schemaRefs/>
</ds:datastoreItem>
</file>

<file path=customXml/itemProps5.xml><?xml version="1.0" encoding="utf-8"?>
<ds:datastoreItem xmlns:ds="http://schemas.openxmlformats.org/officeDocument/2006/customXml" ds:itemID="{8927D566-9972-4EB6-B63B-4BCEF7324AFF}">
  <ds:schemaRefs/>
</ds:datastoreItem>
</file>

<file path=customXml/itemProps6.xml><?xml version="1.0" encoding="utf-8"?>
<ds:datastoreItem xmlns:ds="http://schemas.openxmlformats.org/officeDocument/2006/customXml" ds:itemID="{F3F5927D-D9A0-49C3-BACD-79F114737149}">
  <ds:schemaRefs/>
</ds:datastoreItem>
</file>

<file path=customXml/itemProps7.xml><?xml version="1.0" encoding="utf-8"?>
<ds:datastoreItem xmlns:ds="http://schemas.openxmlformats.org/officeDocument/2006/customXml" ds:itemID="{222B6F11-5D58-4CDC-953C-2F4AF0ACDFE9}">
  <ds:schemaRefs/>
</ds:datastoreItem>
</file>

<file path=customXml/itemProps8.xml><?xml version="1.0" encoding="utf-8"?>
<ds:datastoreItem xmlns:ds="http://schemas.openxmlformats.org/officeDocument/2006/customXml" ds:itemID="{E266C60C-BF42-40F2-912C-FBB4354ECC32}">
  <ds:schemaRefs/>
</ds:datastoreItem>
</file>

<file path=customXml/itemProps9.xml><?xml version="1.0" encoding="utf-8"?>
<ds:datastoreItem xmlns:ds="http://schemas.openxmlformats.org/officeDocument/2006/customXml" ds:itemID="{2B1A3603-8BC3-4BE1-952A-0BFA96E9BB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carbon_footprint_by_product</vt:lpstr>
      <vt:lpstr>green_housegas_emmission</vt:lpstr>
      <vt:lpstr>normalizing _factor</vt:lpstr>
      <vt:lpstr>forecast 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jaswanthi soni</dc:creator>
  <cp:lastModifiedBy>jaswanthi soni</cp:lastModifiedBy>
  <cp:lastPrinted>2023-10-21T09:06:33Z</cp:lastPrinted>
  <dcterms:created xsi:type="dcterms:W3CDTF">2023-10-17T14:41:47Z</dcterms:created>
  <dcterms:modified xsi:type="dcterms:W3CDTF">2023-10-21T09:20:00Z</dcterms:modified>
</cp:coreProperties>
</file>