
<file path=[Content_Types].xml><?xml version="1.0" encoding="utf-8"?>
<Types xmlns="http://schemas.openxmlformats.org/package/2006/content-types"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harts/chart1.xml" ContentType="application/vnd.openxmlformats-officedocument.drawingml.chart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pivotCache/pivotCacheRecords2.xml" ContentType="application/vnd.openxmlformats-officedocument.spreadsheetml.pivotCacheRecords+xml"/>
  <Default Extension="jpeg" ContentType="image/jpeg"/>
  <Default Extension="rels" ContentType="application/vnd.openxmlformats-package.relationships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0" yWindow="-80" windowWidth="34400" windowHeight="22700" tabRatio="500"/>
  </bookViews>
  <sheets>
    <sheet name="variantDemo.csv" sheetId="1" r:id="rId1"/>
  </sheets>
  <definedNames>
    <definedName name="variantEventData" localSheetId="0">'variantDemo.csv'!$A$1:$E$430</definedName>
  </definedNames>
  <calcPr calcId="130407" concurrentCalc="0"/>
  <pivotCaches>
    <pivotCache cacheId="1" r:id="rId2"/>
    <pivotCache cacheId="0" r:id="rId3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P147" i="1"/>
  <c r="P146"/>
  <c r="P145"/>
  <c r="P144"/>
  <c r="P143"/>
  <c r="P142"/>
  <c r="P141"/>
  <c r="P140"/>
  <c r="P139"/>
  <c r="P138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R147"/>
  <c r="S5" a="1"/>
  <c r="T147"/>
  <c r="Q147"/>
  <c r="M147"/>
  <c r="N147"/>
  <c r="S147"/>
  <c r="Q146"/>
  <c r="R146"/>
  <c r="Q145"/>
  <c r="R145"/>
  <c r="Q144"/>
  <c r="R144"/>
  <c r="Q143"/>
  <c r="R143"/>
  <c r="Q142"/>
  <c r="R142"/>
  <c r="Q141"/>
  <c r="R141"/>
  <c r="Q140"/>
  <c r="R140"/>
  <c r="Q139"/>
  <c r="R139"/>
  <c r="Q138"/>
  <c r="R138"/>
  <c r="Q137"/>
  <c r="R137"/>
  <c r="Q136"/>
  <c r="R136"/>
  <c r="Q135"/>
  <c r="R135"/>
  <c r="Q134"/>
  <c r="R134"/>
  <c r="Q133"/>
  <c r="R133"/>
  <c r="Q132"/>
  <c r="R132"/>
  <c r="Q131"/>
  <c r="R131"/>
  <c r="Q130"/>
  <c r="R130"/>
  <c r="Q129"/>
  <c r="R129"/>
  <c r="Q128"/>
  <c r="R128"/>
  <c r="Q127"/>
  <c r="R127"/>
  <c r="Q126"/>
  <c r="R126"/>
  <c r="Q125"/>
  <c r="R125"/>
  <c r="Q124"/>
  <c r="R124"/>
  <c r="Q123"/>
  <c r="R123"/>
  <c r="Q122"/>
  <c r="R122"/>
  <c r="Q121"/>
  <c r="R121"/>
  <c r="Q120"/>
  <c r="R120"/>
  <c r="Q119"/>
  <c r="R119"/>
  <c r="Q118"/>
  <c r="R118"/>
  <c r="Q117"/>
  <c r="R117"/>
  <c r="Q116"/>
  <c r="R116"/>
  <c r="Q115"/>
  <c r="R115"/>
  <c r="Q114"/>
  <c r="R114"/>
  <c r="Q113"/>
  <c r="R113"/>
  <c r="Q112"/>
  <c r="R112"/>
  <c r="Q111"/>
  <c r="R111"/>
  <c r="Q110"/>
  <c r="R110"/>
  <c r="Q109"/>
  <c r="R109"/>
  <c r="Q108"/>
  <c r="R108"/>
  <c r="Q107"/>
  <c r="R107"/>
  <c r="Q106"/>
  <c r="R106"/>
  <c r="Q105"/>
  <c r="R105"/>
  <c r="Q104"/>
  <c r="R104"/>
  <c r="Q103"/>
  <c r="R103"/>
  <c r="Q102"/>
  <c r="R102"/>
  <c r="Q101"/>
  <c r="R101"/>
  <c r="Q100"/>
  <c r="R100"/>
  <c r="Q99"/>
  <c r="R99"/>
  <c r="Q98"/>
  <c r="R98"/>
  <c r="Q97"/>
  <c r="R97"/>
  <c r="Q96"/>
  <c r="R96"/>
  <c r="Q95"/>
  <c r="R95"/>
  <c r="Q94"/>
  <c r="R94"/>
  <c r="Q93"/>
  <c r="R93"/>
  <c r="Q92"/>
  <c r="R92"/>
  <c r="Q91"/>
  <c r="R91"/>
  <c r="Q90"/>
  <c r="R90"/>
  <c r="Q89"/>
  <c r="R89"/>
  <c r="Q88"/>
  <c r="R88"/>
  <c r="Q87"/>
  <c r="R87"/>
  <c r="Q86"/>
  <c r="R86"/>
  <c r="Q85"/>
  <c r="R85"/>
  <c r="Q84"/>
  <c r="R84"/>
  <c r="Q83"/>
  <c r="R83"/>
  <c r="Q82"/>
  <c r="R82"/>
  <c r="Q81"/>
  <c r="R81"/>
  <c r="Q80"/>
  <c r="R80"/>
  <c r="Q79"/>
  <c r="R79"/>
  <c r="Q78"/>
  <c r="R78"/>
  <c r="Q77"/>
  <c r="R77"/>
  <c r="Q76"/>
  <c r="R76"/>
  <c r="Q75"/>
  <c r="R75"/>
  <c r="Q74"/>
  <c r="R74"/>
  <c r="Q73"/>
  <c r="R73"/>
  <c r="Q72"/>
  <c r="R72"/>
  <c r="Q71"/>
  <c r="R71"/>
  <c r="Q70"/>
  <c r="R70"/>
  <c r="Q69"/>
  <c r="R69"/>
  <c r="Q68"/>
  <c r="R68"/>
  <c r="Q67"/>
  <c r="R67"/>
  <c r="Q66"/>
  <c r="R66"/>
  <c r="Q65"/>
  <c r="R65"/>
  <c r="Q64"/>
  <c r="R64"/>
  <c r="Q63"/>
  <c r="R63"/>
  <c r="Q62"/>
  <c r="R62"/>
  <c r="Q61"/>
  <c r="R61"/>
  <c r="Q60"/>
  <c r="R60"/>
  <c r="Q59"/>
  <c r="R59"/>
  <c r="Q58"/>
  <c r="R58"/>
  <c r="Q57"/>
  <c r="R57"/>
  <c r="Q56"/>
  <c r="R56"/>
  <c r="Q55"/>
  <c r="R55"/>
  <c r="Q54"/>
  <c r="R54"/>
  <c r="Q53"/>
  <c r="R53"/>
  <c r="Q52"/>
  <c r="R52"/>
  <c r="Q51"/>
  <c r="R51"/>
  <c r="Q50"/>
  <c r="R50"/>
  <c r="Q49"/>
  <c r="R49"/>
  <c r="Q48"/>
  <c r="R48"/>
  <c r="Q47"/>
  <c r="R47"/>
  <c r="Q46"/>
  <c r="R46"/>
  <c r="Q45"/>
  <c r="R45"/>
  <c r="Q44"/>
  <c r="R44"/>
  <c r="Q43"/>
  <c r="R43"/>
  <c r="Q42"/>
  <c r="R42"/>
  <c r="Q41"/>
  <c r="R41"/>
  <c r="Q40"/>
  <c r="R40"/>
  <c r="Q39"/>
  <c r="R39"/>
  <c r="Q38"/>
  <c r="R38"/>
  <c r="Q37"/>
  <c r="R37"/>
  <c r="Q36"/>
  <c r="R36"/>
  <c r="Q35"/>
  <c r="R35"/>
  <c r="Q34"/>
  <c r="R34"/>
  <c r="Q33"/>
  <c r="R33"/>
  <c r="Q32"/>
  <c r="R32"/>
  <c r="Q31"/>
  <c r="R31"/>
  <c r="Q30"/>
  <c r="R30"/>
  <c r="Q29"/>
  <c r="R29"/>
  <c r="Q28"/>
  <c r="R28"/>
  <c r="Q27"/>
  <c r="R27"/>
  <c r="Q26"/>
  <c r="R26"/>
  <c r="Q25"/>
  <c r="R25"/>
  <c r="Q24"/>
  <c r="R24"/>
  <c r="Q23"/>
  <c r="R23"/>
  <c r="Q22"/>
  <c r="R22"/>
  <c r="Q21"/>
  <c r="R21"/>
  <c r="Q20"/>
  <c r="R20"/>
  <c r="Q19"/>
  <c r="R19"/>
  <c r="Q18"/>
  <c r="R18"/>
  <c r="Q17"/>
  <c r="R17"/>
  <c r="Q16"/>
  <c r="R16"/>
  <c r="Q15"/>
  <c r="R15"/>
  <c r="Q14"/>
  <c r="R14"/>
  <c r="Q13"/>
  <c r="R13"/>
  <c r="Q12"/>
  <c r="R12"/>
  <c r="Q11"/>
  <c r="R11"/>
  <c r="Q10"/>
  <c r="R10"/>
  <c r="Q9"/>
  <c r="R9"/>
  <c r="Q8"/>
  <c r="R8"/>
  <c r="Q7"/>
  <c r="R7"/>
  <c r="Q6"/>
  <c r="R6"/>
  <c r="Q5"/>
  <c r="R5"/>
  <c r="K147"/>
  <c r="L147"/>
  <c r="O5" a="1"/>
  <c r="O147"/>
  <c r="M146"/>
  <c r="N146"/>
  <c r="M145"/>
  <c r="N145"/>
  <c r="M144"/>
  <c r="N144"/>
  <c r="M143"/>
  <c r="N143"/>
  <c r="M142"/>
  <c r="N142"/>
  <c r="M141"/>
  <c r="N141"/>
  <c r="M140"/>
  <c r="N140"/>
  <c r="M139"/>
  <c r="N139"/>
  <c r="M138"/>
  <c r="N138"/>
  <c r="M137"/>
  <c r="N137"/>
  <c r="M136"/>
  <c r="N136"/>
  <c r="M135"/>
  <c r="N135"/>
  <c r="M134"/>
  <c r="N134"/>
  <c r="M133"/>
  <c r="N133"/>
  <c r="M132"/>
  <c r="N132"/>
  <c r="M131"/>
  <c r="N131"/>
  <c r="M130"/>
  <c r="N130"/>
  <c r="M129"/>
  <c r="N129"/>
  <c r="M128"/>
  <c r="N128"/>
  <c r="M127"/>
  <c r="N127"/>
  <c r="M126"/>
  <c r="N126"/>
  <c r="M125"/>
  <c r="N125"/>
  <c r="M124"/>
  <c r="N124"/>
  <c r="M123"/>
  <c r="N123"/>
  <c r="M122"/>
  <c r="N122"/>
  <c r="M121"/>
  <c r="N121"/>
  <c r="M120"/>
  <c r="N120"/>
  <c r="M119"/>
  <c r="N119"/>
  <c r="M118"/>
  <c r="N118"/>
  <c r="K146"/>
  <c r="L146"/>
  <c r="K145"/>
  <c r="L145"/>
  <c r="K144"/>
  <c r="L144"/>
  <c r="K143"/>
  <c r="L143"/>
  <c r="K142"/>
  <c r="L142"/>
  <c r="K141"/>
  <c r="L141"/>
  <c r="K140"/>
  <c r="L140"/>
  <c r="K139"/>
  <c r="L139"/>
  <c r="K138"/>
  <c r="L138"/>
  <c r="K137"/>
  <c r="L137"/>
  <c r="K136"/>
  <c r="L136"/>
  <c r="K135"/>
  <c r="L135"/>
  <c r="K134"/>
  <c r="L134"/>
  <c r="K133"/>
  <c r="L133"/>
  <c r="K132"/>
  <c r="L132"/>
  <c r="K131"/>
  <c r="L131"/>
  <c r="K130"/>
  <c r="L130"/>
  <c r="K129"/>
  <c r="L129"/>
  <c r="K128"/>
  <c r="L128"/>
  <c r="K127"/>
  <c r="L127"/>
  <c r="K126"/>
  <c r="L126"/>
  <c r="K125"/>
  <c r="L125"/>
  <c r="K124"/>
  <c r="L124"/>
  <c r="K123"/>
  <c r="L123"/>
  <c r="K122"/>
  <c r="L122"/>
  <c r="K121"/>
  <c r="L121"/>
  <c r="K120"/>
  <c r="L120"/>
  <c r="K119"/>
  <c r="L119"/>
  <c r="K118"/>
  <c r="L118"/>
  <c r="K117"/>
  <c r="M117"/>
  <c r="L117"/>
  <c r="N117"/>
  <c r="M116"/>
  <c r="N116"/>
  <c r="M115"/>
  <c r="N115"/>
  <c r="M114"/>
  <c r="N114"/>
  <c r="M113"/>
  <c r="N113"/>
  <c r="M112"/>
  <c r="N112"/>
  <c r="M111"/>
  <c r="N111"/>
  <c r="K116"/>
  <c r="L116"/>
  <c r="K115"/>
  <c r="L115"/>
  <c r="K114"/>
  <c r="L114"/>
  <c r="K113"/>
  <c r="L113"/>
  <c r="K112"/>
  <c r="L112"/>
  <c r="K111"/>
  <c r="L111"/>
  <c r="K109"/>
  <c r="M109"/>
  <c r="L109"/>
  <c r="N109"/>
  <c r="M110"/>
  <c r="N110"/>
  <c r="M108"/>
  <c r="N108"/>
  <c r="M107"/>
  <c r="N107"/>
  <c r="M106"/>
  <c r="N106"/>
  <c r="M105"/>
  <c r="N105"/>
  <c r="M104"/>
  <c r="N104"/>
  <c r="M103"/>
  <c r="N103"/>
  <c r="M102"/>
  <c r="N102"/>
  <c r="M101"/>
  <c r="N101"/>
  <c r="M100"/>
  <c r="N100"/>
  <c r="M99"/>
  <c r="N99"/>
  <c r="M98"/>
  <c r="N98"/>
  <c r="M97"/>
  <c r="N97"/>
  <c r="M96"/>
  <c r="N96"/>
  <c r="M95"/>
  <c r="N95"/>
  <c r="M94"/>
  <c r="N94"/>
  <c r="M93"/>
  <c r="N93"/>
  <c r="M92"/>
  <c r="N92"/>
  <c r="M91"/>
  <c r="N91"/>
  <c r="M90"/>
  <c r="N90"/>
  <c r="M89"/>
  <c r="N89"/>
  <c r="M88"/>
  <c r="N88"/>
  <c r="M87"/>
  <c r="N87"/>
  <c r="M86"/>
  <c r="N86"/>
  <c r="M85"/>
  <c r="N85"/>
  <c r="M84"/>
  <c r="N84"/>
  <c r="M83"/>
  <c r="N83"/>
  <c r="M82"/>
  <c r="N82"/>
  <c r="M81"/>
  <c r="N81"/>
  <c r="M80"/>
  <c r="N80"/>
  <c r="M79"/>
  <c r="N79"/>
  <c r="M78"/>
  <c r="N78"/>
  <c r="M77"/>
  <c r="N77"/>
  <c r="M76"/>
  <c r="N76"/>
  <c r="M75"/>
  <c r="N75"/>
  <c r="M74"/>
  <c r="N74"/>
  <c r="M73"/>
  <c r="N73"/>
  <c r="M72"/>
  <c r="N72"/>
  <c r="M71"/>
  <c r="N71"/>
  <c r="M70"/>
  <c r="N70"/>
  <c r="M69"/>
  <c r="N69"/>
  <c r="M68"/>
  <c r="N68"/>
  <c r="M67"/>
  <c r="N67"/>
  <c r="M66"/>
  <c r="N66"/>
  <c r="M65"/>
  <c r="N65"/>
  <c r="M64"/>
  <c r="N64"/>
  <c r="M63"/>
  <c r="N63"/>
  <c r="M62"/>
  <c r="N62"/>
  <c r="M61"/>
  <c r="N61"/>
  <c r="M60"/>
  <c r="N60"/>
  <c r="M59"/>
  <c r="N59"/>
  <c r="M58"/>
  <c r="N58"/>
  <c r="M57"/>
  <c r="N57"/>
  <c r="M56"/>
  <c r="N56"/>
  <c r="M55"/>
  <c r="N55"/>
  <c r="M54"/>
  <c r="N54"/>
  <c r="M53"/>
  <c r="N53"/>
  <c r="M52"/>
  <c r="N52"/>
  <c r="M51"/>
  <c r="N51"/>
  <c r="M50"/>
  <c r="N50"/>
  <c r="M49"/>
  <c r="N49"/>
  <c r="M48"/>
  <c r="N48"/>
  <c r="M47"/>
  <c r="N47"/>
  <c r="M46"/>
  <c r="N46"/>
  <c r="M45"/>
  <c r="N45"/>
  <c r="M44"/>
  <c r="N44"/>
  <c r="M43"/>
  <c r="N43"/>
  <c r="M42"/>
  <c r="N42"/>
  <c r="M41"/>
  <c r="N41"/>
  <c r="M40"/>
  <c r="N40"/>
  <c r="M39"/>
  <c r="N39"/>
  <c r="M38"/>
  <c r="N38"/>
  <c r="M37"/>
  <c r="N37"/>
  <c r="M36"/>
  <c r="N36"/>
  <c r="M35"/>
  <c r="N35"/>
  <c r="M34"/>
  <c r="N34"/>
  <c r="M33"/>
  <c r="N33"/>
  <c r="M32"/>
  <c r="N32"/>
  <c r="M31"/>
  <c r="N31"/>
  <c r="M30"/>
  <c r="N30"/>
  <c r="M29"/>
  <c r="N29"/>
  <c r="M28"/>
  <c r="N28"/>
  <c r="M27"/>
  <c r="N27"/>
  <c r="M26"/>
  <c r="N26"/>
  <c r="M25"/>
  <c r="N25"/>
  <c r="M24"/>
  <c r="N24"/>
  <c r="M23"/>
  <c r="N23"/>
  <c r="M22"/>
  <c r="N22"/>
  <c r="M21"/>
  <c r="N21"/>
  <c r="M20"/>
  <c r="N20"/>
  <c r="M19"/>
  <c r="N19"/>
  <c r="M18"/>
  <c r="N18"/>
  <c r="M17"/>
  <c r="N17"/>
  <c r="M16"/>
  <c r="N16"/>
  <c r="M15"/>
  <c r="N15"/>
  <c r="M14"/>
  <c r="N14"/>
  <c r="M13"/>
  <c r="N13"/>
  <c r="M12"/>
  <c r="N12"/>
  <c r="M11"/>
  <c r="N11"/>
  <c r="M10"/>
  <c r="N10"/>
  <c r="M9"/>
  <c r="N9"/>
  <c r="M8"/>
  <c r="N8"/>
  <c r="M7"/>
  <c r="N7"/>
  <c r="M6"/>
  <c r="N6"/>
  <c r="M5"/>
  <c r="N5"/>
  <c r="K110"/>
  <c r="L110"/>
  <c r="K108"/>
  <c r="L108"/>
  <c r="K107"/>
  <c r="L107"/>
  <c r="K106"/>
  <c r="L106"/>
  <c r="K105"/>
  <c r="L105"/>
  <c r="K104"/>
  <c r="L104"/>
  <c r="K103"/>
  <c r="L103"/>
  <c r="K102"/>
  <c r="L102"/>
  <c r="K101"/>
  <c r="L101"/>
  <c r="K100"/>
  <c r="L100"/>
  <c r="K99"/>
  <c r="L99"/>
  <c r="K98"/>
  <c r="L98"/>
  <c r="K97"/>
  <c r="L97"/>
  <c r="K96"/>
  <c r="L96"/>
  <c r="K95"/>
  <c r="L95"/>
  <c r="K94"/>
  <c r="L94"/>
  <c r="K93"/>
  <c r="L93"/>
  <c r="K92"/>
  <c r="L92"/>
  <c r="K91"/>
  <c r="L91"/>
  <c r="K90"/>
  <c r="L90"/>
  <c r="K89"/>
  <c r="L89"/>
  <c r="K88"/>
  <c r="L88"/>
  <c r="K87"/>
  <c r="L87"/>
  <c r="K86"/>
  <c r="L86"/>
  <c r="K85"/>
  <c r="L85"/>
  <c r="K84"/>
  <c r="L84"/>
  <c r="K83"/>
  <c r="L83"/>
  <c r="K82"/>
  <c r="L82"/>
  <c r="K81"/>
  <c r="L81"/>
  <c r="K80"/>
  <c r="L80"/>
  <c r="K79"/>
  <c r="L79"/>
  <c r="K78"/>
  <c r="L78"/>
  <c r="K77"/>
  <c r="L77"/>
  <c r="K76"/>
  <c r="L76"/>
  <c r="K75"/>
  <c r="L75"/>
  <c r="K74"/>
  <c r="L74"/>
  <c r="K73"/>
  <c r="L73"/>
  <c r="K72"/>
  <c r="L72"/>
  <c r="K71"/>
  <c r="L71"/>
  <c r="K70"/>
  <c r="L70"/>
  <c r="K69"/>
  <c r="L69"/>
  <c r="K68"/>
  <c r="L68"/>
  <c r="K67"/>
  <c r="L67"/>
  <c r="K66"/>
  <c r="L66"/>
  <c r="K65"/>
  <c r="L65"/>
  <c r="K64"/>
  <c r="L64"/>
  <c r="K63"/>
  <c r="L63"/>
  <c r="K62"/>
  <c r="L62"/>
  <c r="K61"/>
  <c r="L61"/>
  <c r="K60"/>
  <c r="L60"/>
  <c r="K59"/>
  <c r="L59"/>
  <c r="K58"/>
  <c r="L58"/>
  <c r="K57"/>
  <c r="L57"/>
  <c r="K56"/>
  <c r="L56"/>
  <c r="K55"/>
  <c r="L55"/>
  <c r="K54"/>
  <c r="L54"/>
  <c r="K53"/>
  <c r="L53"/>
  <c r="K52"/>
  <c r="L52"/>
  <c r="K51"/>
  <c r="L51"/>
  <c r="K50"/>
  <c r="L50"/>
  <c r="K49"/>
  <c r="L49"/>
  <c r="K48"/>
  <c r="L48"/>
  <c r="K47"/>
  <c r="L47"/>
  <c r="K46"/>
  <c r="L46"/>
  <c r="K45"/>
  <c r="L45"/>
  <c r="K44"/>
  <c r="L44"/>
  <c r="K43"/>
  <c r="L43"/>
  <c r="K42"/>
  <c r="L42"/>
  <c r="K41"/>
  <c r="L41"/>
  <c r="K40"/>
  <c r="L40"/>
  <c r="K39"/>
  <c r="L39"/>
  <c r="K38"/>
  <c r="L38"/>
  <c r="K37"/>
  <c r="L37"/>
  <c r="K36"/>
  <c r="L36"/>
  <c r="K35"/>
  <c r="L35"/>
  <c r="K34"/>
  <c r="L34"/>
  <c r="K33"/>
  <c r="L33"/>
  <c r="K32"/>
  <c r="L32"/>
  <c r="K31"/>
  <c r="L31"/>
  <c r="K30"/>
  <c r="L30"/>
  <c r="K29"/>
  <c r="L29"/>
  <c r="K28"/>
  <c r="L28"/>
  <c r="K27"/>
  <c r="L27"/>
  <c r="K26"/>
  <c r="L26"/>
  <c r="K25"/>
  <c r="L25"/>
  <c r="K24"/>
  <c r="L24"/>
  <c r="K23"/>
  <c r="L23"/>
  <c r="K22"/>
  <c r="L22"/>
  <c r="K21"/>
  <c r="L21"/>
  <c r="K20"/>
  <c r="L20"/>
  <c r="K19"/>
  <c r="L19"/>
  <c r="K18"/>
  <c r="L18"/>
  <c r="K17"/>
  <c r="L17"/>
  <c r="K16"/>
  <c r="L16"/>
  <c r="K15"/>
  <c r="L15"/>
  <c r="K14"/>
  <c r="L14"/>
  <c r="K13"/>
  <c r="L13"/>
  <c r="K12"/>
  <c r="L12"/>
  <c r="K11"/>
  <c r="L11"/>
  <c r="K10"/>
  <c r="L10"/>
  <c r="K9"/>
  <c r="L9"/>
  <c r="K8"/>
  <c r="L8"/>
  <c r="K7"/>
  <c r="L7"/>
  <c r="K6"/>
  <c r="L6"/>
  <c r="K5"/>
  <c r="L5"/>
  <c r="J1"/>
  <c r="J2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S5"/>
  <c r="T5"/>
  <c r="S6"/>
  <c r="T6"/>
  <c r="S7"/>
  <c r="T7"/>
  <c r="S8"/>
  <c r="T8"/>
  <c r="S9"/>
  <c r="T9"/>
  <c r="S10"/>
  <c r="T10"/>
  <c r="S11"/>
  <c r="T11"/>
  <c r="S12"/>
  <c r="T12"/>
  <c r="S13"/>
  <c r="T13"/>
  <c r="S14"/>
  <c r="T14"/>
  <c r="S15"/>
  <c r="T15"/>
  <c r="S16"/>
  <c r="T16"/>
  <c r="S17"/>
  <c r="T17"/>
  <c r="S18"/>
  <c r="T18"/>
  <c r="S19"/>
  <c r="T19"/>
  <c r="S20"/>
  <c r="T20"/>
  <c r="S21"/>
  <c r="T21"/>
  <c r="S22"/>
  <c r="T22"/>
  <c r="S23"/>
  <c r="T23"/>
  <c r="S24"/>
  <c r="T24"/>
  <c r="S25"/>
  <c r="T25"/>
  <c r="S26"/>
  <c r="T26"/>
  <c r="S27"/>
  <c r="T27"/>
  <c r="S28"/>
  <c r="T28"/>
  <c r="S29"/>
  <c r="T29"/>
  <c r="S30"/>
  <c r="T30"/>
  <c r="S31"/>
  <c r="T31"/>
  <c r="S32"/>
  <c r="T32"/>
  <c r="S33"/>
  <c r="T33"/>
  <c r="S34"/>
  <c r="T34"/>
  <c r="S35"/>
  <c r="T35"/>
  <c r="S36"/>
  <c r="T36"/>
  <c r="S37"/>
  <c r="T37"/>
  <c r="S38"/>
  <c r="T38"/>
  <c r="S39"/>
  <c r="T39"/>
  <c r="S40"/>
  <c r="T40"/>
  <c r="S41"/>
  <c r="T41"/>
  <c r="S42"/>
  <c r="T42"/>
  <c r="S43"/>
  <c r="T43"/>
  <c r="S44"/>
  <c r="T44"/>
  <c r="S45"/>
  <c r="T45"/>
  <c r="S46"/>
  <c r="T46"/>
  <c r="S47"/>
  <c r="T47"/>
  <c r="S48"/>
  <c r="T48"/>
  <c r="S49"/>
  <c r="T49"/>
  <c r="S50"/>
  <c r="T50"/>
  <c r="S51"/>
  <c r="T51"/>
  <c r="S52"/>
  <c r="T52"/>
  <c r="S53"/>
  <c r="T53"/>
  <c r="S54"/>
  <c r="T54"/>
  <c r="S55"/>
  <c r="T55"/>
  <c r="S56"/>
  <c r="T56"/>
  <c r="S57"/>
  <c r="T57"/>
  <c r="S58"/>
  <c r="T58"/>
  <c r="S59"/>
  <c r="T59"/>
  <c r="S60"/>
  <c r="T60"/>
  <c r="S61"/>
  <c r="T61"/>
  <c r="S62"/>
  <c r="T62"/>
  <c r="S63"/>
  <c r="T63"/>
  <c r="S64"/>
  <c r="T64"/>
  <c r="S65"/>
  <c r="T65"/>
  <c r="S66"/>
  <c r="T66"/>
  <c r="S67"/>
  <c r="T67"/>
  <c r="S68"/>
  <c r="T68"/>
  <c r="S69"/>
  <c r="T69"/>
  <c r="S70"/>
  <c r="T70"/>
  <c r="S71"/>
  <c r="T71"/>
  <c r="S72"/>
  <c r="T72"/>
  <c r="S73"/>
  <c r="T73"/>
  <c r="S74"/>
  <c r="T74"/>
  <c r="S75"/>
  <c r="T75"/>
  <c r="S76"/>
  <c r="T76"/>
  <c r="S77"/>
  <c r="T77"/>
  <c r="S78"/>
  <c r="T78"/>
  <c r="S79"/>
  <c r="T79"/>
  <c r="S80"/>
  <c r="T80"/>
  <c r="S81"/>
  <c r="T81"/>
  <c r="S82"/>
  <c r="T82"/>
  <c r="S83"/>
  <c r="T83"/>
  <c r="S84"/>
  <c r="T84"/>
  <c r="S85"/>
  <c r="T85"/>
  <c r="S86"/>
  <c r="T86"/>
  <c r="S87"/>
  <c r="T87"/>
  <c r="S88"/>
  <c r="T88"/>
  <c r="S89"/>
  <c r="T89"/>
  <c r="S90"/>
  <c r="T90"/>
  <c r="S91"/>
  <c r="T91"/>
  <c r="S92"/>
  <c r="T92"/>
  <c r="S93"/>
  <c r="T93"/>
  <c r="S94"/>
  <c r="T94"/>
  <c r="S95"/>
  <c r="T95"/>
  <c r="S96"/>
  <c r="T96"/>
  <c r="S97"/>
  <c r="T97"/>
  <c r="S98"/>
  <c r="T98"/>
  <c r="S99"/>
  <c r="T99"/>
  <c r="S100"/>
  <c r="T100"/>
  <c r="S101"/>
  <c r="T101"/>
  <c r="S102"/>
  <c r="T102"/>
  <c r="S103"/>
  <c r="T103"/>
  <c r="S104"/>
  <c r="T104"/>
  <c r="S105"/>
  <c r="T105"/>
  <c r="S106"/>
  <c r="T106"/>
  <c r="S107"/>
  <c r="T107"/>
  <c r="S108"/>
  <c r="T108"/>
  <c r="S109"/>
  <c r="T109"/>
  <c r="S110"/>
  <c r="T110"/>
  <c r="S111"/>
  <c r="T111"/>
  <c r="S112"/>
  <c r="T112"/>
  <c r="S113"/>
  <c r="T113"/>
  <c r="S114"/>
  <c r="T114"/>
  <c r="S115"/>
  <c r="T115"/>
  <c r="S116"/>
  <c r="T116"/>
  <c r="S117"/>
  <c r="T117"/>
  <c r="S118"/>
  <c r="T118"/>
  <c r="S119"/>
  <c r="T119"/>
  <c r="S120"/>
  <c r="T120"/>
  <c r="S121"/>
  <c r="T121"/>
  <c r="S122"/>
  <c r="T122"/>
  <c r="S123"/>
  <c r="T123"/>
  <c r="S124"/>
  <c r="T124"/>
  <c r="S125"/>
  <c r="T125"/>
  <c r="S126"/>
  <c r="T126"/>
  <c r="S127"/>
  <c r="T127"/>
  <c r="S128"/>
  <c r="T128"/>
  <c r="S129"/>
  <c r="T129"/>
  <c r="S130"/>
  <c r="T130"/>
  <c r="S131"/>
  <c r="T131"/>
  <c r="S132"/>
  <c r="T132"/>
  <c r="S133"/>
  <c r="T133"/>
  <c r="S134"/>
  <c r="T134"/>
  <c r="S135"/>
  <c r="T135"/>
  <c r="S136"/>
  <c r="T136"/>
  <c r="S137"/>
  <c r="T137"/>
  <c r="S138"/>
  <c r="T138"/>
  <c r="S139"/>
  <c r="T139"/>
  <c r="S140"/>
  <c r="T140"/>
  <c r="S141"/>
  <c r="T141"/>
  <c r="S142"/>
  <c r="T142"/>
  <c r="S143"/>
  <c r="T143"/>
  <c r="S144"/>
  <c r="T144"/>
  <c r="S145"/>
  <c r="T145"/>
  <c r="S146"/>
  <c r="T146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oneofyourbusiness:Work:workspaces:variant:WEB-SAMPLE:variantEvent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<sst xmlns="http://schemas.openxmlformats.org/spreadsheetml/2006/main" count="889" uniqueCount="22">
  <si>
    <t>NewOwnerTest</t>
  </si>
  <si>
    <t>outOfTheBox</t>
  </si>
  <si>
    <t>tos&amp;mailCheckbox</t>
  </si>
  <si>
    <t>tosCheckbox</t>
  </si>
  <si>
    <t>date</t>
  </si>
  <si>
    <t>test_name</t>
  </si>
  <si>
    <t>experience_name</t>
  </si>
  <si>
    <t>cume_conv_rate</t>
  </si>
  <si>
    <t>cume_total</t>
  </si>
  <si>
    <t>Conv Rate</t>
  </si>
  <si>
    <t xml:space="preserve">Alpha </t>
    <phoneticPr fontId="1" type="noConversion"/>
  </si>
  <si>
    <t>Beta</t>
    <phoneticPr fontId="1" type="noConversion"/>
  </si>
  <si>
    <t>p1</t>
    <phoneticPr fontId="1" type="noConversion"/>
  </si>
  <si>
    <t>q1</t>
    <phoneticPr fontId="1" type="noConversion"/>
  </si>
  <si>
    <t>p2</t>
    <phoneticPr fontId="1" type="noConversion"/>
  </si>
  <si>
    <t>q2</t>
    <phoneticPr fontId="1" type="noConversion"/>
  </si>
  <si>
    <t>N</t>
    <phoneticPr fontId="1" type="noConversion"/>
  </si>
  <si>
    <t>Total</t>
  </si>
  <si>
    <t>p1</t>
    <phoneticPr fontId="1" type="noConversion"/>
  </si>
  <si>
    <t>q1</t>
    <phoneticPr fontId="1" type="noConversion"/>
  </si>
  <si>
    <t>N</t>
    <phoneticPr fontId="1" type="noConversion"/>
  </si>
  <si>
    <t>Real 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</si>
</sst>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1" fontId="0" fillId="0" borderId="0" xfId="0" applyNumberFormat="1"/>
    <xf numFmtId="0" fontId="0" fillId="0" borderId="6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22" fontId="0" fillId="0" borderId="0" xfId="0" applyNumberFormat="1"/>
    <xf numFmtId="21" fontId="0" fillId="0" borderId="3" xfId="0" applyNumberFormat="1" applyBorder="1"/>
    <xf numFmtId="21" fontId="0" fillId="0" borderId="1" xfId="0" applyNumberFormat="1" applyBorder="1"/>
    <xf numFmtId="21" fontId="0" fillId="0" borderId="7" xfId="0" applyNumberFormat="1" applyBorder="1"/>
    <xf numFmtId="0" fontId="0" fillId="0" borderId="0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9" xfId="0" applyFill="1" applyBorder="1"/>
    <xf numFmtId="0" fontId="0" fillId="0" borderId="20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</cellXfs>
  <cellStyles count="1">
    <cellStyle name="Normal" xfId="0" builtinId="0"/>
  </cellStyles>
  <dxfs count="1">
    <dxf>
      <numFmt numFmtId="26" formatCode="h:mm:ss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315286876208019"/>
          <c:y val="0.014030612244898"/>
          <c:w val="0.906026824049951"/>
          <c:h val="0.781369014141089"/>
        </c:manualLayout>
      </c:layout>
      <c:lineChart>
        <c:grouping val="standard"/>
        <c:ser>
          <c:idx val="0"/>
          <c:order val="0"/>
          <c:tx>
            <c:strRef>
              <c:f>'variantDemo.csv'!$H$4</c:f>
              <c:strCache>
                <c:ptCount val="1"/>
                <c:pt idx="0">
                  <c:v>outOfTheBox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'variantDemo.csv'!$V$5:$V$147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'variantDemo.csv'!$H$5:$H$147</c:f>
              <c:numCache>
                <c:formatCode>General</c:formatCode>
                <c:ptCount val="143"/>
                <c:pt idx="0">
                  <c:v>0.142857142857143</c:v>
                </c:pt>
                <c:pt idx="1">
                  <c:v>0.0869565217391304</c:v>
                </c:pt>
                <c:pt idx="2">
                  <c:v>0.0555555555555556</c:v>
                </c:pt>
                <c:pt idx="3">
                  <c:v>0.0416666666666667</c:v>
                </c:pt>
                <c:pt idx="4">
                  <c:v>0.0307692307692308</c:v>
                </c:pt>
                <c:pt idx="5">
                  <c:v>0.0394736842105263</c:v>
                </c:pt>
                <c:pt idx="6">
                  <c:v>0.0434782608695652</c:v>
                </c:pt>
                <c:pt idx="7">
                  <c:v>0.0471698113207547</c:v>
                </c:pt>
                <c:pt idx="8">
                  <c:v>0.0434782608695652</c:v>
                </c:pt>
                <c:pt idx="9">
                  <c:v>0.046875</c:v>
                </c:pt>
                <c:pt idx="10">
                  <c:v>0.0428571428571429</c:v>
                </c:pt>
                <c:pt idx="11">
                  <c:v>0.0509554140127389</c:v>
                </c:pt>
                <c:pt idx="12">
                  <c:v>0.0654761904761905</c:v>
                </c:pt>
                <c:pt idx="13">
                  <c:v>0.0706521739130435</c:v>
                </c:pt>
                <c:pt idx="14">
                  <c:v>0.0757575757575758</c:v>
                </c:pt>
                <c:pt idx="15">
                  <c:v>0.0772946859903382</c:v>
                </c:pt>
                <c:pt idx="16">
                  <c:v>0.0727272727272727</c:v>
                </c:pt>
                <c:pt idx="17">
                  <c:v>0.0689655172413793</c:v>
                </c:pt>
                <c:pt idx="18">
                  <c:v>0.072289156626506</c:v>
                </c:pt>
                <c:pt idx="19">
                  <c:v>0.0769230769230769</c:v>
                </c:pt>
                <c:pt idx="20">
                  <c:v>0.0797101449275362</c:v>
                </c:pt>
                <c:pt idx="21">
                  <c:v>0.0793103448275862</c:v>
                </c:pt>
                <c:pt idx="22">
                  <c:v>0.0769230769230769</c:v>
                </c:pt>
                <c:pt idx="23">
                  <c:v>0.0769230769230769</c:v>
                </c:pt>
                <c:pt idx="24">
                  <c:v>0.0802469135802469</c:v>
                </c:pt>
                <c:pt idx="25">
                  <c:v>0.0850439882697947</c:v>
                </c:pt>
                <c:pt idx="26">
                  <c:v>0.0852272727272727</c:v>
                </c:pt>
                <c:pt idx="27">
                  <c:v>0.0869565217391304</c:v>
                </c:pt>
                <c:pt idx="28">
                  <c:v>0.0942408376963351</c:v>
                </c:pt>
                <c:pt idx="29">
                  <c:v>0.0920716112531969</c:v>
                </c:pt>
                <c:pt idx="30">
                  <c:v>0.0915841584158416</c:v>
                </c:pt>
                <c:pt idx="31">
                  <c:v>0.0913461538461538</c:v>
                </c:pt>
                <c:pt idx="32">
                  <c:v>0.0969976905311778</c:v>
                </c:pt>
                <c:pt idx="33">
                  <c:v>0.0990990990990991</c:v>
                </c:pt>
                <c:pt idx="34">
                  <c:v>0.0978260869565217</c:v>
                </c:pt>
                <c:pt idx="35">
                  <c:v>0.0949367088607595</c:v>
                </c:pt>
                <c:pt idx="36">
                  <c:v>0.0973084886128364</c:v>
                </c:pt>
                <c:pt idx="37">
                  <c:v>0.0967741935483871</c:v>
                </c:pt>
                <c:pt idx="38">
                  <c:v>0.094488188976378</c:v>
                </c:pt>
                <c:pt idx="39">
                  <c:v>0.0990476190476191</c:v>
                </c:pt>
                <c:pt idx="40">
                  <c:v>0.102611940298507</c:v>
                </c:pt>
                <c:pt idx="41">
                  <c:v>0.101449275362319</c:v>
                </c:pt>
                <c:pt idx="42">
                  <c:v>0.0989399293286219</c:v>
                </c:pt>
                <c:pt idx="43">
                  <c:v>0.0991304347826087</c:v>
                </c:pt>
                <c:pt idx="44">
                  <c:v>0.102040816326531</c:v>
                </c:pt>
                <c:pt idx="45">
                  <c:v>0.101666666666667</c:v>
                </c:pt>
                <c:pt idx="46">
                  <c:v>0.102106969205835</c:v>
                </c:pt>
                <c:pt idx="47">
                  <c:v>0.103503184713376</c:v>
                </c:pt>
                <c:pt idx="48">
                  <c:v>0.104037267080745</c:v>
                </c:pt>
                <c:pt idx="49">
                  <c:v>0.101823708206687</c:v>
                </c:pt>
                <c:pt idx="50">
                  <c:v>0.100449775112444</c:v>
                </c:pt>
                <c:pt idx="51">
                  <c:v>0.101470588235294</c:v>
                </c:pt>
                <c:pt idx="52">
                  <c:v>0.0997109826589595</c:v>
                </c:pt>
                <c:pt idx="53">
                  <c:v>0.0973201692524683</c:v>
                </c:pt>
                <c:pt idx="54">
                  <c:v>0.0958333333333333</c:v>
                </c:pt>
                <c:pt idx="55">
                  <c:v>0.0951086956521739</c:v>
                </c:pt>
                <c:pt idx="56">
                  <c:v>0.096</c:v>
                </c:pt>
                <c:pt idx="57">
                  <c:v>0.0948616600790514</c:v>
                </c:pt>
                <c:pt idx="58">
                  <c:v>0.094559585492228</c:v>
                </c:pt>
                <c:pt idx="59">
                  <c:v>0.0969387755102041</c:v>
                </c:pt>
                <c:pt idx="60">
                  <c:v>0.101123595505618</c:v>
                </c:pt>
                <c:pt idx="61">
                  <c:v>0.100985221674877</c:v>
                </c:pt>
                <c:pt idx="62">
                  <c:v>0.102657004830918</c:v>
                </c:pt>
                <c:pt idx="63">
                  <c:v>0.102137767220903</c:v>
                </c:pt>
                <c:pt idx="64">
                  <c:v>0.101057579318449</c:v>
                </c:pt>
                <c:pt idx="65">
                  <c:v>0.101851851851852</c:v>
                </c:pt>
                <c:pt idx="66">
                  <c:v>0.100456621004566</c:v>
                </c:pt>
                <c:pt idx="67">
                  <c:v>0.100783874580067</c:v>
                </c:pt>
                <c:pt idx="68">
                  <c:v>0.100663716814159</c:v>
                </c:pt>
                <c:pt idx="69">
                  <c:v>0.0989130434782609</c:v>
                </c:pt>
                <c:pt idx="70">
                  <c:v>0.0995717344753747</c:v>
                </c:pt>
                <c:pt idx="71">
                  <c:v>0.0996818663838812</c:v>
                </c:pt>
                <c:pt idx="72">
                  <c:v>0.0993723849372385</c:v>
                </c:pt>
                <c:pt idx="73">
                  <c:v>0.0991735537190083</c:v>
                </c:pt>
                <c:pt idx="74">
                  <c:v>0.0984771573604061</c:v>
                </c:pt>
                <c:pt idx="75">
                  <c:v>0.0993975903614458</c:v>
                </c:pt>
                <c:pt idx="76">
                  <c:v>0.0978260869565217</c:v>
                </c:pt>
                <c:pt idx="77">
                  <c:v>0.0984405458089669</c:v>
                </c:pt>
                <c:pt idx="78">
                  <c:v>0.0985507246376812</c:v>
                </c:pt>
                <c:pt idx="79">
                  <c:v>0.099236641221374</c:v>
                </c:pt>
                <c:pt idx="80">
                  <c:v>0.1</c:v>
                </c:pt>
                <c:pt idx="81">
                  <c:v>0.101207056638812</c:v>
                </c:pt>
                <c:pt idx="82">
                  <c:v>0.102022058823529</c:v>
                </c:pt>
                <c:pt idx="83">
                  <c:v>0.102355072463768</c:v>
                </c:pt>
                <c:pt idx="84">
                  <c:v>0.101967799642218</c:v>
                </c:pt>
                <c:pt idx="85">
                  <c:v>0.101153504880213</c:v>
                </c:pt>
                <c:pt idx="86">
                  <c:v>0.101754385964912</c:v>
                </c:pt>
                <c:pt idx="87">
                  <c:v>0.100694444444444</c:v>
                </c:pt>
                <c:pt idx="88">
                  <c:v>0.0992301112061591</c:v>
                </c:pt>
                <c:pt idx="89">
                  <c:v>0.0983050847457627</c:v>
                </c:pt>
                <c:pt idx="90">
                  <c:v>0.096989966555184</c:v>
                </c:pt>
                <c:pt idx="91">
                  <c:v>0.0975206611570248</c:v>
                </c:pt>
                <c:pt idx="92">
                  <c:v>0.0968006562756358</c:v>
                </c:pt>
                <c:pt idx="93">
                  <c:v>0.0974025974025974</c:v>
                </c:pt>
                <c:pt idx="94">
                  <c:v>0.0980707395498392</c:v>
                </c:pt>
                <c:pt idx="95">
                  <c:v>0.0991276764472641</c:v>
                </c:pt>
                <c:pt idx="96">
                  <c:v>0.0998427672955975</c:v>
                </c:pt>
                <c:pt idx="97">
                  <c:v>0.0993788819875776</c:v>
                </c:pt>
                <c:pt idx="98">
                  <c:v>0.0990783410138249</c:v>
                </c:pt>
                <c:pt idx="99">
                  <c:v>0.0983981693363844</c:v>
                </c:pt>
                <c:pt idx="100">
                  <c:v>0.0981873111782477</c:v>
                </c:pt>
                <c:pt idx="101">
                  <c:v>0.0980538922155689</c:v>
                </c:pt>
                <c:pt idx="102">
                  <c:v>0.0975609756097561</c:v>
                </c:pt>
                <c:pt idx="103">
                  <c:v>0.0967741935483871</c:v>
                </c:pt>
                <c:pt idx="104">
                  <c:v>0.0971014492753623</c:v>
                </c:pt>
                <c:pt idx="105">
                  <c:v>0.0975609756097561</c:v>
                </c:pt>
                <c:pt idx="106">
                  <c:v>0.0969351389878831</c:v>
                </c:pt>
                <c:pt idx="107">
                  <c:v>0.0967514124293785</c:v>
                </c:pt>
                <c:pt idx="108">
                  <c:v>0.0973389355742297</c:v>
                </c:pt>
                <c:pt idx="109">
                  <c:v>0.0961937716262976</c:v>
                </c:pt>
                <c:pt idx="110">
                  <c:v>0.0968406593406593</c:v>
                </c:pt>
                <c:pt idx="111">
                  <c:v>0.0991847826086956</c:v>
                </c:pt>
                <c:pt idx="112">
                  <c:v>0.098250336473755</c:v>
                </c:pt>
                <c:pt idx="113">
                  <c:v>0.0983277591973244</c:v>
                </c:pt>
                <c:pt idx="114">
                  <c:v>0.0981432360742706</c:v>
                </c:pt>
                <c:pt idx="115">
                  <c:v>0.0973684210526316</c:v>
                </c:pt>
                <c:pt idx="116">
                  <c:v>0.0975927130774236</c:v>
                </c:pt>
                <c:pt idx="117">
                  <c:v>0.0981912144702842</c:v>
                </c:pt>
                <c:pt idx="118">
                  <c:v>0.0991048593350384</c:v>
                </c:pt>
                <c:pt idx="119">
                  <c:v>0.0994930291508238</c:v>
                </c:pt>
                <c:pt idx="120">
                  <c:v>0.0995589161940769</c:v>
                </c:pt>
                <c:pt idx="121">
                  <c:v>0.1</c:v>
                </c:pt>
                <c:pt idx="122">
                  <c:v>0.0992555831265509</c:v>
                </c:pt>
                <c:pt idx="123">
                  <c:v>0.098219766728054</c:v>
                </c:pt>
                <c:pt idx="124">
                  <c:v>0.0981707317073171</c:v>
                </c:pt>
                <c:pt idx="125">
                  <c:v>0.0972222222222222</c:v>
                </c:pt>
                <c:pt idx="126">
                  <c:v>0.0976047904191617</c:v>
                </c:pt>
                <c:pt idx="127">
                  <c:v>0.0976771888028588</c:v>
                </c:pt>
                <c:pt idx="128">
                  <c:v>0.0975177304964539</c:v>
                </c:pt>
                <c:pt idx="129">
                  <c:v>0.0974178403755869</c:v>
                </c:pt>
                <c:pt idx="130">
                  <c:v>0.0987797791981406</c:v>
                </c:pt>
                <c:pt idx="131">
                  <c:v>0.0981524249422633</c:v>
                </c:pt>
                <c:pt idx="132">
                  <c:v>0.0978260869565217</c:v>
                </c:pt>
                <c:pt idx="133">
                  <c:v>0.0970488081725312</c:v>
                </c:pt>
                <c:pt idx="134">
                  <c:v>0.0971202710333145</c:v>
                </c:pt>
                <c:pt idx="135">
                  <c:v>0.0975336322869955</c:v>
                </c:pt>
                <c:pt idx="136">
                  <c:v>0.0979955456570156</c:v>
                </c:pt>
                <c:pt idx="137">
                  <c:v>0.0981798124655267</c:v>
                </c:pt>
                <c:pt idx="138">
                  <c:v>0.0981359649122807</c:v>
                </c:pt>
                <c:pt idx="139">
                  <c:v>0.0978260869565217</c:v>
                </c:pt>
                <c:pt idx="140">
                  <c:v>0.0976267529665588</c:v>
                </c:pt>
                <c:pt idx="141">
                  <c:v>0.0976918947933441</c:v>
                </c:pt>
                <c:pt idx="142">
                  <c:v>0.0979133226324237</c:v>
                </c:pt>
              </c:numCache>
            </c:numRef>
          </c:val>
        </c:ser>
        <c:ser>
          <c:idx val="1"/>
          <c:order val="1"/>
          <c:tx>
            <c:strRef>
              <c:f>'variantDemo.csv'!$I$4</c:f>
              <c:strCache>
                <c:ptCount val="1"/>
                <c:pt idx="0">
                  <c:v>tos&amp;mailCheckbox</c:v>
                </c:pt>
              </c:strCache>
            </c:strRef>
          </c:tx>
          <c:marker>
            <c:symbol val="none"/>
          </c:marker>
          <c:cat>
            <c:numRef>
              <c:f>'variantDemo.csv'!$V$5:$V$147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'variantDemo.csv'!$I$5:$I$147</c:f>
              <c:numCache>
                <c:formatCode>General</c:formatCode>
                <c:ptCount val="143"/>
                <c:pt idx="0">
                  <c:v>0.0</c:v>
                </c:pt>
                <c:pt idx="1">
                  <c:v>0.0416666666666667</c:v>
                </c:pt>
                <c:pt idx="2">
                  <c:v>0.0606060606060606</c:v>
                </c:pt>
                <c:pt idx="3">
                  <c:v>0.0512820512820513</c:v>
                </c:pt>
                <c:pt idx="4">
                  <c:v>0.0416666666666667</c:v>
                </c:pt>
                <c:pt idx="5">
                  <c:v>0.0377358490566038</c:v>
                </c:pt>
                <c:pt idx="6">
                  <c:v>0.0344827586206897</c:v>
                </c:pt>
                <c:pt idx="7">
                  <c:v>0.0441176470588235</c:v>
                </c:pt>
                <c:pt idx="8">
                  <c:v>0.0487804878048781</c:v>
                </c:pt>
                <c:pt idx="9">
                  <c:v>0.043956043956044</c:v>
                </c:pt>
                <c:pt idx="10">
                  <c:v>0.0412371134020619</c:v>
                </c:pt>
                <c:pt idx="11">
                  <c:v>0.0377358490566038</c:v>
                </c:pt>
                <c:pt idx="12">
                  <c:v>0.045045045045045</c:v>
                </c:pt>
                <c:pt idx="13">
                  <c:v>0.0517241379310345</c:v>
                </c:pt>
                <c:pt idx="14">
                  <c:v>0.0476190476190476</c:v>
                </c:pt>
                <c:pt idx="15">
                  <c:v>0.0428571428571429</c:v>
                </c:pt>
                <c:pt idx="16">
                  <c:v>0.0402684563758389</c:v>
                </c:pt>
                <c:pt idx="17">
                  <c:v>0.0387096774193548</c:v>
                </c:pt>
                <c:pt idx="18">
                  <c:v>0.0365853658536585</c:v>
                </c:pt>
                <c:pt idx="19">
                  <c:v>0.0414201183431953</c:v>
                </c:pt>
                <c:pt idx="20">
                  <c:v>0.0517241379310345</c:v>
                </c:pt>
                <c:pt idx="21">
                  <c:v>0.0543478260869565</c:v>
                </c:pt>
                <c:pt idx="22">
                  <c:v>0.0505050505050505</c:v>
                </c:pt>
                <c:pt idx="23">
                  <c:v>0.0483091787439614</c:v>
                </c:pt>
                <c:pt idx="24">
                  <c:v>0.0469483568075117</c:v>
                </c:pt>
                <c:pt idx="25">
                  <c:v>0.045045045045045</c:v>
                </c:pt>
                <c:pt idx="26">
                  <c:v>0.0440528634361234</c:v>
                </c:pt>
                <c:pt idx="27">
                  <c:v>0.0474137931034483</c:v>
                </c:pt>
                <c:pt idx="28">
                  <c:v>0.0454545454545455</c:v>
                </c:pt>
                <c:pt idx="29">
                  <c:v>0.04296875</c:v>
                </c:pt>
                <c:pt idx="30">
                  <c:v>0.0415094339622641</c:v>
                </c:pt>
                <c:pt idx="31">
                  <c:v>0.040590405904059</c:v>
                </c:pt>
                <c:pt idx="32">
                  <c:v>0.0428571428571429</c:v>
                </c:pt>
                <c:pt idx="33">
                  <c:v>0.0421052631578947</c:v>
                </c:pt>
                <c:pt idx="34">
                  <c:v>0.0413793103448276</c:v>
                </c:pt>
                <c:pt idx="35">
                  <c:v>0.0433333333333333</c:v>
                </c:pt>
                <c:pt idx="36">
                  <c:v>0.0414012738853503</c:v>
                </c:pt>
                <c:pt idx="37">
                  <c:v>0.0402476780185759</c:v>
                </c:pt>
                <c:pt idx="38">
                  <c:v>0.0455927051671733</c:v>
                </c:pt>
                <c:pt idx="39">
                  <c:v>0.0443786982248521</c:v>
                </c:pt>
                <c:pt idx="40">
                  <c:v>0.043731778425656</c:v>
                </c:pt>
                <c:pt idx="41">
                  <c:v>0.0431034482758621</c:v>
                </c:pt>
                <c:pt idx="42">
                  <c:v>0.0446927374301676</c:v>
                </c:pt>
                <c:pt idx="43">
                  <c:v>0.043010752688172</c:v>
                </c:pt>
                <c:pt idx="44">
                  <c:v>0.041994750656168</c:v>
                </c:pt>
                <c:pt idx="45">
                  <c:v>0.041343669250646</c:v>
                </c:pt>
                <c:pt idx="46">
                  <c:v>0.0429292929292929</c:v>
                </c:pt>
                <c:pt idx="47">
                  <c:v>0.0423940149625935</c:v>
                </c:pt>
                <c:pt idx="48">
                  <c:v>0.041871921182266</c:v>
                </c:pt>
                <c:pt idx="49">
                  <c:v>0.0432692307692308</c:v>
                </c:pt>
                <c:pt idx="50">
                  <c:v>0.0418604651162791</c:v>
                </c:pt>
                <c:pt idx="51">
                  <c:v>0.0432801822323462</c:v>
                </c:pt>
                <c:pt idx="52">
                  <c:v>0.0449438202247191</c:v>
                </c:pt>
                <c:pt idx="53">
                  <c:v>0.0440528634361234</c:v>
                </c:pt>
                <c:pt idx="54">
                  <c:v>0.0457516339869281</c:v>
                </c:pt>
                <c:pt idx="55">
                  <c:v>0.0452586206896552</c:v>
                </c:pt>
                <c:pt idx="56">
                  <c:v>0.0464135021097046</c:v>
                </c:pt>
                <c:pt idx="57">
                  <c:v>0.0471311475409836</c:v>
                </c:pt>
                <c:pt idx="58">
                  <c:v>0.0462776659959759</c:v>
                </c:pt>
                <c:pt idx="59">
                  <c:v>0.0457256461232604</c:v>
                </c:pt>
                <c:pt idx="60">
                  <c:v>0.044921875</c:v>
                </c:pt>
                <c:pt idx="61">
                  <c:v>0.0444874274661509</c:v>
                </c:pt>
                <c:pt idx="62">
                  <c:v>0.0440613026819923</c:v>
                </c:pt>
                <c:pt idx="63">
                  <c:v>0.0451127819548872</c:v>
                </c:pt>
                <c:pt idx="64">
                  <c:v>0.043956043956044</c:v>
                </c:pt>
                <c:pt idx="65">
                  <c:v>0.045045045045045</c:v>
                </c:pt>
                <c:pt idx="66">
                  <c:v>0.0445632798573975</c:v>
                </c:pt>
                <c:pt idx="67">
                  <c:v>0.043859649122807</c:v>
                </c:pt>
                <c:pt idx="68">
                  <c:v>0.0434782608695652</c:v>
                </c:pt>
                <c:pt idx="69">
                  <c:v>0.0431034482758621</c:v>
                </c:pt>
                <c:pt idx="70">
                  <c:v>0.0440677966101695</c:v>
                </c:pt>
                <c:pt idx="71">
                  <c:v>0.043046357615894</c:v>
                </c:pt>
                <c:pt idx="72">
                  <c:v>0.0440456769983687</c:v>
                </c:pt>
                <c:pt idx="73">
                  <c:v>0.0452342487883683</c:v>
                </c:pt>
                <c:pt idx="74">
                  <c:v>0.0445859872611465</c:v>
                </c:pt>
                <c:pt idx="75">
                  <c:v>0.0442338072669826</c:v>
                </c:pt>
                <c:pt idx="76">
                  <c:v>0.0438871473354232</c:v>
                </c:pt>
                <c:pt idx="77">
                  <c:v>0.0447530864197531</c:v>
                </c:pt>
                <c:pt idx="78">
                  <c:v>0.0498489425981873</c:v>
                </c:pt>
                <c:pt idx="79">
                  <c:v>0.0521609538002981</c:v>
                </c:pt>
                <c:pt idx="80">
                  <c:v>0.051698670605613</c:v>
                </c:pt>
                <c:pt idx="81">
                  <c:v>0.0524781341107872</c:v>
                </c:pt>
                <c:pt idx="82">
                  <c:v>0.0520984081041968</c:v>
                </c:pt>
                <c:pt idx="83">
                  <c:v>0.0531609195402299</c:v>
                </c:pt>
                <c:pt idx="84">
                  <c:v>0.0552407932011331</c:v>
                </c:pt>
                <c:pt idx="85">
                  <c:v>0.0555555555555556</c:v>
                </c:pt>
                <c:pt idx="86">
                  <c:v>0.0576131687242798</c:v>
                </c:pt>
                <c:pt idx="87">
                  <c:v>0.0571428571428571</c:v>
                </c:pt>
                <c:pt idx="88">
                  <c:v>0.0577956989247312</c:v>
                </c:pt>
                <c:pt idx="89">
                  <c:v>0.0574098798397864</c:v>
                </c:pt>
                <c:pt idx="90">
                  <c:v>0.0570291777188329</c:v>
                </c:pt>
                <c:pt idx="91">
                  <c:v>0.0575916230366492</c:v>
                </c:pt>
                <c:pt idx="92">
                  <c:v>0.0565552699228792</c:v>
                </c:pt>
                <c:pt idx="93">
                  <c:v>0.0559085133418043</c:v>
                </c:pt>
                <c:pt idx="94">
                  <c:v>0.0554854981084489</c:v>
                </c:pt>
                <c:pt idx="95">
                  <c:v>0.0548628428927681</c:v>
                </c:pt>
                <c:pt idx="96">
                  <c:v>0.0557620817843866</c:v>
                </c:pt>
                <c:pt idx="97">
                  <c:v>0.0554187192118227</c:v>
                </c:pt>
                <c:pt idx="98">
                  <c:v>0.0559610705596107</c:v>
                </c:pt>
                <c:pt idx="99">
                  <c:v>0.0550239234449761</c:v>
                </c:pt>
                <c:pt idx="100">
                  <c:v>0.0544378698224852</c:v>
                </c:pt>
                <c:pt idx="101">
                  <c:v>0.0552291421856639</c:v>
                </c:pt>
                <c:pt idx="102">
                  <c:v>0.0569767441860465</c:v>
                </c:pt>
                <c:pt idx="103">
                  <c:v>0.0578034682080925</c:v>
                </c:pt>
                <c:pt idx="104">
                  <c:v>0.0597701149425287</c:v>
                </c:pt>
                <c:pt idx="105">
                  <c:v>0.0602272727272727</c:v>
                </c:pt>
                <c:pt idx="106">
                  <c:v>0.0626398210290828</c:v>
                </c:pt>
                <c:pt idx="107">
                  <c:v>0.0631229235880399</c:v>
                </c:pt>
                <c:pt idx="108">
                  <c:v>0.0627062706270627</c:v>
                </c:pt>
                <c:pt idx="109">
                  <c:v>0.0642701525054466</c:v>
                </c:pt>
                <c:pt idx="110">
                  <c:v>0.0639219934994583</c:v>
                </c:pt>
                <c:pt idx="111">
                  <c:v>0.0635775862068965</c:v>
                </c:pt>
                <c:pt idx="112">
                  <c:v>0.0639658848614073</c:v>
                </c:pt>
                <c:pt idx="113">
                  <c:v>0.0651260504201681</c:v>
                </c:pt>
                <c:pt idx="114">
                  <c:v>0.0645161290322581</c:v>
                </c:pt>
                <c:pt idx="115">
                  <c:v>0.0641158221302999</c:v>
                </c:pt>
                <c:pt idx="116">
                  <c:v>0.0645491803278689</c:v>
                </c:pt>
                <c:pt idx="117">
                  <c:v>0.0642201834862385</c:v>
                </c:pt>
                <c:pt idx="118">
                  <c:v>0.063894523326572</c:v>
                </c:pt>
                <c:pt idx="119">
                  <c:v>0.0642570281124498</c:v>
                </c:pt>
                <c:pt idx="120">
                  <c:v>0.0633663366336634</c:v>
                </c:pt>
                <c:pt idx="121">
                  <c:v>0.0628066732090285</c:v>
                </c:pt>
                <c:pt idx="122">
                  <c:v>0.0634146341463415</c:v>
                </c:pt>
                <c:pt idx="123">
                  <c:v>0.062862669245648</c:v>
                </c:pt>
                <c:pt idx="124">
                  <c:v>0.0625601539942252</c:v>
                </c:pt>
                <c:pt idx="125">
                  <c:v>0.0622605363984674</c:v>
                </c:pt>
                <c:pt idx="126">
                  <c:v>0.0616698292220114</c:v>
                </c:pt>
                <c:pt idx="127">
                  <c:v>0.0608614232209738</c:v>
                </c:pt>
                <c:pt idx="128">
                  <c:v>0.0603528319405757</c:v>
                </c:pt>
                <c:pt idx="129">
                  <c:v>0.0609418282548476</c:v>
                </c:pt>
                <c:pt idx="130">
                  <c:v>0.0604395604395604</c:v>
                </c:pt>
                <c:pt idx="131">
                  <c:v>0.0610756608933455</c:v>
                </c:pt>
                <c:pt idx="132">
                  <c:v>0.0607985480943739</c:v>
                </c:pt>
                <c:pt idx="133">
                  <c:v>0.0602517985611511</c:v>
                </c:pt>
                <c:pt idx="134">
                  <c:v>0.0595026642984014</c:v>
                </c:pt>
                <c:pt idx="135">
                  <c:v>0.0590308370044053</c:v>
                </c:pt>
                <c:pt idx="136">
                  <c:v>0.0587204206836109</c:v>
                </c:pt>
                <c:pt idx="137">
                  <c:v>0.0582608695652174</c:v>
                </c:pt>
                <c:pt idx="138">
                  <c:v>0.058008658008658</c:v>
                </c:pt>
                <c:pt idx="139">
                  <c:v>0.0586206896551724</c:v>
                </c:pt>
                <c:pt idx="140">
                  <c:v>0.0581196581196581</c:v>
                </c:pt>
                <c:pt idx="141">
                  <c:v>0.0599662162162162</c:v>
                </c:pt>
                <c:pt idx="142">
                  <c:v>0.0595138306789606</c:v>
                </c:pt>
              </c:numCache>
            </c:numRef>
          </c:val>
        </c:ser>
        <c:ser>
          <c:idx val="2"/>
          <c:order val="2"/>
          <c:tx>
            <c:strRef>
              <c:f>'variantDemo.csv'!$J$4</c:f>
              <c:strCache>
                <c:ptCount val="1"/>
                <c:pt idx="0">
                  <c:v>tosCheckbox</c:v>
                </c:pt>
              </c:strCache>
            </c:strRef>
          </c:tx>
          <c:marker>
            <c:symbol val="none"/>
          </c:marker>
          <c:cat>
            <c:numRef>
              <c:f>'variantDemo.csv'!$V$5:$V$147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'variantDemo.csv'!$J$5:$J$147</c:f>
              <c:numCache>
                <c:formatCode>General</c:formatCode>
                <c:ptCount val="143"/>
                <c:pt idx="0">
                  <c:v>0.1875</c:v>
                </c:pt>
                <c:pt idx="1">
                  <c:v>0.185185185185185</c:v>
                </c:pt>
                <c:pt idx="2">
                  <c:v>0.166666666666667</c:v>
                </c:pt>
                <c:pt idx="3">
                  <c:v>0.160714285714286</c:v>
                </c:pt>
                <c:pt idx="4">
                  <c:v>0.153846153846154</c:v>
                </c:pt>
                <c:pt idx="5">
                  <c:v>0.155844155844156</c:v>
                </c:pt>
                <c:pt idx="6">
                  <c:v>0.136842105263158</c:v>
                </c:pt>
                <c:pt idx="7">
                  <c:v>0.126126126126126</c:v>
                </c:pt>
                <c:pt idx="8">
                  <c:v>0.114754098360656</c:v>
                </c:pt>
                <c:pt idx="9">
                  <c:v>0.109489051094891</c:v>
                </c:pt>
                <c:pt idx="10">
                  <c:v>0.105960264900662</c:v>
                </c:pt>
                <c:pt idx="11">
                  <c:v>0.1</c:v>
                </c:pt>
                <c:pt idx="12">
                  <c:v>0.0988372093023256</c:v>
                </c:pt>
                <c:pt idx="13">
                  <c:v>0.0894736842105263</c:v>
                </c:pt>
                <c:pt idx="14">
                  <c:v>0.0825242718446602</c:v>
                </c:pt>
                <c:pt idx="15">
                  <c:v>0.0829493087557604</c:v>
                </c:pt>
                <c:pt idx="16">
                  <c:v>0.0818965517241379</c:v>
                </c:pt>
                <c:pt idx="17">
                  <c:v>0.0813008130081301</c:v>
                </c:pt>
                <c:pt idx="18">
                  <c:v>0.0784313725490196</c:v>
                </c:pt>
                <c:pt idx="19">
                  <c:v>0.0823970037453183</c:v>
                </c:pt>
                <c:pt idx="20">
                  <c:v>0.0842105263157895</c:v>
                </c:pt>
                <c:pt idx="21">
                  <c:v>0.0930232558139535</c:v>
                </c:pt>
                <c:pt idx="22">
                  <c:v>0.092948717948718</c:v>
                </c:pt>
                <c:pt idx="23">
                  <c:v>0.0917431192660551</c:v>
                </c:pt>
                <c:pt idx="24">
                  <c:v>0.0967741935483871</c:v>
                </c:pt>
                <c:pt idx="25">
                  <c:v>0.0942857142857143</c:v>
                </c:pt>
                <c:pt idx="26">
                  <c:v>0.0939226519337017</c:v>
                </c:pt>
                <c:pt idx="27">
                  <c:v>0.0921052631578947</c:v>
                </c:pt>
                <c:pt idx="28">
                  <c:v>0.0909090909090909</c:v>
                </c:pt>
                <c:pt idx="29">
                  <c:v>0.0909090909090909</c:v>
                </c:pt>
                <c:pt idx="30">
                  <c:v>0.0924170616113744</c:v>
                </c:pt>
                <c:pt idx="31">
                  <c:v>0.0917431192660551</c:v>
                </c:pt>
                <c:pt idx="32">
                  <c:v>0.0898876404494382</c:v>
                </c:pt>
                <c:pt idx="33">
                  <c:v>0.087527352297593</c:v>
                </c:pt>
                <c:pt idx="34">
                  <c:v>0.0884210526315789</c:v>
                </c:pt>
                <c:pt idx="35">
                  <c:v>0.0875763747454175</c:v>
                </c:pt>
                <c:pt idx="36">
                  <c:v>0.0856573705179283</c:v>
                </c:pt>
                <c:pt idx="37">
                  <c:v>0.0870406189555126</c:v>
                </c:pt>
                <c:pt idx="38">
                  <c:v>0.0847457627118644</c:v>
                </c:pt>
                <c:pt idx="39">
                  <c:v>0.0833333333333333</c:v>
                </c:pt>
                <c:pt idx="40">
                  <c:v>0.0815217391304348</c:v>
                </c:pt>
                <c:pt idx="41">
                  <c:v>0.0807017543859649</c:v>
                </c:pt>
                <c:pt idx="42">
                  <c:v>0.0784982935153584</c:v>
                </c:pt>
                <c:pt idx="43">
                  <c:v>0.0787269681742044</c:v>
                </c:pt>
                <c:pt idx="44">
                  <c:v>0.0816993464052288</c:v>
                </c:pt>
                <c:pt idx="45">
                  <c:v>0.0830670926517572</c:v>
                </c:pt>
                <c:pt idx="46">
                  <c:v>0.0850393700787402</c:v>
                </c:pt>
                <c:pt idx="47">
                  <c:v>0.0850077279752705</c:v>
                </c:pt>
                <c:pt idx="48">
                  <c:v>0.0857142857142857</c:v>
                </c:pt>
                <c:pt idx="49">
                  <c:v>0.0837004405286344</c:v>
                </c:pt>
                <c:pt idx="50">
                  <c:v>0.0852601156069364</c:v>
                </c:pt>
                <c:pt idx="51">
                  <c:v>0.0848656294200849</c:v>
                </c:pt>
                <c:pt idx="52">
                  <c:v>0.0846047156726768</c:v>
                </c:pt>
                <c:pt idx="53">
                  <c:v>0.0863013698630137</c:v>
                </c:pt>
                <c:pt idx="54">
                  <c:v>0.0862533692722372</c:v>
                </c:pt>
                <c:pt idx="55">
                  <c:v>0.0855263157894737</c:v>
                </c:pt>
                <c:pt idx="56">
                  <c:v>0.0837628865979381</c:v>
                </c:pt>
                <c:pt idx="57">
                  <c:v>0.0838627700127065</c:v>
                </c:pt>
                <c:pt idx="58">
                  <c:v>0.0835411471321696</c:v>
                </c:pt>
                <c:pt idx="59">
                  <c:v>0.0821078431372549</c:v>
                </c:pt>
                <c:pt idx="60">
                  <c:v>0.0824242424242424</c:v>
                </c:pt>
                <c:pt idx="61">
                  <c:v>0.0836320191158901</c:v>
                </c:pt>
                <c:pt idx="62">
                  <c:v>0.0830409356725146</c:v>
                </c:pt>
                <c:pt idx="63">
                  <c:v>0.0826636050516648</c:v>
                </c:pt>
                <c:pt idx="64">
                  <c:v>0.0827664399092971</c:v>
                </c:pt>
                <c:pt idx="65">
                  <c:v>0.0813823857302118</c:v>
                </c:pt>
                <c:pt idx="66">
                  <c:v>0.0823271130625686</c:v>
                </c:pt>
                <c:pt idx="67">
                  <c:v>0.0826086956521739</c:v>
                </c:pt>
                <c:pt idx="68">
                  <c:v>0.0836909871244635</c:v>
                </c:pt>
                <c:pt idx="69">
                  <c:v>0.0852631578947368</c:v>
                </c:pt>
                <c:pt idx="70">
                  <c:v>0.0838509316770186</c:v>
                </c:pt>
                <c:pt idx="71">
                  <c:v>0.082906857727738</c:v>
                </c:pt>
                <c:pt idx="72">
                  <c:v>0.0826612903225806</c:v>
                </c:pt>
                <c:pt idx="73">
                  <c:v>0.0825049701789264</c:v>
                </c:pt>
                <c:pt idx="74">
                  <c:v>0.0827586206896552</c:v>
                </c:pt>
                <c:pt idx="75">
                  <c:v>0.0827653359298929</c:v>
                </c:pt>
                <c:pt idx="76">
                  <c:v>0.0822966507177034</c:v>
                </c:pt>
                <c:pt idx="77">
                  <c:v>0.0829406220546654</c:v>
                </c:pt>
                <c:pt idx="78">
                  <c:v>0.0830223880597015</c:v>
                </c:pt>
                <c:pt idx="79">
                  <c:v>0.0827966881324747</c:v>
                </c:pt>
                <c:pt idx="80">
                  <c:v>0.0817438692098093</c:v>
                </c:pt>
                <c:pt idx="81">
                  <c:v>0.0828828828828829</c:v>
                </c:pt>
                <c:pt idx="82">
                  <c:v>0.0837789661319073</c:v>
                </c:pt>
                <c:pt idx="83">
                  <c:v>0.0824561403508772</c:v>
                </c:pt>
                <c:pt idx="84">
                  <c:v>0.0839100346020761</c:v>
                </c:pt>
                <c:pt idx="85">
                  <c:v>0.0831191088260497</c:v>
                </c:pt>
                <c:pt idx="86">
                  <c:v>0.0820642978003384</c:v>
                </c:pt>
                <c:pt idx="87">
                  <c:v>0.0827759197324415</c:v>
                </c:pt>
                <c:pt idx="88">
                  <c:v>0.0829875518672199</c:v>
                </c:pt>
                <c:pt idx="89">
                  <c:v>0.0821692686935086</c:v>
                </c:pt>
                <c:pt idx="90">
                  <c:v>0.0809716599190283</c:v>
                </c:pt>
                <c:pt idx="91">
                  <c:v>0.0815347721822542</c:v>
                </c:pt>
                <c:pt idx="92">
                  <c:v>0.0816164817749604</c:v>
                </c:pt>
                <c:pt idx="93">
                  <c:v>0.0814408770555991</c:v>
                </c:pt>
                <c:pt idx="94">
                  <c:v>0.0821068938807126</c:v>
                </c:pt>
                <c:pt idx="95">
                  <c:v>0.0823076923076923</c:v>
                </c:pt>
                <c:pt idx="96">
                  <c:v>0.0815548780487805</c:v>
                </c:pt>
                <c:pt idx="97">
                  <c:v>0.0804511278195489</c:v>
                </c:pt>
                <c:pt idx="98">
                  <c:v>0.0802377414561664</c:v>
                </c:pt>
                <c:pt idx="99">
                  <c:v>0.0810611643330877</c:v>
                </c:pt>
                <c:pt idx="100">
                  <c:v>0.0809037900874636</c:v>
                </c:pt>
                <c:pt idx="101">
                  <c:v>0.0808080808080808</c:v>
                </c:pt>
                <c:pt idx="102">
                  <c:v>0.0802867383512545</c:v>
                </c:pt>
                <c:pt idx="103">
                  <c:v>0.0803127221037669</c:v>
                </c:pt>
                <c:pt idx="104">
                  <c:v>0.0814035087719298</c:v>
                </c:pt>
                <c:pt idx="105">
                  <c:v>0.080499653018737</c:v>
                </c:pt>
                <c:pt idx="106">
                  <c:v>0.0805785123966942</c:v>
                </c:pt>
                <c:pt idx="107">
                  <c:v>0.0824812542603954</c:v>
                </c:pt>
                <c:pt idx="108">
                  <c:v>0.0817015530047265</c:v>
                </c:pt>
                <c:pt idx="109">
                  <c:v>0.0818791946308725</c:v>
                </c:pt>
                <c:pt idx="110">
                  <c:v>0.0818908122503329</c:v>
                </c:pt>
                <c:pt idx="111">
                  <c:v>0.0815789473684211</c:v>
                </c:pt>
                <c:pt idx="112">
                  <c:v>0.0813802083333333</c:v>
                </c:pt>
                <c:pt idx="113">
                  <c:v>0.081447963800905</c:v>
                </c:pt>
                <c:pt idx="114">
                  <c:v>0.0825864276568502</c:v>
                </c:pt>
                <c:pt idx="115">
                  <c:v>0.0818527918781726</c:v>
                </c:pt>
                <c:pt idx="116">
                  <c:v>0.082018927444795</c:v>
                </c:pt>
                <c:pt idx="117">
                  <c:v>0.0826549780839073</c:v>
                </c:pt>
                <c:pt idx="118">
                  <c:v>0.081733746130031</c:v>
                </c:pt>
                <c:pt idx="119">
                  <c:v>0.0833844267320662</c:v>
                </c:pt>
                <c:pt idx="120">
                  <c:v>0.0828258221680877</c:v>
                </c:pt>
                <c:pt idx="121">
                  <c:v>0.0820760410380205</c:v>
                </c:pt>
                <c:pt idx="122">
                  <c:v>0.0831837223219629</c:v>
                </c:pt>
                <c:pt idx="123">
                  <c:v>0.0833333333333333</c:v>
                </c:pt>
                <c:pt idx="124">
                  <c:v>0.08274231678487</c:v>
                </c:pt>
                <c:pt idx="125">
                  <c:v>0.0824561403508772</c:v>
                </c:pt>
                <c:pt idx="126">
                  <c:v>0.0828505214368482</c:v>
                </c:pt>
                <c:pt idx="127">
                  <c:v>0.0823258491652274</c:v>
                </c:pt>
                <c:pt idx="128">
                  <c:v>0.0821917808219178</c:v>
                </c:pt>
                <c:pt idx="129">
                  <c:v>0.0815402038505096</c:v>
                </c:pt>
                <c:pt idx="130">
                  <c:v>0.0816901408450704</c:v>
                </c:pt>
                <c:pt idx="131">
                  <c:v>0.0822607722439843</c:v>
                </c:pt>
                <c:pt idx="132">
                  <c:v>0.081994459833795</c:v>
                </c:pt>
                <c:pt idx="133">
                  <c:v>0.0823723228995058</c:v>
                </c:pt>
                <c:pt idx="134">
                  <c:v>0.0818777292576419</c:v>
                </c:pt>
                <c:pt idx="135">
                  <c:v>0.081754195993503</c:v>
                </c:pt>
                <c:pt idx="136">
                  <c:v>0.0822138635142397</c:v>
                </c:pt>
                <c:pt idx="137">
                  <c:v>0.0823529411764706</c:v>
                </c:pt>
                <c:pt idx="138">
                  <c:v>0.0818278427205101</c:v>
                </c:pt>
                <c:pt idx="139">
                  <c:v>0.0815789473684211</c:v>
                </c:pt>
                <c:pt idx="140">
                  <c:v>0.0808977035490605</c:v>
                </c:pt>
                <c:pt idx="141">
                  <c:v>0.0814737934613389</c:v>
                </c:pt>
                <c:pt idx="142">
                  <c:v>0.0810113519091847</c:v>
                </c:pt>
              </c:numCache>
            </c:numRef>
          </c:val>
        </c:ser>
        <c:marker val="1"/>
        <c:axId val="553736824"/>
        <c:axId val="527509832"/>
      </c:lineChart>
      <c:lineChart>
        <c:grouping val="standard"/>
        <c:ser>
          <c:idx val="3"/>
          <c:order val="3"/>
          <c:tx>
            <c:v>outOfTheBoxTotal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'variantDemo.csv'!$G$5:$G$147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'variantDemo.csv'!$W$5:$W$147</c:f>
              <c:numCache>
                <c:formatCode>General</c:formatCode>
                <c:ptCount val="143"/>
                <c:pt idx="0">
                  <c:v>14.0</c:v>
                </c:pt>
                <c:pt idx="1">
                  <c:v>23.0</c:v>
                </c:pt>
                <c:pt idx="2">
                  <c:v>36.0</c:v>
                </c:pt>
                <c:pt idx="3">
                  <c:v>48.0</c:v>
                </c:pt>
                <c:pt idx="4">
                  <c:v>65.0</c:v>
                </c:pt>
                <c:pt idx="5">
                  <c:v>76.0</c:v>
                </c:pt>
                <c:pt idx="6">
                  <c:v>92.0</c:v>
                </c:pt>
                <c:pt idx="7">
                  <c:v>106.0</c:v>
                </c:pt>
                <c:pt idx="8">
                  <c:v>115.0</c:v>
                </c:pt>
                <c:pt idx="9">
                  <c:v>128.0</c:v>
                </c:pt>
                <c:pt idx="10">
                  <c:v>140.0</c:v>
                </c:pt>
                <c:pt idx="11">
                  <c:v>157.0</c:v>
                </c:pt>
                <c:pt idx="12">
                  <c:v>168.0</c:v>
                </c:pt>
                <c:pt idx="13">
                  <c:v>184.0</c:v>
                </c:pt>
                <c:pt idx="14">
                  <c:v>198.0</c:v>
                </c:pt>
                <c:pt idx="15">
                  <c:v>207.0</c:v>
                </c:pt>
                <c:pt idx="16">
                  <c:v>220.0</c:v>
                </c:pt>
                <c:pt idx="17">
                  <c:v>232.0</c:v>
                </c:pt>
                <c:pt idx="18">
                  <c:v>249.0</c:v>
                </c:pt>
                <c:pt idx="19">
                  <c:v>260.0</c:v>
                </c:pt>
                <c:pt idx="20">
                  <c:v>276.0</c:v>
                </c:pt>
                <c:pt idx="21">
                  <c:v>290.0</c:v>
                </c:pt>
                <c:pt idx="22">
                  <c:v>299.0</c:v>
                </c:pt>
                <c:pt idx="23">
                  <c:v>312.0</c:v>
                </c:pt>
                <c:pt idx="24">
                  <c:v>324.0</c:v>
                </c:pt>
                <c:pt idx="25">
                  <c:v>341.0</c:v>
                </c:pt>
                <c:pt idx="26">
                  <c:v>352.0</c:v>
                </c:pt>
                <c:pt idx="27">
                  <c:v>368.0</c:v>
                </c:pt>
                <c:pt idx="28">
                  <c:v>382.0</c:v>
                </c:pt>
                <c:pt idx="29">
                  <c:v>391.0</c:v>
                </c:pt>
                <c:pt idx="30">
                  <c:v>404.0</c:v>
                </c:pt>
                <c:pt idx="31">
                  <c:v>416.0</c:v>
                </c:pt>
                <c:pt idx="32">
                  <c:v>433.0</c:v>
                </c:pt>
                <c:pt idx="33">
                  <c:v>444.0</c:v>
                </c:pt>
                <c:pt idx="34">
                  <c:v>460.0</c:v>
                </c:pt>
                <c:pt idx="35">
                  <c:v>474.0</c:v>
                </c:pt>
                <c:pt idx="36">
                  <c:v>483.0</c:v>
                </c:pt>
                <c:pt idx="37">
                  <c:v>496.0</c:v>
                </c:pt>
                <c:pt idx="38">
                  <c:v>508.0</c:v>
                </c:pt>
                <c:pt idx="39">
                  <c:v>525.0</c:v>
                </c:pt>
                <c:pt idx="40">
                  <c:v>536.0</c:v>
                </c:pt>
                <c:pt idx="41">
                  <c:v>552.0</c:v>
                </c:pt>
                <c:pt idx="42">
                  <c:v>566.0</c:v>
                </c:pt>
                <c:pt idx="43">
                  <c:v>575.0</c:v>
                </c:pt>
                <c:pt idx="44">
                  <c:v>588.0</c:v>
                </c:pt>
                <c:pt idx="45">
                  <c:v>600.0</c:v>
                </c:pt>
                <c:pt idx="46">
                  <c:v>617.0</c:v>
                </c:pt>
                <c:pt idx="47">
                  <c:v>628.0</c:v>
                </c:pt>
                <c:pt idx="48">
                  <c:v>644.0</c:v>
                </c:pt>
                <c:pt idx="49">
                  <c:v>658.0</c:v>
                </c:pt>
                <c:pt idx="50">
                  <c:v>667.0</c:v>
                </c:pt>
                <c:pt idx="51">
                  <c:v>680.0</c:v>
                </c:pt>
                <c:pt idx="52">
                  <c:v>692.0</c:v>
                </c:pt>
                <c:pt idx="53">
                  <c:v>709.0</c:v>
                </c:pt>
                <c:pt idx="54">
                  <c:v>720.0</c:v>
                </c:pt>
                <c:pt idx="55">
                  <c:v>736.0</c:v>
                </c:pt>
                <c:pt idx="56">
                  <c:v>750.0</c:v>
                </c:pt>
                <c:pt idx="57">
                  <c:v>759.0</c:v>
                </c:pt>
                <c:pt idx="58">
                  <c:v>772.0</c:v>
                </c:pt>
                <c:pt idx="59">
                  <c:v>784.0</c:v>
                </c:pt>
                <c:pt idx="60">
                  <c:v>801.0</c:v>
                </c:pt>
                <c:pt idx="61">
                  <c:v>812.0</c:v>
                </c:pt>
                <c:pt idx="62">
                  <c:v>828.0</c:v>
                </c:pt>
                <c:pt idx="63">
                  <c:v>842.0</c:v>
                </c:pt>
                <c:pt idx="64">
                  <c:v>851.0</c:v>
                </c:pt>
                <c:pt idx="65">
                  <c:v>864.0</c:v>
                </c:pt>
                <c:pt idx="66">
                  <c:v>876.0</c:v>
                </c:pt>
                <c:pt idx="67">
                  <c:v>893.0</c:v>
                </c:pt>
                <c:pt idx="68">
                  <c:v>904.0</c:v>
                </c:pt>
                <c:pt idx="69">
                  <c:v>920.0</c:v>
                </c:pt>
                <c:pt idx="70">
                  <c:v>934.0</c:v>
                </c:pt>
                <c:pt idx="71">
                  <c:v>943.0</c:v>
                </c:pt>
                <c:pt idx="72">
                  <c:v>956.0</c:v>
                </c:pt>
                <c:pt idx="73">
                  <c:v>968.0</c:v>
                </c:pt>
                <c:pt idx="74">
                  <c:v>985.0</c:v>
                </c:pt>
                <c:pt idx="75">
                  <c:v>996.0</c:v>
                </c:pt>
                <c:pt idx="76">
                  <c:v>1012.0</c:v>
                </c:pt>
                <c:pt idx="77">
                  <c:v>1026.0</c:v>
                </c:pt>
                <c:pt idx="78">
                  <c:v>1035.0</c:v>
                </c:pt>
                <c:pt idx="79">
                  <c:v>1048.0</c:v>
                </c:pt>
                <c:pt idx="80">
                  <c:v>1060.0</c:v>
                </c:pt>
                <c:pt idx="81">
                  <c:v>1077.0</c:v>
                </c:pt>
                <c:pt idx="82">
                  <c:v>1088.0</c:v>
                </c:pt>
                <c:pt idx="83">
                  <c:v>1104.0</c:v>
                </c:pt>
                <c:pt idx="84">
                  <c:v>1118.0</c:v>
                </c:pt>
                <c:pt idx="85">
                  <c:v>1127.0</c:v>
                </c:pt>
                <c:pt idx="86">
                  <c:v>1140.0</c:v>
                </c:pt>
                <c:pt idx="87">
                  <c:v>1152.0</c:v>
                </c:pt>
                <c:pt idx="88">
                  <c:v>1169.0</c:v>
                </c:pt>
                <c:pt idx="89">
                  <c:v>1180.0</c:v>
                </c:pt>
                <c:pt idx="90">
                  <c:v>1196.0</c:v>
                </c:pt>
                <c:pt idx="91">
                  <c:v>1210.0</c:v>
                </c:pt>
                <c:pt idx="92">
                  <c:v>1219.0</c:v>
                </c:pt>
                <c:pt idx="93">
                  <c:v>1232.0</c:v>
                </c:pt>
                <c:pt idx="94">
                  <c:v>1244.0</c:v>
                </c:pt>
                <c:pt idx="95">
                  <c:v>1261.0</c:v>
                </c:pt>
                <c:pt idx="96">
                  <c:v>1272.0</c:v>
                </c:pt>
                <c:pt idx="97">
                  <c:v>1288.0</c:v>
                </c:pt>
                <c:pt idx="98">
                  <c:v>1302.0</c:v>
                </c:pt>
                <c:pt idx="99">
                  <c:v>1311.0</c:v>
                </c:pt>
                <c:pt idx="100">
                  <c:v>1324.0</c:v>
                </c:pt>
                <c:pt idx="101">
                  <c:v>1336.0</c:v>
                </c:pt>
                <c:pt idx="102">
                  <c:v>1353.0</c:v>
                </c:pt>
                <c:pt idx="103">
                  <c:v>1364.0</c:v>
                </c:pt>
                <c:pt idx="104">
                  <c:v>1380.0</c:v>
                </c:pt>
                <c:pt idx="105">
                  <c:v>1394.0</c:v>
                </c:pt>
                <c:pt idx="106">
                  <c:v>1403.0</c:v>
                </c:pt>
                <c:pt idx="107">
                  <c:v>1416.0</c:v>
                </c:pt>
                <c:pt idx="108">
                  <c:v>1428.0</c:v>
                </c:pt>
                <c:pt idx="109">
                  <c:v>1445.0</c:v>
                </c:pt>
                <c:pt idx="110">
                  <c:v>1456.0</c:v>
                </c:pt>
                <c:pt idx="111">
                  <c:v>1472.0</c:v>
                </c:pt>
                <c:pt idx="112">
                  <c:v>1486.0</c:v>
                </c:pt>
                <c:pt idx="113">
                  <c:v>1495.0</c:v>
                </c:pt>
                <c:pt idx="114">
                  <c:v>1508.0</c:v>
                </c:pt>
                <c:pt idx="115">
                  <c:v>1520.0</c:v>
                </c:pt>
                <c:pt idx="116">
                  <c:v>1537.0</c:v>
                </c:pt>
                <c:pt idx="117">
                  <c:v>1548.0</c:v>
                </c:pt>
                <c:pt idx="118">
                  <c:v>1564.0</c:v>
                </c:pt>
                <c:pt idx="119">
                  <c:v>1578.0</c:v>
                </c:pt>
                <c:pt idx="120">
                  <c:v>1587.0</c:v>
                </c:pt>
                <c:pt idx="121">
                  <c:v>1600.0</c:v>
                </c:pt>
                <c:pt idx="122">
                  <c:v>1612.0</c:v>
                </c:pt>
                <c:pt idx="123">
                  <c:v>1629.0</c:v>
                </c:pt>
                <c:pt idx="124">
                  <c:v>1640.0</c:v>
                </c:pt>
                <c:pt idx="125">
                  <c:v>1656.0</c:v>
                </c:pt>
                <c:pt idx="126">
                  <c:v>1670.0</c:v>
                </c:pt>
                <c:pt idx="127">
                  <c:v>1679.0</c:v>
                </c:pt>
                <c:pt idx="128">
                  <c:v>1692.0</c:v>
                </c:pt>
                <c:pt idx="129">
                  <c:v>1704.0</c:v>
                </c:pt>
                <c:pt idx="130">
                  <c:v>1721.0</c:v>
                </c:pt>
                <c:pt idx="131">
                  <c:v>1732.0</c:v>
                </c:pt>
                <c:pt idx="132">
                  <c:v>1748.0</c:v>
                </c:pt>
                <c:pt idx="133">
                  <c:v>1762.0</c:v>
                </c:pt>
                <c:pt idx="134">
                  <c:v>1771.0</c:v>
                </c:pt>
                <c:pt idx="135">
                  <c:v>1784.0</c:v>
                </c:pt>
                <c:pt idx="136">
                  <c:v>1796.0</c:v>
                </c:pt>
                <c:pt idx="137">
                  <c:v>1813.0</c:v>
                </c:pt>
                <c:pt idx="138">
                  <c:v>1824.0</c:v>
                </c:pt>
                <c:pt idx="139">
                  <c:v>1840.0</c:v>
                </c:pt>
                <c:pt idx="140">
                  <c:v>1854.0</c:v>
                </c:pt>
                <c:pt idx="141">
                  <c:v>1863.0</c:v>
                </c:pt>
                <c:pt idx="142">
                  <c:v>1869.0</c:v>
                </c:pt>
              </c:numCache>
            </c:numRef>
          </c:val>
        </c:ser>
        <c:ser>
          <c:idx val="4"/>
          <c:order val="4"/>
          <c:tx>
            <c:v>tosCheckboxTotal</c:v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cat>
            <c:numRef>
              <c:f>'variantDemo.csv'!$G$5:$G$147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'variantDemo.csv'!$Y$5:$Y$147</c:f>
              <c:numCache>
                <c:formatCode>General</c:formatCode>
                <c:ptCount val="143"/>
                <c:pt idx="0">
                  <c:v>16.0</c:v>
                </c:pt>
                <c:pt idx="1">
                  <c:v>27.0</c:v>
                </c:pt>
                <c:pt idx="2">
                  <c:v>42.0</c:v>
                </c:pt>
                <c:pt idx="3">
                  <c:v>56.0</c:v>
                </c:pt>
                <c:pt idx="4">
                  <c:v>65.0</c:v>
                </c:pt>
                <c:pt idx="5">
                  <c:v>77.0</c:v>
                </c:pt>
                <c:pt idx="6">
                  <c:v>95.0</c:v>
                </c:pt>
                <c:pt idx="7">
                  <c:v>111.0</c:v>
                </c:pt>
                <c:pt idx="8">
                  <c:v>122.0</c:v>
                </c:pt>
                <c:pt idx="9">
                  <c:v>137.0</c:v>
                </c:pt>
                <c:pt idx="10">
                  <c:v>151.0</c:v>
                </c:pt>
                <c:pt idx="11">
                  <c:v>160.0</c:v>
                </c:pt>
                <c:pt idx="12">
                  <c:v>172.0</c:v>
                </c:pt>
                <c:pt idx="13">
                  <c:v>190.0</c:v>
                </c:pt>
                <c:pt idx="14">
                  <c:v>206.0</c:v>
                </c:pt>
                <c:pt idx="15">
                  <c:v>217.0</c:v>
                </c:pt>
                <c:pt idx="16">
                  <c:v>232.0</c:v>
                </c:pt>
                <c:pt idx="17">
                  <c:v>246.0</c:v>
                </c:pt>
                <c:pt idx="18">
                  <c:v>255.0</c:v>
                </c:pt>
                <c:pt idx="19">
                  <c:v>267.0</c:v>
                </c:pt>
                <c:pt idx="20">
                  <c:v>285.0</c:v>
                </c:pt>
                <c:pt idx="21">
                  <c:v>301.0</c:v>
                </c:pt>
                <c:pt idx="22">
                  <c:v>312.0</c:v>
                </c:pt>
                <c:pt idx="23">
                  <c:v>327.0</c:v>
                </c:pt>
                <c:pt idx="24">
                  <c:v>341.0</c:v>
                </c:pt>
                <c:pt idx="25">
                  <c:v>350.0</c:v>
                </c:pt>
                <c:pt idx="26">
                  <c:v>362.0</c:v>
                </c:pt>
                <c:pt idx="27">
                  <c:v>380.0</c:v>
                </c:pt>
                <c:pt idx="28">
                  <c:v>396.0</c:v>
                </c:pt>
                <c:pt idx="29">
                  <c:v>407.0</c:v>
                </c:pt>
                <c:pt idx="30">
                  <c:v>422.0</c:v>
                </c:pt>
                <c:pt idx="31">
                  <c:v>436.0</c:v>
                </c:pt>
                <c:pt idx="32">
                  <c:v>445.0</c:v>
                </c:pt>
                <c:pt idx="33">
                  <c:v>457.0</c:v>
                </c:pt>
                <c:pt idx="34">
                  <c:v>475.0</c:v>
                </c:pt>
                <c:pt idx="35">
                  <c:v>491.0</c:v>
                </c:pt>
                <c:pt idx="36">
                  <c:v>502.0</c:v>
                </c:pt>
                <c:pt idx="37">
                  <c:v>517.0</c:v>
                </c:pt>
                <c:pt idx="38">
                  <c:v>531.0</c:v>
                </c:pt>
                <c:pt idx="39">
                  <c:v>540.0</c:v>
                </c:pt>
                <c:pt idx="40">
                  <c:v>552.0</c:v>
                </c:pt>
                <c:pt idx="41">
                  <c:v>570.0</c:v>
                </c:pt>
                <c:pt idx="42">
                  <c:v>586.0</c:v>
                </c:pt>
                <c:pt idx="43">
                  <c:v>597.0</c:v>
                </c:pt>
                <c:pt idx="44">
                  <c:v>612.0</c:v>
                </c:pt>
                <c:pt idx="45">
                  <c:v>626.0</c:v>
                </c:pt>
                <c:pt idx="46">
                  <c:v>635.0</c:v>
                </c:pt>
                <c:pt idx="47">
                  <c:v>647.0</c:v>
                </c:pt>
                <c:pt idx="48">
                  <c:v>665.0</c:v>
                </c:pt>
                <c:pt idx="49">
                  <c:v>681.0</c:v>
                </c:pt>
                <c:pt idx="50">
                  <c:v>692.0</c:v>
                </c:pt>
                <c:pt idx="51">
                  <c:v>707.0</c:v>
                </c:pt>
                <c:pt idx="52">
                  <c:v>721.0</c:v>
                </c:pt>
                <c:pt idx="53">
                  <c:v>730.0</c:v>
                </c:pt>
                <c:pt idx="54">
                  <c:v>742.0</c:v>
                </c:pt>
                <c:pt idx="55">
                  <c:v>760.0</c:v>
                </c:pt>
                <c:pt idx="56">
                  <c:v>776.0</c:v>
                </c:pt>
                <c:pt idx="57">
                  <c:v>787.0</c:v>
                </c:pt>
                <c:pt idx="58">
                  <c:v>802.0</c:v>
                </c:pt>
                <c:pt idx="59">
                  <c:v>816.0</c:v>
                </c:pt>
                <c:pt idx="60">
                  <c:v>825.0</c:v>
                </c:pt>
                <c:pt idx="61">
                  <c:v>837.0</c:v>
                </c:pt>
                <c:pt idx="62">
                  <c:v>855.0</c:v>
                </c:pt>
                <c:pt idx="63">
                  <c:v>871.0</c:v>
                </c:pt>
                <c:pt idx="64">
                  <c:v>882.0</c:v>
                </c:pt>
                <c:pt idx="65">
                  <c:v>897.0</c:v>
                </c:pt>
                <c:pt idx="66">
                  <c:v>911.0</c:v>
                </c:pt>
                <c:pt idx="67">
                  <c:v>920.0</c:v>
                </c:pt>
                <c:pt idx="68">
                  <c:v>932.0</c:v>
                </c:pt>
                <c:pt idx="69">
                  <c:v>950.0</c:v>
                </c:pt>
                <c:pt idx="70">
                  <c:v>966.0</c:v>
                </c:pt>
                <c:pt idx="71">
                  <c:v>977.0</c:v>
                </c:pt>
                <c:pt idx="72">
                  <c:v>992.0</c:v>
                </c:pt>
                <c:pt idx="73">
                  <c:v>1006.0</c:v>
                </c:pt>
                <c:pt idx="74">
                  <c:v>1015.0</c:v>
                </c:pt>
                <c:pt idx="75">
                  <c:v>1027.0</c:v>
                </c:pt>
                <c:pt idx="76">
                  <c:v>1045.0</c:v>
                </c:pt>
                <c:pt idx="77">
                  <c:v>1061.0</c:v>
                </c:pt>
                <c:pt idx="78">
                  <c:v>1072.0</c:v>
                </c:pt>
                <c:pt idx="79">
                  <c:v>1087.0</c:v>
                </c:pt>
                <c:pt idx="80">
                  <c:v>1101.0</c:v>
                </c:pt>
                <c:pt idx="81">
                  <c:v>1110.0</c:v>
                </c:pt>
                <c:pt idx="82">
                  <c:v>1122.0</c:v>
                </c:pt>
                <c:pt idx="83">
                  <c:v>1140.0</c:v>
                </c:pt>
                <c:pt idx="84">
                  <c:v>1156.0</c:v>
                </c:pt>
                <c:pt idx="85">
                  <c:v>1167.0</c:v>
                </c:pt>
                <c:pt idx="86">
                  <c:v>1182.0</c:v>
                </c:pt>
                <c:pt idx="87">
                  <c:v>1196.0</c:v>
                </c:pt>
                <c:pt idx="88">
                  <c:v>1205.0</c:v>
                </c:pt>
                <c:pt idx="89">
                  <c:v>1217.0</c:v>
                </c:pt>
                <c:pt idx="90">
                  <c:v>1235.0</c:v>
                </c:pt>
                <c:pt idx="91">
                  <c:v>1251.0</c:v>
                </c:pt>
                <c:pt idx="92">
                  <c:v>1262.0</c:v>
                </c:pt>
                <c:pt idx="93">
                  <c:v>1277.0</c:v>
                </c:pt>
                <c:pt idx="94">
                  <c:v>1291.0</c:v>
                </c:pt>
                <c:pt idx="95">
                  <c:v>1300.0</c:v>
                </c:pt>
                <c:pt idx="96">
                  <c:v>1312.0</c:v>
                </c:pt>
                <c:pt idx="97">
                  <c:v>1330.0</c:v>
                </c:pt>
                <c:pt idx="98">
                  <c:v>1346.0</c:v>
                </c:pt>
                <c:pt idx="99">
                  <c:v>1357.0</c:v>
                </c:pt>
                <c:pt idx="100">
                  <c:v>1372.0</c:v>
                </c:pt>
                <c:pt idx="101">
                  <c:v>1386.0</c:v>
                </c:pt>
                <c:pt idx="102">
                  <c:v>1395.0</c:v>
                </c:pt>
                <c:pt idx="103">
                  <c:v>1407.0</c:v>
                </c:pt>
                <c:pt idx="104">
                  <c:v>1425.0</c:v>
                </c:pt>
                <c:pt idx="105">
                  <c:v>1441.0</c:v>
                </c:pt>
                <c:pt idx="106">
                  <c:v>1452.0</c:v>
                </c:pt>
                <c:pt idx="107">
                  <c:v>1467.0</c:v>
                </c:pt>
                <c:pt idx="108">
                  <c:v>1481.0</c:v>
                </c:pt>
                <c:pt idx="109">
                  <c:v>1490.0</c:v>
                </c:pt>
                <c:pt idx="110">
                  <c:v>1502.0</c:v>
                </c:pt>
                <c:pt idx="111">
                  <c:v>1520.0</c:v>
                </c:pt>
                <c:pt idx="112">
                  <c:v>1536.0</c:v>
                </c:pt>
                <c:pt idx="113">
                  <c:v>1547.0</c:v>
                </c:pt>
                <c:pt idx="114">
                  <c:v>1562.0</c:v>
                </c:pt>
                <c:pt idx="115">
                  <c:v>1576.0</c:v>
                </c:pt>
                <c:pt idx="116">
                  <c:v>1585.0</c:v>
                </c:pt>
                <c:pt idx="117">
                  <c:v>1597.0</c:v>
                </c:pt>
                <c:pt idx="118">
                  <c:v>1615.0</c:v>
                </c:pt>
                <c:pt idx="119">
                  <c:v>1631.0</c:v>
                </c:pt>
                <c:pt idx="120">
                  <c:v>1642.0</c:v>
                </c:pt>
                <c:pt idx="121">
                  <c:v>1657.0</c:v>
                </c:pt>
                <c:pt idx="122">
                  <c:v>1671.0</c:v>
                </c:pt>
                <c:pt idx="123">
                  <c:v>1680.0</c:v>
                </c:pt>
                <c:pt idx="124">
                  <c:v>1692.0</c:v>
                </c:pt>
                <c:pt idx="125">
                  <c:v>1710.0</c:v>
                </c:pt>
                <c:pt idx="126">
                  <c:v>1726.0</c:v>
                </c:pt>
                <c:pt idx="127">
                  <c:v>1737.0</c:v>
                </c:pt>
                <c:pt idx="128">
                  <c:v>1752.0</c:v>
                </c:pt>
                <c:pt idx="129">
                  <c:v>1766.0</c:v>
                </c:pt>
                <c:pt idx="130">
                  <c:v>1775.0</c:v>
                </c:pt>
                <c:pt idx="131">
                  <c:v>1787.0</c:v>
                </c:pt>
                <c:pt idx="132">
                  <c:v>1805.0</c:v>
                </c:pt>
                <c:pt idx="133">
                  <c:v>1821.0</c:v>
                </c:pt>
                <c:pt idx="134">
                  <c:v>1832.0</c:v>
                </c:pt>
                <c:pt idx="135">
                  <c:v>1847.0</c:v>
                </c:pt>
                <c:pt idx="136">
                  <c:v>1861.0</c:v>
                </c:pt>
                <c:pt idx="137">
                  <c:v>1870.0</c:v>
                </c:pt>
                <c:pt idx="138">
                  <c:v>1882.0</c:v>
                </c:pt>
                <c:pt idx="139">
                  <c:v>1900.0</c:v>
                </c:pt>
                <c:pt idx="140">
                  <c:v>1916.0</c:v>
                </c:pt>
                <c:pt idx="141">
                  <c:v>1927.0</c:v>
                </c:pt>
                <c:pt idx="142">
                  <c:v>1938.0</c:v>
                </c:pt>
              </c:numCache>
            </c:numRef>
          </c:val>
        </c:ser>
        <c:ser>
          <c:idx val="5"/>
          <c:order val="5"/>
          <c:tx>
            <c:v>tos&amp;MailCheckboxTotal</c:v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numRef>
              <c:f>'variantDemo.csv'!$G$5:$G$147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'variantDemo.csv'!$X$5:$X$147</c:f>
              <c:numCache>
                <c:formatCode>General</c:formatCode>
                <c:ptCount val="143"/>
                <c:pt idx="0">
                  <c:v>10.0</c:v>
                </c:pt>
                <c:pt idx="1">
                  <c:v>24.0</c:v>
                </c:pt>
                <c:pt idx="2">
                  <c:v>33.0</c:v>
                </c:pt>
                <c:pt idx="3">
                  <c:v>39.0</c:v>
                </c:pt>
                <c:pt idx="4">
                  <c:v>48.0</c:v>
                </c:pt>
                <c:pt idx="5">
                  <c:v>53.0</c:v>
                </c:pt>
                <c:pt idx="6">
                  <c:v>58.0</c:v>
                </c:pt>
                <c:pt idx="7">
                  <c:v>68.0</c:v>
                </c:pt>
                <c:pt idx="8">
                  <c:v>82.0</c:v>
                </c:pt>
                <c:pt idx="9">
                  <c:v>91.0</c:v>
                </c:pt>
                <c:pt idx="10">
                  <c:v>97.0</c:v>
                </c:pt>
                <c:pt idx="11">
                  <c:v>106.0</c:v>
                </c:pt>
                <c:pt idx="12">
                  <c:v>111.0</c:v>
                </c:pt>
                <c:pt idx="13">
                  <c:v>116.0</c:v>
                </c:pt>
                <c:pt idx="14">
                  <c:v>126.0</c:v>
                </c:pt>
                <c:pt idx="15">
                  <c:v>140.0</c:v>
                </c:pt>
                <c:pt idx="16">
                  <c:v>149.0</c:v>
                </c:pt>
                <c:pt idx="17">
                  <c:v>155.0</c:v>
                </c:pt>
                <c:pt idx="18">
                  <c:v>164.0</c:v>
                </c:pt>
                <c:pt idx="19">
                  <c:v>169.0</c:v>
                </c:pt>
                <c:pt idx="20">
                  <c:v>174.0</c:v>
                </c:pt>
                <c:pt idx="21">
                  <c:v>184.0</c:v>
                </c:pt>
                <c:pt idx="22">
                  <c:v>198.0</c:v>
                </c:pt>
                <c:pt idx="23">
                  <c:v>207.0</c:v>
                </c:pt>
                <c:pt idx="24">
                  <c:v>213.0</c:v>
                </c:pt>
                <c:pt idx="25">
                  <c:v>222.0</c:v>
                </c:pt>
                <c:pt idx="26">
                  <c:v>227.0</c:v>
                </c:pt>
                <c:pt idx="27">
                  <c:v>232.0</c:v>
                </c:pt>
                <c:pt idx="28">
                  <c:v>242.0</c:v>
                </c:pt>
                <c:pt idx="29">
                  <c:v>256.0</c:v>
                </c:pt>
                <c:pt idx="30">
                  <c:v>265.0</c:v>
                </c:pt>
                <c:pt idx="31">
                  <c:v>271.0</c:v>
                </c:pt>
                <c:pt idx="32">
                  <c:v>280.0</c:v>
                </c:pt>
                <c:pt idx="33">
                  <c:v>285.0</c:v>
                </c:pt>
                <c:pt idx="34">
                  <c:v>290.0</c:v>
                </c:pt>
                <c:pt idx="35">
                  <c:v>300.0</c:v>
                </c:pt>
                <c:pt idx="36">
                  <c:v>314.0</c:v>
                </c:pt>
                <c:pt idx="37">
                  <c:v>323.0</c:v>
                </c:pt>
                <c:pt idx="38">
                  <c:v>329.0</c:v>
                </c:pt>
                <c:pt idx="39">
                  <c:v>338.0</c:v>
                </c:pt>
                <c:pt idx="40">
                  <c:v>343.0</c:v>
                </c:pt>
                <c:pt idx="41">
                  <c:v>348.0</c:v>
                </c:pt>
                <c:pt idx="42">
                  <c:v>358.0</c:v>
                </c:pt>
                <c:pt idx="43">
                  <c:v>372.0</c:v>
                </c:pt>
                <c:pt idx="44">
                  <c:v>381.0</c:v>
                </c:pt>
                <c:pt idx="45">
                  <c:v>387.0</c:v>
                </c:pt>
                <c:pt idx="46">
                  <c:v>396.0</c:v>
                </c:pt>
                <c:pt idx="47">
                  <c:v>401.0</c:v>
                </c:pt>
                <c:pt idx="48">
                  <c:v>406.0</c:v>
                </c:pt>
                <c:pt idx="49">
                  <c:v>416.0</c:v>
                </c:pt>
                <c:pt idx="50">
                  <c:v>430.0</c:v>
                </c:pt>
                <c:pt idx="51">
                  <c:v>439.0</c:v>
                </c:pt>
                <c:pt idx="52">
                  <c:v>445.0</c:v>
                </c:pt>
                <c:pt idx="53">
                  <c:v>454.0</c:v>
                </c:pt>
                <c:pt idx="54">
                  <c:v>459.0</c:v>
                </c:pt>
                <c:pt idx="55">
                  <c:v>464.0</c:v>
                </c:pt>
                <c:pt idx="56">
                  <c:v>474.0</c:v>
                </c:pt>
                <c:pt idx="57">
                  <c:v>488.0</c:v>
                </c:pt>
                <c:pt idx="58">
                  <c:v>497.0</c:v>
                </c:pt>
                <c:pt idx="59">
                  <c:v>503.0</c:v>
                </c:pt>
                <c:pt idx="60">
                  <c:v>512.0</c:v>
                </c:pt>
                <c:pt idx="61">
                  <c:v>517.0</c:v>
                </c:pt>
                <c:pt idx="62">
                  <c:v>522.0</c:v>
                </c:pt>
                <c:pt idx="63">
                  <c:v>532.0</c:v>
                </c:pt>
                <c:pt idx="64">
                  <c:v>546.0</c:v>
                </c:pt>
                <c:pt idx="65">
                  <c:v>555.0</c:v>
                </c:pt>
                <c:pt idx="66">
                  <c:v>561.0</c:v>
                </c:pt>
                <c:pt idx="67">
                  <c:v>570.0</c:v>
                </c:pt>
                <c:pt idx="68">
                  <c:v>575.0</c:v>
                </c:pt>
                <c:pt idx="69">
                  <c:v>580.0</c:v>
                </c:pt>
                <c:pt idx="70">
                  <c:v>590.0</c:v>
                </c:pt>
                <c:pt idx="71">
                  <c:v>604.0</c:v>
                </c:pt>
                <c:pt idx="72">
                  <c:v>613.0</c:v>
                </c:pt>
                <c:pt idx="73">
                  <c:v>619.0</c:v>
                </c:pt>
                <c:pt idx="74">
                  <c:v>628.0</c:v>
                </c:pt>
                <c:pt idx="75">
                  <c:v>633.0</c:v>
                </c:pt>
                <c:pt idx="76">
                  <c:v>638.0</c:v>
                </c:pt>
                <c:pt idx="77">
                  <c:v>648.0</c:v>
                </c:pt>
                <c:pt idx="78">
                  <c:v>662.0</c:v>
                </c:pt>
                <c:pt idx="79">
                  <c:v>671.0</c:v>
                </c:pt>
                <c:pt idx="80">
                  <c:v>677.0</c:v>
                </c:pt>
                <c:pt idx="81">
                  <c:v>686.0</c:v>
                </c:pt>
                <c:pt idx="82">
                  <c:v>691.0</c:v>
                </c:pt>
                <c:pt idx="83">
                  <c:v>696.0</c:v>
                </c:pt>
                <c:pt idx="84">
                  <c:v>706.0</c:v>
                </c:pt>
                <c:pt idx="85">
                  <c:v>720.0</c:v>
                </c:pt>
                <c:pt idx="86">
                  <c:v>729.0</c:v>
                </c:pt>
                <c:pt idx="87">
                  <c:v>735.0</c:v>
                </c:pt>
                <c:pt idx="88">
                  <c:v>744.0</c:v>
                </c:pt>
                <c:pt idx="89">
                  <c:v>749.0</c:v>
                </c:pt>
                <c:pt idx="90">
                  <c:v>754.0</c:v>
                </c:pt>
                <c:pt idx="91">
                  <c:v>764.0</c:v>
                </c:pt>
                <c:pt idx="92">
                  <c:v>778.0</c:v>
                </c:pt>
                <c:pt idx="93">
                  <c:v>787.0</c:v>
                </c:pt>
                <c:pt idx="94">
                  <c:v>793.0</c:v>
                </c:pt>
                <c:pt idx="95">
                  <c:v>802.0</c:v>
                </c:pt>
                <c:pt idx="96">
                  <c:v>807.0</c:v>
                </c:pt>
                <c:pt idx="97">
                  <c:v>812.0</c:v>
                </c:pt>
                <c:pt idx="98">
                  <c:v>822.0</c:v>
                </c:pt>
                <c:pt idx="99">
                  <c:v>836.0</c:v>
                </c:pt>
                <c:pt idx="100">
                  <c:v>845.0</c:v>
                </c:pt>
                <c:pt idx="101">
                  <c:v>851.0</c:v>
                </c:pt>
                <c:pt idx="102">
                  <c:v>860.0</c:v>
                </c:pt>
                <c:pt idx="103">
                  <c:v>865.0</c:v>
                </c:pt>
                <c:pt idx="104">
                  <c:v>870.0</c:v>
                </c:pt>
                <c:pt idx="105">
                  <c:v>880.0</c:v>
                </c:pt>
                <c:pt idx="106">
                  <c:v>894.0</c:v>
                </c:pt>
                <c:pt idx="107">
                  <c:v>903.0</c:v>
                </c:pt>
                <c:pt idx="108">
                  <c:v>909.0</c:v>
                </c:pt>
                <c:pt idx="109">
                  <c:v>918.0</c:v>
                </c:pt>
                <c:pt idx="110">
                  <c:v>923.0</c:v>
                </c:pt>
                <c:pt idx="111">
                  <c:v>928.0</c:v>
                </c:pt>
                <c:pt idx="112">
                  <c:v>938.0</c:v>
                </c:pt>
                <c:pt idx="113">
                  <c:v>952.0</c:v>
                </c:pt>
                <c:pt idx="114">
                  <c:v>961.0</c:v>
                </c:pt>
                <c:pt idx="115">
                  <c:v>967.0</c:v>
                </c:pt>
                <c:pt idx="116">
                  <c:v>976.0</c:v>
                </c:pt>
                <c:pt idx="117">
                  <c:v>981.0</c:v>
                </c:pt>
                <c:pt idx="118">
                  <c:v>986.0</c:v>
                </c:pt>
                <c:pt idx="119">
                  <c:v>996.0</c:v>
                </c:pt>
                <c:pt idx="120">
                  <c:v>1010.0</c:v>
                </c:pt>
                <c:pt idx="121">
                  <c:v>1019.0</c:v>
                </c:pt>
                <c:pt idx="122">
                  <c:v>1025.0</c:v>
                </c:pt>
                <c:pt idx="123">
                  <c:v>1034.0</c:v>
                </c:pt>
                <c:pt idx="124">
                  <c:v>1039.0</c:v>
                </c:pt>
                <c:pt idx="125">
                  <c:v>1044.0</c:v>
                </c:pt>
                <c:pt idx="126">
                  <c:v>1054.0</c:v>
                </c:pt>
                <c:pt idx="127">
                  <c:v>1068.0</c:v>
                </c:pt>
                <c:pt idx="128">
                  <c:v>1077.0</c:v>
                </c:pt>
                <c:pt idx="129">
                  <c:v>1083.0</c:v>
                </c:pt>
                <c:pt idx="130">
                  <c:v>1092.0</c:v>
                </c:pt>
                <c:pt idx="131">
                  <c:v>1097.0</c:v>
                </c:pt>
                <c:pt idx="132">
                  <c:v>1102.0</c:v>
                </c:pt>
                <c:pt idx="133">
                  <c:v>1112.0</c:v>
                </c:pt>
                <c:pt idx="134">
                  <c:v>1126.0</c:v>
                </c:pt>
                <c:pt idx="135">
                  <c:v>1135.0</c:v>
                </c:pt>
                <c:pt idx="136">
                  <c:v>1141.0</c:v>
                </c:pt>
                <c:pt idx="137">
                  <c:v>1150.0</c:v>
                </c:pt>
                <c:pt idx="138">
                  <c:v>1155.0</c:v>
                </c:pt>
                <c:pt idx="139">
                  <c:v>1160.0</c:v>
                </c:pt>
                <c:pt idx="140">
                  <c:v>1170.0</c:v>
                </c:pt>
                <c:pt idx="141">
                  <c:v>1184.0</c:v>
                </c:pt>
                <c:pt idx="142">
                  <c:v>1193.0</c:v>
                </c:pt>
              </c:numCache>
            </c:numRef>
          </c:val>
        </c:ser>
        <c:ser>
          <c:idx val="6"/>
          <c:order val="6"/>
          <c:tx>
            <c:v>tosCheckboxSigSize</c:v>
          </c:tx>
          <c:spPr>
            <a:ln w="19050" cmpd="sng">
              <a:solidFill>
                <a:schemeClr val="accent3"/>
              </a:solidFill>
              <a:prstDash val="dash"/>
            </a:ln>
          </c:spPr>
          <c:marker>
            <c:symbol val="none"/>
          </c:marker>
          <c:cat>
            <c:numRef>
              <c:f>'variantDemo.csv'!$G$5:$G$147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'variantDemo.csv'!$T$5:$T$147</c:f>
              <c:numCache>
                <c:formatCode>General</c:formatCode>
                <c:ptCount val="143"/>
                <c:pt idx="0">
                  <c:v>253.1943059364342</c:v>
                </c:pt>
                <c:pt idx="1">
                  <c:v>49.82096064006546</c:v>
                </c:pt>
                <c:pt idx="2">
                  <c:v>33.36817886765598</c:v>
                </c:pt>
                <c:pt idx="3">
                  <c:v>27.06595136729143</c:v>
                </c:pt>
                <c:pt idx="4">
                  <c:v>23.40988777156275</c:v>
                </c:pt>
                <c:pt idx="5">
                  <c:v>27.2914871170708</c:v>
                </c:pt>
                <c:pt idx="6">
                  <c:v>37.84383383033397</c:v>
                </c:pt>
                <c:pt idx="7">
                  <c:v>49.67383951699554</c:v>
                </c:pt>
                <c:pt idx="8">
                  <c:v>55.2237198610833</c:v>
                </c:pt>
                <c:pt idx="9">
                  <c:v>69.59018704153757</c:v>
                </c:pt>
                <c:pt idx="10">
                  <c:v>65.49988285768762</c:v>
                </c:pt>
                <c:pt idx="11">
                  <c:v>106.7934062303279</c:v>
                </c:pt>
                <c:pt idx="12">
                  <c:v>241.1642881811319</c:v>
                </c:pt>
                <c:pt idx="13">
                  <c:v>715.4937230848489</c:v>
                </c:pt>
                <c:pt idx="14">
                  <c:v>2000.0</c:v>
                </c:pt>
                <c:pt idx="15">
                  <c:v>2000.0</c:v>
                </c:pt>
                <c:pt idx="16">
                  <c:v>2000.0</c:v>
                </c:pt>
                <c:pt idx="17">
                  <c:v>1547.119118666793</c:v>
                </c:pt>
                <c:pt idx="18">
                  <c:v>2000.0</c:v>
                </c:pt>
                <c:pt idx="19">
                  <c:v>2000.0</c:v>
                </c:pt>
                <c:pt idx="20">
                  <c:v>2000.0</c:v>
                </c:pt>
                <c:pt idx="21">
                  <c:v>1423.473395207066</c:v>
                </c:pt>
                <c:pt idx="22">
                  <c:v>1034.539181147943</c:v>
                </c:pt>
                <c:pt idx="23">
                  <c:v>1198.401209395557</c:v>
                </c:pt>
                <c:pt idx="24">
                  <c:v>1010.923411504092</c:v>
                </c:pt>
                <c:pt idx="25">
                  <c:v>2000.0</c:v>
                </c:pt>
                <c:pt idx="26">
                  <c:v>2000.0</c:v>
                </c:pt>
                <c:pt idx="27">
                  <c:v>2000.0</c:v>
                </c:pt>
                <c:pt idx="28">
                  <c:v>2000.0</c:v>
                </c:pt>
                <c:pt idx="29">
                  <c:v>2000.0</c:v>
                </c:pt>
                <c:pt idx="30">
                  <c:v>2000.0</c:v>
                </c:pt>
                <c:pt idx="31">
                  <c:v>2000.0</c:v>
                </c:pt>
                <c:pt idx="32">
                  <c:v>2000.0</c:v>
                </c:pt>
                <c:pt idx="33">
                  <c:v>2000.0</c:v>
                </c:pt>
                <c:pt idx="34">
                  <c:v>2000.0</c:v>
                </c:pt>
                <c:pt idx="35">
                  <c:v>2000.0</c:v>
                </c:pt>
                <c:pt idx="36">
                  <c:v>1950.62162170993</c:v>
                </c:pt>
                <c:pt idx="37">
                  <c:v>2000.0</c:v>
                </c:pt>
                <c:pt idx="38">
                  <c:v>2000.0</c:v>
                </c:pt>
                <c:pt idx="39">
                  <c:v>1057.565378196863</c:v>
                </c:pt>
                <c:pt idx="40">
                  <c:v>583.5360976865973</c:v>
                </c:pt>
                <c:pt idx="41">
                  <c:v>597.6892396563666</c:v>
                </c:pt>
                <c:pt idx="42">
                  <c:v>601.8255152993471</c:v>
                </c:pt>
                <c:pt idx="43">
                  <c:v>605.4327905143771</c:v>
                </c:pt>
                <c:pt idx="44">
                  <c:v>627.3760393552531</c:v>
                </c:pt>
                <c:pt idx="45">
                  <c:v>757.6643177381366</c:v>
                </c:pt>
                <c:pt idx="46">
                  <c:v>914.1577536254888</c:v>
                </c:pt>
                <c:pt idx="47">
                  <c:v>780.4958465681863</c:v>
                </c:pt>
                <c:pt idx="48">
                  <c:v>800.3272746526641</c:v>
                </c:pt>
                <c:pt idx="49">
                  <c:v>802.1283111825805</c:v>
                </c:pt>
                <c:pt idx="50">
                  <c:v>1152.082126252529</c:v>
                </c:pt>
                <c:pt idx="51">
                  <c:v>963.2671533106792</c:v>
                </c:pt>
                <c:pt idx="52">
                  <c:v>1157.236786651937</c:v>
                </c:pt>
                <c:pt idx="53">
                  <c:v>2000.0</c:v>
                </c:pt>
                <c:pt idx="54">
                  <c:v>2000.0</c:v>
                </c:pt>
                <c:pt idx="55">
                  <c:v>2000.0</c:v>
                </c:pt>
                <c:pt idx="56">
                  <c:v>1737.639830195369</c:v>
                </c:pt>
                <c:pt idx="57">
                  <c:v>2000.0</c:v>
                </c:pt>
                <c:pt idx="58">
                  <c:v>2000.0</c:v>
                </c:pt>
                <c:pt idx="59">
                  <c:v>1170.518280801809</c:v>
                </c:pt>
                <c:pt idx="60">
                  <c:v>745.0658214213685</c:v>
                </c:pt>
                <c:pt idx="61">
                  <c:v>872.8902808114575</c:v>
                </c:pt>
                <c:pt idx="62">
                  <c:v>682.4602313134941</c:v>
                </c:pt>
                <c:pt idx="63">
                  <c:v>689.7059000580081</c:v>
                </c:pt>
                <c:pt idx="64">
                  <c:v>780.621307449183</c:v>
                </c:pt>
                <c:pt idx="65">
                  <c:v>617.800197585691</c:v>
                </c:pt>
                <c:pt idx="66">
                  <c:v>790.904536105838</c:v>
                </c:pt>
                <c:pt idx="67">
                  <c:v>789.1949844818443</c:v>
                </c:pt>
                <c:pt idx="68">
                  <c:v>912.2440738569141</c:v>
                </c:pt>
                <c:pt idx="69">
                  <c:v>1421.978279134424</c:v>
                </c:pt>
                <c:pt idx="70">
                  <c:v>1062.100519463431</c:v>
                </c:pt>
                <c:pt idx="71">
                  <c:v>926.3218033992523</c:v>
                </c:pt>
                <c:pt idx="72">
                  <c:v>931.02787620784</c:v>
                </c:pt>
                <c:pt idx="73">
                  <c:v>934.2464943497738</c:v>
                </c:pt>
                <c:pt idx="74">
                  <c:v>1051.001625104765</c:v>
                </c:pt>
                <c:pt idx="75">
                  <c:v>940.678543421588</c:v>
                </c:pt>
                <c:pt idx="76">
                  <c:v>1071.34139593825</c:v>
                </c:pt>
                <c:pt idx="77">
                  <c:v>1082.281499310354</c:v>
                </c:pt>
                <c:pt idx="78">
                  <c:v>1079.269202046228</c:v>
                </c:pt>
                <c:pt idx="79">
                  <c:v>962.7014553407091</c:v>
                </c:pt>
                <c:pt idx="80">
                  <c:v>775.7043183468113</c:v>
                </c:pt>
                <c:pt idx="81">
                  <c:v>778.7508942376878</c:v>
                </c:pt>
                <c:pt idx="82">
                  <c:v>792.4270471147787</c:v>
                </c:pt>
                <c:pt idx="83">
                  <c:v>659.8335814330173</c:v>
                </c:pt>
                <c:pt idx="84">
                  <c:v>809.4872619187279</c:v>
                </c:pt>
                <c:pt idx="85">
                  <c:v>805.334965307001</c:v>
                </c:pt>
                <c:pt idx="86">
                  <c:v>671.0345847179811</c:v>
                </c:pt>
                <c:pt idx="87">
                  <c:v>812.8462135075232</c:v>
                </c:pt>
                <c:pt idx="88">
                  <c:v>987.673081483326</c:v>
                </c:pt>
                <c:pt idx="89">
                  <c:v>992.44116582562</c:v>
                </c:pt>
                <c:pt idx="90">
                  <c:v>994.7138246317738</c:v>
                </c:pt>
                <c:pt idx="91">
                  <c:v>1004.380746197789</c:v>
                </c:pt>
                <c:pt idx="92">
                  <c:v>1112.080437366298</c:v>
                </c:pt>
                <c:pt idx="93">
                  <c:v>1006.414559522585</c:v>
                </c:pt>
                <c:pt idx="94">
                  <c:v>1012.909337843697</c:v>
                </c:pt>
                <c:pt idx="95">
                  <c:v>916.0186014770156</c:v>
                </c:pt>
                <c:pt idx="96">
                  <c:v>771.6182178979864</c:v>
                </c:pt>
                <c:pt idx="97">
                  <c:v>713.459060612219</c:v>
                </c:pt>
                <c:pt idx="98">
                  <c:v>718.3900977348468</c:v>
                </c:pt>
                <c:pt idx="99">
                  <c:v>852.5221644446049</c:v>
                </c:pt>
                <c:pt idx="100">
                  <c:v>856.3433800716703</c:v>
                </c:pt>
                <c:pt idx="101">
                  <c:v>859.187799412854</c:v>
                </c:pt>
                <c:pt idx="102">
                  <c:v>851.9102167822653</c:v>
                </c:pt>
                <c:pt idx="103">
                  <c:v>936.5618612467307</c:v>
                </c:pt>
                <c:pt idx="104">
                  <c:v>1039.489096164911</c:v>
                </c:pt>
                <c:pt idx="105">
                  <c:v>874.7588491851213</c:v>
                </c:pt>
                <c:pt idx="106">
                  <c:v>950.9438658149464</c:v>
                </c:pt>
                <c:pt idx="107">
                  <c:v>1267.429762452454</c:v>
                </c:pt>
                <c:pt idx="108">
                  <c:v>1050.564815571479</c:v>
                </c:pt>
                <c:pt idx="109">
                  <c:v>1252.068171314225</c:v>
                </c:pt>
                <c:pt idx="110">
                  <c:v>1149.770542676134</c:v>
                </c:pt>
                <c:pt idx="111">
                  <c:v>831.4914084638888</c:v>
                </c:pt>
                <c:pt idx="112">
                  <c:v>902.2872598693924</c:v>
                </c:pt>
                <c:pt idx="113">
                  <c:v>901.8872951723571</c:v>
                </c:pt>
                <c:pt idx="114">
                  <c:v>1070.737446757378</c:v>
                </c:pt>
                <c:pt idx="115">
                  <c:v>1068.442752146528</c:v>
                </c:pt>
                <c:pt idx="116">
                  <c:v>1062.393970114053</c:v>
                </c:pt>
                <c:pt idx="117">
                  <c:v>1074.258823613295</c:v>
                </c:pt>
                <c:pt idx="118">
                  <c:v>854.9816126137941</c:v>
                </c:pt>
                <c:pt idx="119">
                  <c:v>1007.808353770814</c:v>
                </c:pt>
                <c:pt idx="120">
                  <c:v>930.138134661859</c:v>
                </c:pt>
                <c:pt idx="121">
                  <c:v>806.7810571427676</c:v>
                </c:pt>
                <c:pt idx="122">
                  <c:v>1010.338665905251</c:v>
                </c:pt>
                <c:pt idx="123">
                  <c:v>1176.282248007233</c:v>
                </c:pt>
                <c:pt idx="124">
                  <c:v>1090.00829391722</c:v>
                </c:pt>
                <c:pt idx="125">
                  <c:v>1184.788407379292</c:v>
                </c:pt>
                <c:pt idx="126">
                  <c:v>1191.350291647968</c:v>
                </c:pt>
                <c:pt idx="127">
                  <c:v>1096.216788573685</c:v>
                </c:pt>
                <c:pt idx="128">
                  <c:v>1098.310043144446</c:v>
                </c:pt>
                <c:pt idx="129">
                  <c:v>1017.923113270001</c:v>
                </c:pt>
                <c:pt idx="130">
                  <c:v>882.432380749096</c:v>
                </c:pt>
                <c:pt idx="131">
                  <c:v>1023.539007323291</c:v>
                </c:pt>
                <c:pt idx="132">
                  <c:v>1028.42770383967</c:v>
                </c:pt>
                <c:pt idx="133">
                  <c:v>1198.040299945927</c:v>
                </c:pt>
                <c:pt idx="134">
                  <c:v>1106.646725787025</c:v>
                </c:pt>
                <c:pt idx="135">
                  <c:v>1032.62165413253</c:v>
                </c:pt>
                <c:pt idx="136">
                  <c:v>1037.10635631023</c:v>
                </c:pt>
                <c:pt idx="137">
                  <c:v>1032.733543233859</c:v>
                </c:pt>
                <c:pt idx="138">
                  <c:v>968.6469505158117</c:v>
                </c:pt>
                <c:pt idx="139">
                  <c:v>973.3600606550916</c:v>
                </c:pt>
                <c:pt idx="140">
                  <c:v>912.8208018292983</c:v>
                </c:pt>
                <c:pt idx="141">
                  <c:v>975.7499994827645</c:v>
                </c:pt>
                <c:pt idx="142">
                  <c:v>895.6249303915354</c:v>
                </c:pt>
              </c:numCache>
            </c:numRef>
          </c:val>
        </c:ser>
        <c:ser>
          <c:idx val="7"/>
          <c:order val="7"/>
          <c:tx>
            <c:v>tos&amp;MailCheckboxSigSize</c:v>
          </c:tx>
          <c:spPr>
            <a:ln w="19050" cmpd="sng"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numRef>
              <c:f>'variantDemo.csv'!$G$5:$G$147</c:f>
              <c:numCache>
                <c:formatCode>h:mm:ss</c:formatCode>
                <c:ptCount val="143"/>
                <c:pt idx="0">
                  <c:v>40889.90916666666</c:v>
                </c:pt>
                <c:pt idx="1">
                  <c:v>40889.90917824074</c:v>
                </c:pt>
                <c:pt idx="2">
                  <c:v>40889.90918981482</c:v>
                </c:pt>
                <c:pt idx="3">
                  <c:v>40889.90920138888</c:v>
                </c:pt>
                <c:pt idx="4">
                  <c:v>40889.90921296296</c:v>
                </c:pt>
                <c:pt idx="5">
                  <c:v>40889.90922453703</c:v>
                </c:pt>
                <c:pt idx="6">
                  <c:v>40889.90923611111</c:v>
                </c:pt>
                <c:pt idx="7">
                  <c:v>40889.90924768519</c:v>
                </c:pt>
                <c:pt idx="8">
                  <c:v>40889.90925925925</c:v>
                </c:pt>
                <c:pt idx="9">
                  <c:v>40889.90927083333</c:v>
                </c:pt>
                <c:pt idx="10">
                  <c:v>40889.90928240741</c:v>
                </c:pt>
                <c:pt idx="11">
                  <c:v>40889.90929398148</c:v>
                </c:pt>
                <c:pt idx="12">
                  <c:v>40889.90930555556</c:v>
                </c:pt>
                <c:pt idx="13">
                  <c:v>40889.90931712962</c:v>
                </c:pt>
                <c:pt idx="14">
                  <c:v>40889.9093287037</c:v>
                </c:pt>
                <c:pt idx="15">
                  <c:v>40889.90934027778</c:v>
                </c:pt>
                <c:pt idx="16">
                  <c:v>40889.90935185185</c:v>
                </c:pt>
                <c:pt idx="17">
                  <c:v>40889.90936342592</c:v>
                </c:pt>
                <c:pt idx="18">
                  <c:v>40889.909375</c:v>
                </c:pt>
                <c:pt idx="19">
                  <c:v>40889.90938657407</c:v>
                </c:pt>
                <c:pt idx="20">
                  <c:v>40889.90939814814</c:v>
                </c:pt>
                <c:pt idx="21">
                  <c:v>40889.90940972222</c:v>
                </c:pt>
                <c:pt idx="22">
                  <c:v>40889.9094212963</c:v>
                </c:pt>
                <c:pt idx="23">
                  <c:v>40889.90943287037</c:v>
                </c:pt>
                <c:pt idx="24">
                  <c:v>40889.90944444444</c:v>
                </c:pt>
                <c:pt idx="25">
                  <c:v>40889.90945601852</c:v>
                </c:pt>
                <c:pt idx="26">
                  <c:v>40889.9094675926</c:v>
                </c:pt>
                <c:pt idx="27">
                  <c:v>40889.90947916666</c:v>
                </c:pt>
                <c:pt idx="28">
                  <c:v>40889.90949074074</c:v>
                </c:pt>
                <c:pt idx="29">
                  <c:v>40889.90950231482</c:v>
                </c:pt>
                <c:pt idx="30">
                  <c:v>40889.90951388888</c:v>
                </c:pt>
                <c:pt idx="31">
                  <c:v>40889.90952546296</c:v>
                </c:pt>
                <c:pt idx="32">
                  <c:v>40889.90953703703</c:v>
                </c:pt>
                <c:pt idx="33">
                  <c:v>40889.90954861111</c:v>
                </c:pt>
                <c:pt idx="34">
                  <c:v>40889.90956018519</c:v>
                </c:pt>
                <c:pt idx="35">
                  <c:v>40889.90957175926</c:v>
                </c:pt>
                <c:pt idx="36">
                  <c:v>40889.90958333333</c:v>
                </c:pt>
                <c:pt idx="37">
                  <c:v>40889.90959490741</c:v>
                </c:pt>
                <c:pt idx="38">
                  <c:v>40889.90960648148</c:v>
                </c:pt>
                <c:pt idx="39">
                  <c:v>40889.90961805555</c:v>
                </c:pt>
                <c:pt idx="40">
                  <c:v>40889.90962962963</c:v>
                </c:pt>
                <c:pt idx="41">
                  <c:v>40889.9096412037</c:v>
                </c:pt>
                <c:pt idx="42">
                  <c:v>40889.90965277778</c:v>
                </c:pt>
                <c:pt idx="43">
                  <c:v>40889.90966435185</c:v>
                </c:pt>
                <c:pt idx="44">
                  <c:v>40889.90967592592</c:v>
                </c:pt>
                <c:pt idx="45">
                  <c:v>40889.9096875</c:v>
                </c:pt>
                <c:pt idx="46">
                  <c:v>40889.90969907407</c:v>
                </c:pt>
                <c:pt idx="47">
                  <c:v>40889.90971064815</c:v>
                </c:pt>
                <c:pt idx="48">
                  <c:v>40889.90972222222</c:v>
                </c:pt>
                <c:pt idx="49">
                  <c:v>40889.9097337963</c:v>
                </c:pt>
                <c:pt idx="50">
                  <c:v>40889.90974537037</c:v>
                </c:pt>
                <c:pt idx="51">
                  <c:v>40889.90975694444</c:v>
                </c:pt>
                <c:pt idx="52">
                  <c:v>40889.90976851852</c:v>
                </c:pt>
                <c:pt idx="53">
                  <c:v>40889.9097800926</c:v>
                </c:pt>
                <c:pt idx="54">
                  <c:v>40889.90979166667</c:v>
                </c:pt>
                <c:pt idx="55">
                  <c:v>40889.90980324074</c:v>
                </c:pt>
                <c:pt idx="56">
                  <c:v>40889.90981481481</c:v>
                </c:pt>
                <c:pt idx="57">
                  <c:v>40889.90982638888</c:v>
                </c:pt>
                <c:pt idx="58">
                  <c:v>40889.90983796296</c:v>
                </c:pt>
                <c:pt idx="59">
                  <c:v>40889.90984953703</c:v>
                </c:pt>
                <c:pt idx="60">
                  <c:v>40889.90986111111</c:v>
                </c:pt>
                <c:pt idx="61">
                  <c:v>40889.90987268519</c:v>
                </c:pt>
                <c:pt idx="62">
                  <c:v>40889.90988425926</c:v>
                </c:pt>
                <c:pt idx="63">
                  <c:v>40889.90989583333</c:v>
                </c:pt>
                <c:pt idx="64">
                  <c:v>40889.9099074074</c:v>
                </c:pt>
                <c:pt idx="65">
                  <c:v>40889.90991898148</c:v>
                </c:pt>
                <c:pt idx="66">
                  <c:v>40889.90993055556</c:v>
                </c:pt>
                <c:pt idx="67">
                  <c:v>40889.90994212963</c:v>
                </c:pt>
                <c:pt idx="68">
                  <c:v>40889.9099537037</c:v>
                </c:pt>
                <c:pt idx="69">
                  <c:v>40889.90996527778</c:v>
                </c:pt>
                <c:pt idx="70">
                  <c:v>40889.90997685185</c:v>
                </c:pt>
                <c:pt idx="71">
                  <c:v>40889.90998842592</c:v>
                </c:pt>
                <c:pt idx="72">
                  <c:v>40889.91</c:v>
                </c:pt>
                <c:pt idx="73">
                  <c:v>40889.91001157407</c:v>
                </c:pt>
                <c:pt idx="74">
                  <c:v>40889.91002314814</c:v>
                </c:pt>
                <c:pt idx="75">
                  <c:v>40889.91003472222</c:v>
                </c:pt>
                <c:pt idx="76">
                  <c:v>40889.9100462963</c:v>
                </c:pt>
                <c:pt idx="77">
                  <c:v>40889.91005787037</c:v>
                </c:pt>
                <c:pt idx="78">
                  <c:v>40889.91006944444</c:v>
                </c:pt>
                <c:pt idx="79">
                  <c:v>40889.91008101852</c:v>
                </c:pt>
                <c:pt idx="80">
                  <c:v>40889.9100925926</c:v>
                </c:pt>
                <c:pt idx="81">
                  <c:v>40889.91010416667</c:v>
                </c:pt>
                <c:pt idx="82">
                  <c:v>40889.91011574074</c:v>
                </c:pt>
                <c:pt idx="83">
                  <c:v>40889.91012731481</c:v>
                </c:pt>
                <c:pt idx="84">
                  <c:v>40889.91013888888</c:v>
                </c:pt>
                <c:pt idx="85">
                  <c:v>40889.91015046296</c:v>
                </c:pt>
                <c:pt idx="86">
                  <c:v>40889.91016203703</c:v>
                </c:pt>
                <c:pt idx="87">
                  <c:v>40889.91017361111</c:v>
                </c:pt>
                <c:pt idx="88">
                  <c:v>40889.91018518519</c:v>
                </c:pt>
                <c:pt idx="89">
                  <c:v>40889.91019675926</c:v>
                </c:pt>
                <c:pt idx="90">
                  <c:v>40889.91020833333</c:v>
                </c:pt>
                <c:pt idx="91">
                  <c:v>40889.9102199074</c:v>
                </c:pt>
                <c:pt idx="92">
                  <c:v>40889.91023148148</c:v>
                </c:pt>
                <c:pt idx="93">
                  <c:v>40889.91024305555</c:v>
                </c:pt>
                <c:pt idx="94">
                  <c:v>40889.91025462962</c:v>
                </c:pt>
                <c:pt idx="95">
                  <c:v>40889.9102662037</c:v>
                </c:pt>
                <c:pt idx="96">
                  <c:v>40889.91027777778</c:v>
                </c:pt>
                <c:pt idx="97">
                  <c:v>40889.91028935185</c:v>
                </c:pt>
                <c:pt idx="98">
                  <c:v>40889.91030092592</c:v>
                </c:pt>
                <c:pt idx="99">
                  <c:v>40889.9103125</c:v>
                </c:pt>
                <c:pt idx="100">
                  <c:v>40889.91032407407</c:v>
                </c:pt>
                <c:pt idx="101">
                  <c:v>40889.91033564815</c:v>
                </c:pt>
                <c:pt idx="102">
                  <c:v>40889.91034722222</c:v>
                </c:pt>
                <c:pt idx="103">
                  <c:v>40889.9103587963</c:v>
                </c:pt>
                <c:pt idx="104">
                  <c:v>40889.91037037037</c:v>
                </c:pt>
                <c:pt idx="105">
                  <c:v>40889.91038194444</c:v>
                </c:pt>
                <c:pt idx="106">
                  <c:v>40889.91039351852</c:v>
                </c:pt>
                <c:pt idx="107">
                  <c:v>40889.9104050926</c:v>
                </c:pt>
                <c:pt idx="108">
                  <c:v>40889.91041666667</c:v>
                </c:pt>
                <c:pt idx="109">
                  <c:v>40889.91042824074</c:v>
                </c:pt>
                <c:pt idx="110">
                  <c:v>40889.91043981481</c:v>
                </c:pt>
                <c:pt idx="111">
                  <c:v>40889.91045138888</c:v>
                </c:pt>
                <c:pt idx="112">
                  <c:v>40889.91046296297</c:v>
                </c:pt>
                <c:pt idx="113">
                  <c:v>40889.91047453704</c:v>
                </c:pt>
                <c:pt idx="114">
                  <c:v>40889.91048611111</c:v>
                </c:pt>
                <c:pt idx="115">
                  <c:v>40889.91049768519</c:v>
                </c:pt>
                <c:pt idx="116">
                  <c:v>40889.91050925925</c:v>
                </c:pt>
                <c:pt idx="117">
                  <c:v>40889.91052083333</c:v>
                </c:pt>
                <c:pt idx="118">
                  <c:v>40889.9105324074</c:v>
                </c:pt>
                <c:pt idx="119">
                  <c:v>40889.91054398148</c:v>
                </c:pt>
                <c:pt idx="120">
                  <c:v>40889.91055555555</c:v>
                </c:pt>
                <c:pt idx="121">
                  <c:v>40889.91056712962</c:v>
                </c:pt>
                <c:pt idx="122">
                  <c:v>40889.9105787037</c:v>
                </c:pt>
                <c:pt idx="123">
                  <c:v>40889.91059027778</c:v>
                </c:pt>
                <c:pt idx="124">
                  <c:v>40889.91060185185</c:v>
                </c:pt>
                <c:pt idx="125">
                  <c:v>40889.91061342592</c:v>
                </c:pt>
                <c:pt idx="126">
                  <c:v>40889.910625</c:v>
                </c:pt>
                <c:pt idx="127">
                  <c:v>40889.91063657407</c:v>
                </c:pt>
                <c:pt idx="128">
                  <c:v>40889.91064814815</c:v>
                </c:pt>
                <c:pt idx="129">
                  <c:v>40889.91065972222</c:v>
                </c:pt>
                <c:pt idx="130">
                  <c:v>40889.9106712963</c:v>
                </c:pt>
                <c:pt idx="131">
                  <c:v>40889.91068287037</c:v>
                </c:pt>
                <c:pt idx="132">
                  <c:v>40889.91069444444</c:v>
                </c:pt>
                <c:pt idx="133">
                  <c:v>40889.91070601852</c:v>
                </c:pt>
                <c:pt idx="134">
                  <c:v>40889.91071759258</c:v>
                </c:pt>
                <c:pt idx="135">
                  <c:v>40889.91072916667</c:v>
                </c:pt>
                <c:pt idx="136">
                  <c:v>40889.91074074074</c:v>
                </c:pt>
                <c:pt idx="137">
                  <c:v>40889.91075231481</c:v>
                </c:pt>
                <c:pt idx="138">
                  <c:v>40889.91076388889</c:v>
                </c:pt>
                <c:pt idx="139">
                  <c:v>40889.91077546296</c:v>
                </c:pt>
                <c:pt idx="140">
                  <c:v>40889.91078703704</c:v>
                </c:pt>
                <c:pt idx="141">
                  <c:v>40889.91079861111</c:v>
                </c:pt>
                <c:pt idx="142">
                  <c:v>40889.91081018518</c:v>
                </c:pt>
              </c:numCache>
            </c:numRef>
          </c:cat>
          <c:val>
            <c:numRef>
              <c:f>'variantDemo.csv'!$P$5:$P$147</c:f>
              <c:numCache>
                <c:formatCode>General</c:formatCode>
                <c:ptCount val="143"/>
                <c:pt idx="0">
                  <c:v>6.451934944807116</c:v>
                </c:pt>
                <c:pt idx="1">
                  <c:v>84.71437689456542</c:v>
                </c:pt>
                <c:pt idx="2">
                  <c:v>2000.0</c:v>
                </c:pt>
                <c:pt idx="3">
                  <c:v>1612.666799223652</c:v>
                </c:pt>
                <c:pt idx="4">
                  <c:v>991.8735098122622</c:v>
                </c:pt>
                <c:pt idx="5">
                  <c:v>2000.0</c:v>
                </c:pt>
                <c:pt idx="6">
                  <c:v>1484.933438966084</c:v>
                </c:pt>
                <c:pt idx="7">
                  <c:v>2000.0</c:v>
                </c:pt>
                <c:pt idx="8">
                  <c:v>2000.0</c:v>
                </c:pt>
                <c:pt idx="9">
                  <c:v>2000.0</c:v>
                </c:pt>
                <c:pt idx="10">
                  <c:v>2000.0</c:v>
                </c:pt>
                <c:pt idx="11">
                  <c:v>768.9532380681083</c:v>
                </c:pt>
                <c:pt idx="12">
                  <c:v>388.750560915545</c:v>
                </c:pt>
                <c:pt idx="13">
                  <c:v>500.5880588988969</c:v>
                </c:pt>
                <c:pt idx="14">
                  <c:v>222.3084586514667</c:v>
                </c:pt>
                <c:pt idx="15">
                  <c:v>142.0930277247871</c:v>
                </c:pt>
                <c:pt idx="16">
                  <c:v>151.8468118796695</c:v>
                </c:pt>
                <c:pt idx="17">
                  <c:v>168.0730948754601</c:v>
                </c:pt>
                <c:pt idx="18">
                  <c:v>119.9744999575735</c:v>
                </c:pt>
                <c:pt idx="19">
                  <c:v>131.3723750018688</c:v>
                </c:pt>
                <c:pt idx="20">
                  <c:v>238.5420007580769</c:v>
                </c:pt>
                <c:pt idx="21">
                  <c:v>307.2172186907966</c:v>
                </c:pt>
                <c:pt idx="22">
                  <c:v>261.255944718759</c:v>
                </c:pt>
                <c:pt idx="23">
                  <c:v>217.7092219729842</c:v>
                </c:pt>
                <c:pt idx="24">
                  <c:v>160.8790365545268</c:v>
                </c:pt>
                <c:pt idx="25">
                  <c:v>111.585685664983</c:v>
                </c:pt>
                <c:pt idx="26">
                  <c:v>104.3139959067274</c:v>
                </c:pt>
                <c:pt idx="27">
                  <c:v>117.8511123717177</c:v>
                </c:pt>
                <c:pt idx="28">
                  <c:v>78.01602406002704</c:v>
                </c:pt>
                <c:pt idx="29">
                  <c:v>74.53496270206664</c:v>
                </c:pt>
                <c:pt idx="30">
                  <c:v>70.48185132921582</c:v>
                </c:pt>
                <c:pt idx="31">
                  <c:v>67.8946389894166</c:v>
                </c:pt>
                <c:pt idx="32">
                  <c:v>62.34115264757614</c:v>
                </c:pt>
                <c:pt idx="33">
                  <c:v>56.24031246970798</c:v>
                </c:pt>
                <c:pt idx="34">
                  <c:v>56.67583018767277</c:v>
                </c:pt>
                <c:pt idx="35">
                  <c:v>68.44966374359</c:v>
                </c:pt>
                <c:pt idx="36">
                  <c:v>57.6835100828774</c:v>
                </c:pt>
                <c:pt idx="37">
                  <c:v>55.66928308105181</c:v>
                </c:pt>
                <c:pt idx="38">
                  <c:v>77.8412914881277</c:v>
                </c:pt>
                <c:pt idx="39">
                  <c:v>62.49413681047874</c:v>
                </c:pt>
                <c:pt idx="40">
                  <c:v>54.15136686813429</c:v>
                </c:pt>
                <c:pt idx="41">
                  <c:v>54.61221303627557</c:v>
                </c:pt>
                <c:pt idx="42">
                  <c:v>63.64126411533982</c:v>
                </c:pt>
                <c:pt idx="43">
                  <c:v>58.5324989455533</c:v>
                </c:pt>
                <c:pt idx="44">
                  <c:v>51.10459350113969</c:v>
                </c:pt>
                <c:pt idx="45">
                  <c:v>50.25290498374228</c:v>
                </c:pt>
                <c:pt idx="46">
                  <c:v>53.10876570190769</c:v>
                </c:pt>
                <c:pt idx="47">
                  <c:v>49.76354689109927</c:v>
                </c:pt>
                <c:pt idx="48">
                  <c:v>47.92277479004946</c:v>
                </c:pt>
                <c:pt idx="49">
                  <c:v>54.37597837008632</c:v>
                </c:pt>
                <c:pt idx="50">
                  <c:v>53.33011350525535</c:v>
                </c:pt>
                <c:pt idx="51">
                  <c:v>55.00258637835056</c:v>
                </c:pt>
                <c:pt idx="52">
                  <c:v>62.74808308313921</c:v>
                </c:pt>
                <c:pt idx="53">
                  <c:v>65.23883490464465</c:v>
                </c:pt>
                <c:pt idx="54">
                  <c:v>74.6604058344968</c:v>
                </c:pt>
                <c:pt idx="55">
                  <c:v>74.80544743497637</c:v>
                </c:pt>
                <c:pt idx="56">
                  <c:v>76.69483762578055</c:v>
                </c:pt>
                <c:pt idx="57">
                  <c:v>83.03096644948384</c:v>
                </c:pt>
                <c:pt idx="58">
                  <c:v>80.38986233926815</c:v>
                </c:pt>
                <c:pt idx="59">
                  <c:v>71.64803002240711</c:v>
                </c:pt>
                <c:pt idx="60">
                  <c:v>59.84211579228</c:v>
                </c:pt>
                <c:pt idx="61">
                  <c:v>58.94321853188261</c:v>
                </c:pt>
                <c:pt idx="62">
                  <c:v>54.86008823081036</c:v>
                </c:pt>
                <c:pt idx="63">
                  <c:v>58.41789198975894</c:v>
                </c:pt>
                <c:pt idx="64">
                  <c:v>57.42065736990534</c:v>
                </c:pt>
                <c:pt idx="65">
                  <c:v>58.77720417458227</c:v>
                </c:pt>
                <c:pt idx="66">
                  <c:v>60.16769227090267</c:v>
                </c:pt>
                <c:pt idx="67">
                  <c:v>57.67441068462335</c:v>
                </c:pt>
                <c:pt idx="68">
                  <c:v>56.91510330479934</c:v>
                </c:pt>
                <c:pt idx="69">
                  <c:v>59.19571825273884</c:v>
                </c:pt>
                <c:pt idx="70">
                  <c:v>60.54860305154408</c:v>
                </c:pt>
                <c:pt idx="71">
                  <c:v>57.59649086029805</c:v>
                </c:pt>
                <c:pt idx="72">
                  <c:v>60.88424168047828</c:v>
                </c:pt>
                <c:pt idx="73">
                  <c:v>64.75811535385012</c:v>
                </c:pt>
                <c:pt idx="74">
                  <c:v>64.31972356023953</c:v>
                </c:pt>
                <c:pt idx="75">
                  <c:v>61.36181666461782</c:v>
                </c:pt>
                <c:pt idx="76">
                  <c:v>63.62981743046914</c:v>
                </c:pt>
                <c:pt idx="77">
                  <c:v>64.9064294047432</c:v>
                </c:pt>
                <c:pt idx="78">
                  <c:v>82.84208544714411</c:v>
                </c:pt>
                <c:pt idx="79">
                  <c:v>90.78265751050994</c:v>
                </c:pt>
                <c:pt idx="80">
                  <c:v>86.0638088658233</c:v>
                </c:pt>
                <c:pt idx="81">
                  <c:v>85.47035834371223</c:v>
                </c:pt>
                <c:pt idx="82">
                  <c:v>81.33738789583882</c:v>
                </c:pt>
                <c:pt idx="83">
                  <c:v>84.66158424581152</c:v>
                </c:pt>
                <c:pt idx="84">
                  <c:v>95.50878991526803</c:v>
                </c:pt>
                <c:pt idx="85">
                  <c:v>100.3517753519539</c:v>
                </c:pt>
                <c:pt idx="86">
                  <c:v>109.2429679425104</c:v>
                </c:pt>
                <c:pt idx="87">
                  <c:v>111.4291671728008</c:v>
                </c:pt>
                <c:pt idx="88">
                  <c:v>123.314753293607</c:v>
                </c:pt>
                <c:pt idx="89">
                  <c:v>125.8193936010162</c:v>
                </c:pt>
                <c:pt idx="90">
                  <c:v>130.8173067221545</c:v>
                </c:pt>
                <c:pt idx="91">
                  <c:v>131.8949140419152</c:v>
                </c:pt>
                <c:pt idx="92">
                  <c:v>128.3512483715017</c:v>
                </c:pt>
                <c:pt idx="93">
                  <c:v>120.2549197237473</c:v>
                </c:pt>
                <c:pt idx="94">
                  <c:v>113.9613793079482</c:v>
                </c:pt>
                <c:pt idx="95">
                  <c:v>105.2113649180188</c:v>
                </c:pt>
                <c:pt idx="96">
                  <c:v>107.1785624126501</c:v>
                </c:pt>
                <c:pt idx="97">
                  <c:v>107.2907587117964</c:v>
                </c:pt>
                <c:pt idx="98">
                  <c:v>111.9751049285072</c:v>
                </c:pt>
                <c:pt idx="99">
                  <c:v>109.5006516496037</c:v>
                </c:pt>
                <c:pt idx="100">
                  <c:v>106.9912267263743</c:v>
                </c:pt>
                <c:pt idx="101">
                  <c:v>112.4230623851941</c:v>
                </c:pt>
                <c:pt idx="102">
                  <c:v>126.9837524196125</c:v>
                </c:pt>
                <c:pt idx="103">
                  <c:v>138.4195798995034</c:v>
                </c:pt>
                <c:pt idx="104">
                  <c:v>153.6536955556051</c:v>
                </c:pt>
                <c:pt idx="105">
                  <c:v>154.4581979209265</c:v>
                </c:pt>
                <c:pt idx="106">
                  <c:v>186.6087931655682</c:v>
                </c:pt>
                <c:pt idx="107">
                  <c:v>194.7971590564779</c:v>
                </c:pt>
                <c:pt idx="108">
                  <c:v>183.3037911461665</c:v>
                </c:pt>
                <c:pt idx="109">
                  <c:v>217.9709442082431</c:v>
                </c:pt>
                <c:pt idx="110">
                  <c:v>204.7478825004442</c:v>
                </c:pt>
                <c:pt idx="111">
                  <c:v>175.5985091200074</c:v>
                </c:pt>
                <c:pt idx="112">
                  <c:v>189.5632622302651</c:v>
                </c:pt>
                <c:pt idx="113">
                  <c:v>204.18483569435</c:v>
                </c:pt>
                <c:pt idx="114">
                  <c:v>197.9201275916145</c:v>
                </c:pt>
                <c:pt idx="115">
                  <c:v>201.2846377777427</c:v>
                </c:pt>
                <c:pt idx="116">
                  <c:v>204.7245540493607</c:v>
                </c:pt>
                <c:pt idx="117">
                  <c:v>193.4675141317795</c:v>
                </c:pt>
                <c:pt idx="118">
                  <c:v>180.0287814171731</c:v>
                </c:pt>
                <c:pt idx="119">
                  <c:v>180.5103751547214</c:v>
                </c:pt>
                <c:pt idx="120">
                  <c:v>169.8263543055818</c:v>
                </c:pt>
                <c:pt idx="121">
                  <c:v>160.2280769030154</c:v>
                </c:pt>
                <c:pt idx="122">
                  <c:v>173.106325012164</c:v>
                </c:pt>
                <c:pt idx="123">
                  <c:v>176.5371124904513</c:v>
                </c:pt>
                <c:pt idx="124">
                  <c:v>173.5549357769686</c:v>
                </c:pt>
                <c:pt idx="125">
                  <c:v>179.1166534963315</c:v>
                </c:pt>
                <c:pt idx="126">
                  <c:v>168.8570308839387</c:v>
                </c:pt>
                <c:pt idx="127">
                  <c:v>159.7741218488036</c:v>
                </c:pt>
                <c:pt idx="128">
                  <c:v>156.0174910624677</c:v>
                </c:pt>
                <c:pt idx="129">
                  <c:v>162.7595438756794</c:v>
                </c:pt>
                <c:pt idx="130">
                  <c:v>147.2326144866366</c:v>
                </c:pt>
                <c:pt idx="131">
                  <c:v>158.0390903413181</c:v>
                </c:pt>
                <c:pt idx="132">
                  <c:v>157.9311505753872</c:v>
                </c:pt>
                <c:pt idx="133">
                  <c:v>158.7980506750287</c:v>
                </c:pt>
                <c:pt idx="134">
                  <c:v>150.9746432783209</c:v>
                </c:pt>
                <c:pt idx="135">
                  <c:v>143.6829594092719</c:v>
                </c:pt>
                <c:pt idx="136">
                  <c:v>137.8912609295308</c:v>
                </c:pt>
                <c:pt idx="137">
                  <c:v>133.0060807752965</c:v>
                </c:pt>
                <c:pt idx="138">
                  <c:v>131.3166903427328</c:v>
                </c:pt>
                <c:pt idx="139">
                  <c:v>138.1923224083374</c:v>
                </c:pt>
                <c:pt idx="140">
                  <c:v>135.4061767365551</c:v>
                </c:pt>
                <c:pt idx="141">
                  <c:v>150.9742708566225</c:v>
                </c:pt>
                <c:pt idx="142">
                  <c:v>145.2338496330557</c:v>
                </c:pt>
              </c:numCache>
            </c:numRef>
          </c:val>
        </c:ser>
        <c:marker val="1"/>
        <c:axId val="557695544"/>
        <c:axId val="327724920"/>
      </c:lineChart>
      <c:catAx>
        <c:axId val="553736824"/>
        <c:scaling>
          <c:orientation val="minMax"/>
        </c:scaling>
        <c:delete val="1"/>
        <c:axPos val="b"/>
        <c:numFmt formatCode="h:mm:ss" sourceLinked="1"/>
        <c:tickLblPos val="nextTo"/>
        <c:crossAx val="527509832"/>
        <c:crosses val="autoZero"/>
        <c:auto val="1"/>
        <c:lblAlgn val="ctr"/>
        <c:lblOffset val="100"/>
      </c:catAx>
      <c:valAx>
        <c:axId val="527509832"/>
        <c:scaling>
          <c:orientation val="minMax"/>
        </c:scaling>
        <c:axPos val="l"/>
        <c:majorGridlines/>
        <c:numFmt formatCode="General" sourceLinked="1"/>
        <c:tickLblPos val="nextTo"/>
        <c:crossAx val="553736824"/>
        <c:crosses val="autoZero"/>
        <c:crossBetween val="between"/>
      </c:valAx>
      <c:valAx>
        <c:axId val="327724920"/>
        <c:scaling>
          <c:orientation val="minMax"/>
        </c:scaling>
        <c:axPos val="r"/>
        <c:numFmt formatCode="General" sourceLinked="1"/>
        <c:tickLblPos val="nextTo"/>
        <c:crossAx val="557695544"/>
        <c:crosses val="max"/>
        <c:crossBetween val="between"/>
      </c:valAx>
      <c:catAx>
        <c:axId val="557695544"/>
        <c:scaling>
          <c:orientation val="minMax"/>
        </c:scaling>
        <c:delete val="1"/>
        <c:axPos val="b"/>
        <c:numFmt formatCode="h:mm:ss" sourceLinked="1"/>
        <c:tickLblPos val="nextTo"/>
        <c:crossAx val="327724920"/>
        <c:auto val="1"/>
        <c:lblAlgn val="ctr"/>
        <c:lblOffset val="100"/>
      </c:catAx>
      <c:spPr>
        <a:noFill/>
      </c:spPr>
    </c:plotArea>
    <c:legend>
      <c:legendPos val="r"/>
      <c:layout>
        <c:manualLayout>
          <c:xMode val="edge"/>
          <c:yMode val="edge"/>
          <c:x val="0.0355429764514272"/>
          <c:y val="0.832537964004499"/>
          <c:w val="0.620475100208849"/>
          <c:h val="0.119362747067331"/>
        </c:manualLayout>
      </c:layout>
    </c:legend>
    <c:plotVisOnly val="1"/>
  </c:chart>
  <c:spPr>
    <a:noFill/>
    <a:ln>
      <a:solidFill>
        <a:sysClr val="windowText" lastClr="000000">
          <a:tint val="75000"/>
          <a:shade val="95000"/>
          <a:satMod val="105000"/>
          <a:alpha val="0"/>
        </a:sysClr>
      </a:solidFill>
    </a:ln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150</xdr:row>
      <xdr:rowOff>76200</xdr:rowOff>
    </xdr:from>
    <xdr:to>
      <xdr:col>20</xdr:col>
      <xdr:colOff>876300</xdr:colOff>
      <xdr:row>210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gor" refreshedDate="40889.911817129629" refreshedVersion="3" recordCount="429">
  <cacheSource type="worksheet">
    <worksheetSource ref="A1:E430" sheet="variantDemo.csv"/>
  </cacheSource>
  <cacheFields count="5">
    <cacheField name="date" numFmtId="22">
      <sharedItems containsSemiMixedTypes="0" containsNonDate="0" containsDate="1" containsString="0" minDate="2015-12-06T14:11:20" maxDate="2015-12-13T21:51:34" count="523">
        <d v="2015-12-13T21:49:12"/>
        <d v="2015-12-13T21:49:13"/>
        <d v="2015-12-13T21:49:14"/>
        <d v="2015-12-13T21:49:15"/>
        <d v="2015-12-13T21:49:16"/>
        <d v="2015-12-13T21:49:17"/>
        <d v="2015-12-13T21:49:18"/>
        <d v="2015-12-13T21:49:19"/>
        <d v="2015-12-13T21:49:20"/>
        <d v="2015-12-13T21:49:21"/>
        <d v="2015-12-13T21:49:22"/>
        <d v="2015-12-13T21:49:23"/>
        <d v="2015-12-13T21:49:24"/>
        <d v="2015-12-13T21:49:25"/>
        <d v="2015-12-13T21:49:26"/>
        <d v="2015-12-13T21:49:27"/>
        <d v="2015-12-13T21:49:28"/>
        <d v="2015-12-13T21:49:29"/>
        <d v="2015-12-13T21:49:30"/>
        <d v="2015-12-13T21:49:31"/>
        <d v="2015-12-13T21:49:32"/>
        <d v="2015-12-13T21:49:33"/>
        <d v="2015-12-13T21:49:34"/>
        <d v="2015-12-13T21:49:35"/>
        <d v="2015-12-13T21:49:36"/>
        <d v="2015-12-13T21:49:37"/>
        <d v="2015-12-13T21:49:38"/>
        <d v="2015-12-13T21:49:39"/>
        <d v="2015-12-13T21:49:40"/>
        <d v="2015-12-13T21:49:41"/>
        <d v="2015-12-13T21:49:42"/>
        <d v="2015-12-13T21:49:43"/>
        <d v="2015-12-13T21:49:44"/>
        <d v="2015-12-13T21:49:45"/>
        <d v="2015-12-13T21:49:46"/>
        <d v="2015-12-13T21:49:47"/>
        <d v="2015-12-13T21:49:48"/>
        <d v="2015-12-13T21:49:49"/>
        <d v="2015-12-13T21:49:50"/>
        <d v="2015-12-13T21:49:51"/>
        <d v="2015-12-13T21:49:52"/>
        <d v="2015-12-13T21:49:53"/>
        <d v="2015-12-13T21:49:54"/>
        <d v="2015-12-13T21:49:55"/>
        <d v="2015-12-13T21:49:56"/>
        <d v="2015-12-13T21:49:57"/>
        <d v="2015-12-13T21:49:58"/>
        <d v="2015-12-13T21:49:59"/>
        <d v="2015-12-13T21:50:00"/>
        <d v="2015-12-13T21:50:01"/>
        <d v="2015-12-13T21:50:02"/>
        <d v="2015-12-13T21:50:03"/>
        <d v="2015-12-13T21:50:04"/>
        <d v="2015-12-13T21:50:05"/>
        <d v="2015-12-13T21:50:06"/>
        <d v="2015-12-13T21:50:07"/>
        <d v="2015-12-13T21:50:08"/>
        <d v="2015-12-13T21:50:09"/>
        <d v="2015-12-13T21:50:10"/>
        <d v="2015-12-13T21:50:11"/>
        <d v="2015-12-13T21:50:12"/>
        <d v="2015-12-13T21:50:13"/>
        <d v="2015-12-13T21:50:14"/>
        <d v="2015-12-13T21:50:15"/>
        <d v="2015-12-13T21:50:16"/>
        <d v="2015-12-13T21:50:17"/>
        <d v="2015-12-13T21:50:18"/>
        <d v="2015-12-13T21:50:19"/>
        <d v="2015-12-13T21:50:20"/>
        <d v="2015-12-13T21:50:21"/>
        <d v="2015-12-13T21:50:22"/>
        <d v="2015-12-13T21:50:23"/>
        <d v="2015-12-13T21:50:24"/>
        <d v="2015-12-13T21:50:25"/>
        <d v="2015-12-13T21:50:26"/>
        <d v="2015-12-13T21:50:27"/>
        <d v="2015-12-13T21:50:28"/>
        <d v="2015-12-13T21:50:29"/>
        <d v="2015-12-13T21:50:30"/>
        <d v="2015-12-13T21:50:31"/>
        <d v="2015-12-13T21:50:32"/>
        <d v="2015-12-13T21:50:33"/>
        <d v="2015-12-13T21:50:34"/>
        <d v="2015-12-13T21:50:35"/>
        <d v="2015-12-13T21:50:36"/>
        <d v="2015-12-13T21:50:37"/>
        <d v="2015-12-13T21:50:38"/>
        <d v="2015-12-13T21:50:39"/>
        <d v="2015-12-13T21:50:40"/>
        <d v="2015-12-13T21:50:41"/>
        <d v="2015-12-13T21:50:42"/>
        <d v="2015-12-13T21:50:43"/>
        <d v="2015-12-13T21:50:44"/>
        <d v="2015-12-13T21:50:45"/>
        <d v="2015-12-13T21:50:46"/>
        <d v="2015-12-13T21:50:47"/>
        <d v="2015-12-13T21:50:48"/>
        <d v="2015-12-13T21:50:49"/>
        <d v="2015-12-13T21:50:50"/>
        <d v="2015-12-13T21:50:51"/>
        <d v="2015-12-13T21:50:52"/>
        <d v="2015-12-13T21:50:53"/>
        <d v="2015-12-13T21:50:54"/>
        <d v="2015-12-13T21:50:55"/>
        <d v="2015-12-13T21:50:56"/>
        <d v="2015-12-13T21:50:57"/>
        <d v="2015-12-13T21:50:58"/>
        <d v="2015-12-13T21:50:59"/>
        <d v="2015-12-13T21:51:00"/>
        <d v="2015-12-13T21:51:01"/>
        <d v="2015-12-13T21:51:02"/>
        <d v="2015-12-13T21:51:03"/>
        <d v="2015-12-13T21:51:04"/>
        <d v="2015-12-13T21:51:05"/>
        <d v="2015-12-13T21:51:06"/>
        <d v="2015-12-13T21:51:07"/>
        <d v="2015-12-13T21:51:08"/>
        <d v="2015-12-13T21:51:09"/>
        <d v="2015-12-13T21:51:10"/>
        <d v="2015-12-13T21:51:11"/>
        <d v="2015-12-13T21:51:12"/>
        <d v="2015-12-13T21:51:13"/>
        <d v="2015-12-13T21:51:14"/>
        <d v="2015-12-13T21:51:15"/>
        <d v="2015-12-13T21:51:16"/>
        <d v="2015-12-13T21:51:17"/>
        <d v="2015-12-13T21:51:18"/>
        <d v="2015-12-13T21:51:19"/>
        <d v="2015-12-13T21:51:20"/>
        <d v="2015-12-13T21:51:21"/>
        <d v="2015-12-13T21:51:22"/>
        <d v="2015-12-13T21:51:23"/>
        <d v="2015-12-13T21:51:24"/>
        <d v="2015-12-13T21:51:25"/>
        <d v="2015-12-13T21:51:26"/>
        <d v="2015-12-13T21:51:27"/>
        <d v="2015-12-13T21:51:28"/>
        <d v="2015-12-13T21:51:29"/>
        <d v="2015-12-13T21:51:30"/>
        <d v="2015-12-13T21:51:31"/>
        <d v="2015-12-13T21:51:32"/>
        <d v="2015-12-13T21:51:33"/>
        <d v="2015-12-13T21:51:34"/>
        <d v="2015-12-06T14:11:20" u="1"/>
        <d v="2015-12-06T14:11:21" u="1"/>
        <d v="2015-12-06T14:11:22" u="1"/>
        <d v="2015-12-06T14:11:23" u="1"/>
        <d v="2015-12-06T14:11:24" u="1"/>
        <d v="2015-12-06T14:11:25" u="1"/>
        <d v="2015-12-06T14:11:26" u="1"/>
        <d v="2015-12-06T14:11:27" u="1"/>
        <d v="2015-12-06T14:11:28" u="1"/>
        <d v="2015-12-06T14:11:29" u="1"/>
        <d v="2015-12-06T14:11:30" u="1"/>
        <d v="2015-12-06T14:11:31" u="1"/>
        <d v="2015-12-06T14:11:32" u="1"/>
        <d v="2015-12-06T14:11:33" u="1"/>
        <d v="2015-12-06T14:11:34" u="1"/>
        <d v="2015-12-06T14:11:35" u="1"/>
        <d v="2015-12-06T14:11:36" u="1"/>
        <d v="2015-12-06T14:11:37" u="1"/>
        <d v="2015-12-06T14:11:38" u="1"/>
        <d v="2015-12-06T14:11:39" u="1"/>
        <d v="2015-12-06T14:11:40" u="1"/>
        <d v="2015-12-06T14:11:41" u="1"/>
        <d v="2015-12-06T14:11:42" u="1"/>
        <d v="2015-12-06T14:11:43" u="1"/>
        <d v="2015-12-06T14:11:44" u="1"/>
        <d v="2015-12-06T14:11:45" u="1"/>
        <d v="2015-12-06T14:11:46" u="1"/>
        <d v="2015-12-06T14:11:47" u="1"/>
        <d v="2015-12-06T14:11:48" u="1"/>
        <d v="2015-12-06T14:11:49" u="1"/>
        <d v="2015-12-06T14:11:50" u="1"/>
        <d v="2015-12-06T14:11:51" u="1"/>
        <d v="2015-12-06T14:11:52" u="1"/>
        <d v="2015-12-06T14:11:53" u="1"/>
        <d v="2015-12-06T14:11:54" u="1"/>
        <d v="2015-12-06T14:11:55" u="1"/>
        <d v="2015-12-06T14:11:56" u="1"/>
        <d v="2015-12-06T14:11:57" u="1"/>
        <d v="2015-12-06T14:11:58" u="1"/>
        <d v="2015-12-06T14:11:59" u="1"/>
        <d v="2015-12-06T14:12:00" u="1"/>
        <d v="2015-12-06T14:12:01" u="1"/>
        <d v="2015-12-06T14:12:02" u="1"/>
        <d v="2015-12-06T14:12:03" u="1"/>
        <d v="2015-12-06T14:12:04" u="1"/>
        <d v="2015-12-06T14:12:05" u="1"/>
        <d v="2015-12-06T14:12:06" u="1"/>
        <d v="2015-12-06T14:12:07" u="1"/>
        <d v="2015-12-06T14:12:08" u="1"/>
        <d v="2015-12-06T14:12:09" u="1"/>
        <d v="2015-12-06T14:12:10" u="1"/>
        <d v="2015-12-06T14:12:11" u="1"/>
        <d v="2015-12-06T14:12:12" u="1"/>
        <d v="2015-12-06T14:12:13" u="1"/>
        <d v="2015-12-10T11:24:53" u="1"/>
        <d v="2015-12-10T11:24:54" u="1"/>
        <d v="2015-12-10T11:24:55" u="1"/>
        <d v="2015-12-10T11:24:56" u="1"/>
        <d v="2015-12-10T11:24:57" u="1"/>
        <d v="2015-12-10T11:24:58" u="1"/>
        <d v="2015-12-10T11:24:59" u="1"/>
        <d v="2015-12-10T11:25:00" u="1"/>
        <d v="2015-12-10T11:25:01" u="1"/>
        <d v="2015-12-10T11:25:02" u="1"/>
        <d v="2015-12-10T11:25:03" u="1"/>
        <d v="2015-12-10T11:25:04" u="1"/>
        <d v="2015-12-10T11:25:05" u="1"/>
        <d v="2015-12-10T11:25:06" u="1"/>
        <d v="2015-12-10T11:25:07" u="1"/>
        <d v="2015-12-10T11:25:08" u="1"/>
        <d v="2015-12-10T11:25:09" u="1"/>
        <d v="2015-12-10T11:25:10" u="1"/>
        <d v="2015-12-10T11:25:11" u="1"/>
        <d v="2015-12-10T11:25:12" u="1"/>
        <d v="2015-12-10T11:25:13" u="1"/>
        <d v="2015-12-10T11:25:14" u="1"/>
        <d v="2015-12-10T11:25:15" u="1"/>
        <d v="2015-12-10T11:25:16" u="1"/>
        <d v="2015-12-10T11:25:17" u="1"/>
        <d v="2015-12-10T11:25:18" u="1"/>
        <d v="2015-12-10T11:25:19" u="1"/>
        <d v="2015-12-10T11:25:20" u="1"/>
        <d v="2015-12-10T11:25:21" u="1"/>
        <d v="2015-12-10T11:25:22" u="1"/>
        <d v="2015-12-10T11:25:23" u="1"/>
        <d v="2015-12-10T11:25:24" u="1"/>
        <d v="2015-12-10T11:25:25" u="1"/>
        <d v="2015-12-10T11:25:26" u="1"/>
        <d v="2015-12-10T11:25:27" u="1"/>
        <d v="2015-12-10T11:25:28" u="1"/>
        <d v="2015-12-10T11:25:29" u="1"/>
        <d v="2015-12-10T11:25:30" u="1"/>
        <d v="2015-12-10T11:25:31" u="1"/>
        <d v="2015-12-10T11:25:32" u="1"/>
        <d v="2015-12-10T11:25:33" u="1"/>
        <d v="2015-12-10T11:25:34" u="1"/>
        <d v="2015-12-10T11:25:35" u="1"/>
        <d v="2015-12-10T11:25:36" u="1"/>
        <d v="2015-12-10T11:25:37" u="1"/>
        <d v="2015-12-10T11:25:38" u="1"/>
        <d v="2015-12-10T11:25:39" u="1"/>
        <d v="2015-12-10T11:25:40" u="1"/>
        <d v="2015-12-10T11:25:41" u="1"/>
        <d v="2015-12-10T11:25:42" u="1"/>
        <d v="2015-12-10T11:25:43" u="1"/>
        <d v="2015-12-10T11:25:44" u="1"/>
        <d v="2015-12-10T11:25:45" u="1"/>
        <d v="2015-12-10T11:25:46" u="1"/>
        <d v="2015-12-10T11:30:02" u="1"/>
        <d v="2015-12-10T11:30:03" u="1"/>
        <d v="2015-12-10T11:30:04" u="1"/>
        <d v="2015-12-10T11:30:05" u="1"/>
        <d v="2015-12-10T11:30:06" u="1"/>
        <d v="2015-12-10T11:30:07" u="1"/>
        <d v="2015-12-10T11:30:08" u="1"/>
        <d v="2015-12-10T11:30:09" u="1"/>
        <d v="2015-12-10T11:30:10" u="1"/>
        <d v="2015-12-10T11:30:11" u="1"/>
        <d v="2015-12-10T11:30:12" u="1"/>
        <d v="2015-12-10T11:30:13" u="1"/>
        <d v="2015-12-10T11:30:14" u="1"/>
        <d v="2015-12-10T11:30:15" u="1"/>
        <d v="2015-12-10T11:30:16" u="1"/>
        <d v="2015-12-10T11:30:17" u="1"/>
        <d v="2015-12-10T11:30:18" u="1"/>
        <d v="2015-12-10T11:30:19" u="1"/>
        <d v="2015-12-10T11:30:20" u="1"/>
        <d v="2015-12-10T11:30:21" u="1"/>
        <d v="2015-12-10T11:30:22" u="1"/>
        <d v="2015-12-10T11:30:23" u="1"/>
        <d v="2015-12-10T11:30:24" u="1"/>
        <d v="2015-12-10T11:30:25" u="1"/>
        <d v="2015-12-10T11:30:26" u="1"/>
        <d v="2015-12-10T11:30:27" u="1"/>
        <d v="2015-12-10T11:30:28" u="1"/>
        <d v="2015-12-10T11:30:29" u="1"/>
        <d v="2015-12-10T11:30:30" u="1"/>
        <d v="2015-12-10T11:30:31" u="1"/>
        <d v="2015-12-10T11:30:32" u="1"/>
        <d v="2015-12-10T11:30:33" u="1"/>
        <d v="2015-12-10T11:30:34" u="1"/>
        <d v="2015-12-10T11:30:35" u="1"/>
        <d v="2015-12-10T11:30:36" u="1"/>
        <d v="2015-12-10T11:30:37" u="1"/>
        <d v="2015-12-10T11:30:38" u="1"/>
        <d v="2015-12-10T11:30:39" u="1"/>
        <d v="2015-12-10T11:30:40" u="1"/>
        <d v="2015-12-10T11:30:41" u="1"/>
        <d v="2015-12-10T11:30:42" u="1"/>
        <d v="2015-12-10T11:30:43" u="1"/>
        <d v="2015-12-10T11:30:44" u="1"/>
        <d v="2015-12-10T11:30:45" u="1"/>
        <d v="2015-12-10T11:30:46" u="1"/>
        <d v="2015-12-10T11:30:47" u="1"/>
        <d v="2015-12-10T11:30:48" u="1"/>
        <d v="2015-12-10T11:30:49" u="1"/>
        <d v="2015-12-10T11:30:50" u="1"/>
        <d v="2015-12-10T11:30:51" u="1"/>
        <d v="2015-12-10T11:30:52" u="1"/>
        <d v="2015-12-10T11:30:53" u="1"/>
        <d v="2015-12-10T11:30:54" u="1"/>
        <d v="2015-12-10T12:39:08" u="1"/>
        <d v="2015-12-10T12:39:09" u="1"/>
        <d v="2015-12-10T12:39:10" u="1"/>
        <d v="2015-12-10T12:39:11" u="1"/>
        <d v="2015-12-10T12:39:12" u="1"/>
        <d v="2015-12-10T12:39:13" u="1"/>
        <d v="2015-12-10T12:39:14" u="1"/>
        <d v="2015-12-10T12:39:15" u="1"/>
        <d v="2015-12-10T12:39:16" u="1"/>
        <d v="2015-12-10T12:39:17" u="1"/>
        <d v="2015-12-10T12:39:18" u="1"/>
        <d v="2015-12-10T12:39:19" u="1"/>
        <d v="2015-12-10T12:39:20" u="1"/>
        <d v="2015-12-10T12:39:21" u="1"/>
        <d v="2015-12-10T12:39:22" u="1"/>
        <d v="2015-12-10T12:39:23" u="1"/>
        <d v="2015-12-10T12:39:24" u="1"/>
        <d v="2015-12-10T12:39:25" u="1"/>
        <d v="2015-12-10T12:39:26" u="1"/>
        <d v="2015-12-10T12:39:27" u="1"/>
        <d v="2015-12-10T12:39:28" u="1"/>
        <d v="2015-12-10T12:39:29" u="1"/>
        <d v="2015-12-10T12:39:30" u="1"/>
        <d v="2015-12-10T12:39:31" u="1"/>
        <d v="2015-12-10T12:39:32" u="1"/>
        <d v="2015-12-10T12:39:33" u="1"/>
        <d v="2015-12-10T12:39:34" u="1"/>
        <d v="2015-12-10T12:39:35" u="1"/>
        <d v="2015-12-10T12:39:36" u="1"/>
        <d v="2015-12-10T12:39:37" u="1"/>
        <d v="2015-12-10T12:39:38" u="1"/>
        <d v="2015-12-10T12:39:39" u="1"/>
        <d v="2015-12-10T12:39:40" u="1"/>
        <d v="2015-12-10T12:39:41" u="1"/>
        <d v="2015-12-10T12:39:42" u="1"/>
        <d v="2015-12-10T12:39:43" u="1"/>
        <d v="2015-12-10T12:39:44" u="1"/>
        <d v="2015-12-10T12:39:45" u="1"/>
        <d v="2015-12-10T12:39:46" u="1"/>
        <d v="2015-12-10T12:39:47" u="1"/>
        <d v="2015-12-10T12:39:48" u="1"/>
        <d v="2015-12-10T12:39:49" u="1"/>
        <d v="2015-12-10T12:39:50" u="1"/>
        <d v="2015-12-10T12:39:51" u="1"/>
        <d v="2015-12-10T12:39:52" u="1"/>
        <d v="2015-12-10T12:39:53" u="1"/>
        <d v="2015-12-10T12:39:54" u="1"/>
        <d v="2015-12-10T12:39:55" u="1"/>
        <d v="2015-12-10T12:39:56" u="1"/>
        <d v="2015-12-10T12:39:57" u="1"/>
        <d v="2015-12-10T12:39:58" u="1"/>
        <d v="2015-12-10T12:39:59" u="1"/>
        <d v="2015-12-10T12:40:00" u="1"/>
        <d v="2015-12-10T12:40:01" u="1"/>
        <d v="2015-12-10T12:40:02" u="1"/>
        <d v="2015-12-10T12:40:03" u="1"/>
        <d v="2015-12-10T12:40:04" u="1"/>
        <d v="2015-12-10T12:40:05" u="1"/>
        <d v="2015-12-10T12:40:06" u="1"/>
        <d v="2015-12-10T12:40:07" u="1"/>
        <d v="2015-12-10T12:40:08" u="1"/>
        <d v="2015-12-10T12:40:09" u="1"/>
        <d v="2015-12-10T12:40:10" u="1"/>
        <d v="2015-12-10T12:40:11" u="1"/>
        <d v="2015-12-10T12:40:12" u="1"/>
        <d v="2015-12-10T12:40:13" u="1"/>
        <d v="2015-12-10T12:40:14" u="1"/>
        <d v="2015-12-10T12:40:15" u="1"/>
        <d v="2015-12-10T12:40:16" u="1"/>
        <d v="2015-12-10T12:40:17" u="1"/>
        <d v="2015-12-10T12:40:18" u="1"/>
        <d v="2015-12-10T12:40:19" u="1"/>
        <d v="2015-12-10T12:40:20" u="1"/>
        <d v="2015-12-10T12:40:21" u="1"/>
        <d v="2015-12-10T12:40:22" u="1"/>
        <d v="2015-12-10T12:40:23" u="1"/>
        <d v="2015-12-10T12:40:24" u="1"/>
        <d v="2015-12-10T12:40:25" u="1"/>
        <d v="2015-12-10T12:40:26" u="1"/>
        <d v="2015-12-10T12:40:27" u="1"/>
        <d v="2015-12-10T12:40:28" u="1"/>
        <d v="2015-12-10T12:40:29" u="1"/>
        <d v="2015-12-10T12:40:30" u="1"/>
        <d v="2015-12-10T12:40:31" u="1"/>
        <d v="2015-12-10T12:40:32" u="1"/>
        <d v="2015-12-10T12:40:33" u="1"/>
        <d v="2015-12-10T12:40:34" u="1"/>
        <d v="2015-12-10T12:40:35" u="1"/>
        <d v="2015-12-10T12:40:36" u="1"/>
        <d v="2015-12-10T12:40:37" u="1"/>
        <d v="2015-12-10T12:40:38" u="1"/>
        <d v="2015-12-10T12:40:39" u="1"/>
        <d v="2015-12-10T12:40:40" u="1"/>
        <d v="2015-12-10T12:40:41" u="1"/>
        <d v="2015-12-10T12:40:42" u="1"/>
        <d v="2015-12-10T12:40:43" u="1"/>
        <d v="2015-12-10T12:40:44" u="1"/>
        <d v="2015-12-10T12:40:45" u="1"/>
        <d v="2015-12-10T12:40:46" u="1"/>
        <d v="2015-12-10T12:40:47" u="1"/>
        <d v="2015-12-10T12:40:48" u="1"/>
        <d v="2015-12-10T12:40:49" u="1"/>
        <d v="2015-12-10T12:40:50" u="1"/>
        <d v="2015-12-10T12:40:51" u="1"/>
        <d v="2015-12-10T12:40:52" u="1"/>
        <d v="2015-12-10T12:40:53" u="1"/>
        <d v="2015-12-13T16:25:50" u="1"/>
        <d v="2015-12-13T16:25:51" u="1"/>
        <d v="2015-12-13T16:25:52" u="1"/>
        <d v="2015-12-13T16:25:53" u="1"/>
        <d v="2015-12-13T16:25:54" u="1"/>
        <d v="2015-12-13T16:25:55" u="1"/>
        <d v="2015-12-13T16:25:56" u="1"/>
        <d v="2015-12-13T16:25:57" u="1"/>
        <d v="2015-12-13T16:25:58" u="1"/>
        <d v="2015-12-13T16:25:59" u="1"/>
        <d v="2015-12-13T16:26:00" u="1"/>
        <d v="2015-12-13T16:26:01" u="1"/>
        <d v="2015-12-13T16:26:02" u="1"/>
        <d v="2015-12-13T16:26:03" u="1"/>
        <d v="2015-12-13T16:26:04" u="1"/>
        <d v="2015-12-13T16:26:05" u="1"/>
        <d v="2015-12-13T16:26:06" u="1"/>
        <d v="2015-12-13T16:26:07" u="1"/>
        <d v="2015-12-13T16:26:08" u="1"/>
        <d v="2015-12-13T16:26:09" u="1"/>
        <d v="2015-12-13T16:26:10" u="1"/>
        <d v="2015-12-13T16:26:11" u="1"/>
        <d v="2015-12-13T16:26:12" u="1"/>
        <d v="2015-12-13T16:26:13" u="1"/>
        <d v="2015-12-13T16:26:14" u="1"/>
        <d v="2015-12-13T16:26:15" u="1"/>
        <d v="2015-12-13T16:26:16" u="1"/>
        <d v="2015-12-13T16:26:17" u="1"/>
        <d v="2015-12-13T16:26:18" u="1"/>
        <d v="2015-12-13T16:26:19" u="1"/>
        <d v="2015-12-13T16:26:20" u="1"/>
        <d v="2015-12-13T16:26:21" u="1"/>
        <d v="2015-12-13T16:26:22" u="1"/>
        <d v="2015-12-13T16:26:23" u="1"/>
        <d v="2015-12-13T16:26:24" u="1"/>
        <d v="2015-12-13T16:26:25" u="1"/>
        <d v="2015-12-13T16:26:26" u="1"/>
        <d v="2015-12-13T16:26:27" u="1"/>
        <d v="2015-12-13T16:26:28" u="1"/>
        <d v="2015-12-13T16:26:29" u="1"/>
        <d v="2015-12-13T16:26:30" u="1"/>
        <d v="2015-12-13T16:26:31" u="1"/>
        <d v="2015-12-13T16:26:32" u="1"/>
        <d v="2015-12-13T16:26:33" u="1"/>
        <d v="2015-12-13T16:26:34" u="1"/>
        <d v="2015-12-13T16:26:35" u="1"/>
        <d v="2015-12-13T16:26:36" u="1"/>
        <d v="2015-12-13T16:26:37" u="1"/>
        <d v="2015-12-13T16:26:38" u="1"/>
        <d v="2015-12-13T16:26:39" u="1"/>
        <d v="2015-12-13T16:26:40" u="1"/>
        <d v="2015-12-13T16:26:41" u="1"/>
        <d v="2015-12-13T16:26:42" u="1"/>
        <d v="2015-12-13T16:26:43" u="1"/>
        <d v="2015-12-13T16:26:44" u="1"/>
        <d v="2015-12-13T16:26:45" u="1"/>
        <d v="2015-12-13T16:26:46" u="1"/>
        <d v="2015-12-13T16:26:47" u="1"/>
        <d v="2015-12-13T16:26:48" u="1"/>
        <d v="2015-12-13T16:26:49" u="1"/>
        <d v="2015-12-13T16:26:50" u="1"/>
        <d v="2015-12-13T16:26:51" u="1"/>
        <d v="2015-12-13T16:26:52" u="1"/>
        <d v="2015-12-13T16:26:53" u="1"/>
        <d v="2015-12-13T16:26:54" u="1"/>
        <d v="2015-12-13T16:26:55" u="1"/>
        <d v="2015-12-13T16:26:56" u="1"/>
        <d v="2015-12-13T16:26:57" u="1"/>
        <d v="2015-12-13T16:26:58" u="1"/>
        <d v="2015-12-13T16:26:59" u="1"/>
        <d v="2015-12-13T16:27:00" u="1"/>
        <d v="2015-12-13T16:27:01" u="1"/>
        <d v="2015-12-13T16:27:02" u="1"/>
        <d v="2015-12-13T16:27:03" u="1"/>
        <d v="2015-12-13T16:27:04" u="1"/>
        <d v="2015-12-13T16:27:05" u="1"/>
        <d v="2015-12-13T16:27:06" u="1"/>
        <d v="2015-12-13T16:27:07" u="1"/>
        <d v="2015-12-13T16:27:08" u="1"/>
        <d v="2015-12-13T16:27:09" u="1"/>
        <d v="2015-12-13T16:27:10" u="1"/>
        <d v="2015-12-13T16:27:11" u="1"/>
        <d v="2015-12-13T16:27:12" u="1"/>
        <d v="2015-12-13T16:27:13" u="1"/>
        <d v="2015-12-13T16:27:14" u="1"/>
        <d v="2015-12-13T16:27:15" u="1"/>
        <d v="2015-12-13T16:27:16" u="1"/>
        <d v="2015-12-13T16:27:17" u="1"/>
        <d v="2015-12-13T16:27:18" u="1"/>
        <d v="2015-12-13T16:27:19" u="1"/>
        <d v="2015-12-13T16:27:20" u="1"/>
        <d v="2015-12-13T16:27:21" u="1"/>
        <d v="2015-12-13T16:27:22" u="1"/>
        <d v="2015-12-13T16:27:23" u="1"/>
        <d v="2015-12-13T16:27:24" u="1"/>
        <d v="2015-12-13T16:27:25" u="1"/>
        <d v="2015-12-13T16:27:26" u="1"/>
        <d v="2015-12-13T16:27:27" u="1"/>
        <d v="2015-12-13T16:27:28" u="1"/>
        <d v="2015-12-13T16:27:29" u="1"/>
        <d v="2015-12-13T16:27:30" u="1"/>
        <d v="2015-12-13T16:27:31" u="1"/>
        <d v="2015-12-13T16:27:32" u="1"/>
        <d v="2015-12-13T16:27:33" u="1"/>
        <d v="2015-12-13T16:27:34" u="1"/>
        <d v="2015-12-13T16:27:35" u="1"/>
        <d v="2015-12-13T16:27:36" u="1"/>
        <d v="2015-12-13T16:27:37" u="1"/>
        <d v="2015-12-13T16:27:38" u="1"/>
        <d v="2015-12-13T16:27:39" u="1"/>
        <d v="2015-12-13T16:27:40" u="1"/>
        <d v="2015-12-13T16:27:41" u="1"/>
        <d v="2015-12-13T16:27:42" u="1"/>
      </sharedItems>
    </cacheField>
    <cacheField name="test_name" numFmtId="0">
      <sharedItems count="1">
        <s v="NewOwnerTest"/>
      </sharedItems>
    </cacheField>
    <cacheField name="experience_name" numFmtId="0">
      <sharedItems count="3">
        <s v="outOfTheBox"/>
        <s v="tos&amp;mailCheckbox"/>
        <s v="tosCheckbox"/>
      </sharedItems>
    </cacheField>
    <cacheField name="cume_conv_rate" numFmtId="0">
      <sharedItems containsSemiMixedTypes="0" containsString="0" containsNumber="1" minValue="0" maxValue="0.1875"/>
    </cacheField>
    <cacheField name="cume_total" numFmtId="0">
      <sharedItems containsSemiMixedTypes="0" containsString="0" containsNumber="1" containsInteger="1" minValue="10" maxValue="1938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gor" refreshedDate="40889.911550925928" refreshedVersion="3" recordCount="429">
  <cacheSource type="worksheet">
    <worksheetSource ref="A1:E430" sheet="variantDemo.csv"/>
  </cacheSource>
  <cacheFields count="5">
    <cacheField name="date" numFmtId="22">
      <sharedItems containsSemiMixedTypes="0" containsNonDate="0" containsDate="1" containsString="0" minDate="2015-12-10T12:39:08" maxDate="2015-12-13T21:51:34" count="1439">
        <d v="2015-12-13T21:49:12"/>
        <d v="2015-12-13T21:49:13"/>
        <d v="2015-12-13T21:49:14"/>
        <d v="2015-12-13T21:49:15"/>
        <d v="2015-12-13T21:49:16"/>
        <d v="2015-12-13T21:49:17"/>
        <d v="2015-12-13T21:49:18"/>
        <d v="2015-12-13T21:49:19"/>
        <d v="2015-12-13T21:49:20"/>
        <d v="2015-12-13T21:49:21"/>
        <d v="2015-12-13T21:49:22"/>
        <d v="2015-12-13T21:49:23"/>
        <d v="2015-12-13T21:49:24"/>
        <d v="2015-12-13T21:49:25"/>
        <d v="2015-12-13T21:49:26"/>
        <d v="2015-12-13T21:49:27"/>
        <d v="2015-12-13T21:49:28"/>
        <d v="2015-12-13T21:49:29"/>
        <d v="2015-12-13T21:49:30"/>
        <d v="2015-12-13T21:49:31"/>
        <d v="2015-12-13T21:49:32"/>
        <d v="2015-12-13T21:49:33"/>
        <d v="2015-12-13T21:49:34"/>
        <d v="2015-12-13T21:49:35"/>
        <d v="2015-12-13T21:49:36"/>
        <d v="2015-12-13T21:49:37"/>
        <d v="2015-12-13T21:49:38"/>
        <d v="2015-12-13T21:49:39"/>
        <d v="2015-12-13T21:49:40"/>
        <d v="2015-12-13T21:49:41"/>
        <d v="2015-12-13T21:49:42"/>
        <d v="2015-12-13T21:49:43"/>
        <d v="2015-12-13T21:49:44"/>
        <d v="2015-12-13T21:49:45"/>
        <d v="2015-12-13T21:49:46"/>
        <d v="2015-12-13T21:49:47"/>
        <d v="2015-12-13T21:49:48"/>
        <d v="2015-12-13T21:49:49"/>
        <d v="2015-12-13T21:49:50"/>
        <d v="2015-12-13T21:49:51"/>
        <d v="2015-12-13T21:49:52"/>
        <d v="2015-12-13T21:49:53"/>
        <d v="2015-12-13T21:49:54"/>
        <d v="2015-12-13T21:49:55"/>
        <d v="2015-12-13T21:49:56"/>
        <d v="2015-12-13T21:49:57"/>
        <d v="2015-12-13T21:49:58"/>
        <d v="2015-12-13T21:49:59"/>
        <d v="2015-12-13T21:50:00"/>
        <d v="2015-12-13T21:50:01"/>
        <d v="2015-12-13T21:50:02"/>
        <d v="2015-12-13T21:50:03"/>
        <d v="2015-12-13T21:50:04"/>
        <d v="2015-12-13T21:50:05"/>
        <d v="2015-12-13T21:50:06"/>
        <d v="2015-12-13T21:50:07"/>
        <d v="2015-12-13T21:50:08"/>
        <d v="2015-12-13T21:50:09"/>
        <d v="2015-12-13T21:50:10"/>
        <d v="2015-12-13T21:50:11"/>
        <d v="2015-12-13T21:50:12"/>
        <d v="2015-12-13T21:50:13"/>
        <d v="2015-12-13T21:50:14"/>
        <d v="2015-12-13T21:50:15"/>
        <d v="2015-12-13T21:50:16"/>
        <d v="2015-12-13T21:50:17"/>
        <d v="2015-12-13T21:50:18"/>
        <d v="2015-12-13T21:50:19"/>
        <d v="2015-12-13T21:50:20"/>
        <d v="2015-12-13T21:50:21"/>
        <d v="2015-12-13T21:50:22"/>
        <d v="2015-12-13T21:50:23"/>
        <d v="2015-12-13T21:50:24"/>
        <d v="2015-12-13T21:50:25"/>
        <d v="2015-12-13T21:50:26"/>
        <d v="2015-12-13T21:50:27"/>
        <d v="2015-12-13T21:50:28"/>
        <d v="2015-12-13T21:50:29"/>
        <d v="2015-12-13T21:50:30"/>
        <d v="2015-12-13T21:50:31"/>
        <d v="2015-12-13T21:50:32"/>
        <d v="2015-12-13T21:50:33"/>
        <d v="2015-12-13T21:50:34"/>
        <d v="2015-12-13T21:50:35"/>
        <d v="2015-12-13T21:50:36"/>
        <d v="2015-12-13T21:50:37"/>
        <d v="2015-12-13T21:50:38"/>
        <d v="2015-12-13T21:50:39"/>
        <d v="2015-12-13T21:50:40"/>
        <d v="2015-12-13T21:50:41"/>
        <d v="2015-12-13T21:50:42"/>
        <d v="2015-12-13T21:50:43"/>
        <d v="2015-12-13T21:50:44"/>
        <d v="2015-12-13T21:50:45"/>
        <d v="2015-12-13T21:50:46"/>
        <d v="2015-12-13T21:50:47"/>
        <d v="2015-12-13T21:50:48"/>
        <d v="2015-12-13T21:50:49"/>
        <d v="2015-12-13T21:50:50"/>
        <d v="2015-12-13T21:50:51"/>
        <d v="2015-12-13T21:50:52"/>
        <d v="2015-12-13T21:50:53"/>
        <d v="2015-12-13T21:50:54"/>
        <d v="2015-12-13T21:50:55"/>
        <d v="2015-12-13T21:50:56"/>
        <d v="2015-12-13T21:50:57"/>
        <d v="2015-12-13T21:50:58"/>
        <d v="2015-12-13T21:50:59"/>
        <d v="2015-12-13T21:51:00"/>
        <d v="2015-12-13T21:51:01"/>
        <d v="2015-12-13T21:51:02"/>
        <d v="2015-12-13T21:51:03"/>
        <d v="2015-12-13T21:51:04"/>
        <d v="2015-12-13T21:51:05"/>
        <d v="2015-12-13T21:51:06"/>
        <d v="2015-12-13T21:51:07"/>
        <d v="2015-12-13T21:51:08"/>
        <d v="2015-12-13T21:51:09"/>
        <d v="2015-12-13T21:51:10"/>
        <d v="2015-12-13T21:51:11"/>
        <d v="2015-12-13T21:51:12"/>
        <d v="2015-12-13T21:51:13"/>
        <d v="2015-12-13T21:51:14"/>
        <d v="2015-12-13T21:51:15"/>
        <d v="2015-12-13T21:51:16"/>
        <d v="2015-12-13T21:51:17"/>
        <d v="2015-12-13T21:51:18"/>
        <d v="2015-12-13T21:51:19"/>
        <d v="2015-12-13T21:51:20"/>
        <d v="2015-12-13T21:51:21"/>
        <d v="2015-12-13T21:51:22"/>
        <d v="2015-12-13T21:51:23"/>
        <d v="2015-12-13T21:51:24"/>
        <d v="2015-12-13T21:51:25"/>
        <d v="2015-12-13T21:51:26"/>
        <d v="2015-12-13T21:51:27"/>
        <d v="2015-12-13T21:51:28"/>
        <d v="2015-12-13T21:51:29"/>
        <d v="2015-12-13T21:51:30"/>
        <d v="2015-12-13T21:51:31"/>
        <d v="2015-12-13T21:51:32"/>
        <d v="2015-12-13T21:51:33"/>
        <d v="2015-12-13T21:51:34"/>
        <d v="2015-12-10T12:39:08" u="1"/>
        <d v="2015-12-10T12:39:09" u="1"/>
        <d v="2015-12-10T12:39:10" u="1"/>
        <d v="2015-12-10T12:39:11" u="1"/>
        <d v="2015-12-10T12:39:12" u="1"/>
        <d v="2015-12-10T12:39:13" u="1"/>
        <d v="2015-12-10T12:39:14" u="1"/>
        <d v="2015-12-10T12:39:15" u="1"/>
        <d v="2015-12-10T12:39:16" u="1"/>
        <d v="2015-12-10T12:39:17" u="1"/>
        <d v="2015-12-10T12:39:18" u="1"/>
        <d v="2015-12-10T12:39:19" u="1"/>
        <d v="2015-12-10T12:39:20" u="1"/>
        <d v="2015-12-10T12:39:21" u="1"/>
        <d v="2015-12-10T12:39:22" u="1"/>
        <d v="2015-12-10T12:39:23" u="1"/>
        <d v="2015-12-10T12:39:24" u="1"/>
        <d v="2015-12-10T12:39:25" u="1"/>
        <d v="2015-12-10T12:39:26" u="1"/>
        <d v="2015-12-10T12:39:27" u="1"/>
        <d v="2015-12-10T12:39:28" u="1"/>
        <d v="2015-12-10T12:39:29" u="1"/>
        <d v="2015-12-10T12:39:30" u="1"/>
        <d v="2015-12-10T12:39:31" u="1"/>
        <d v="2015-12-10T12:39:32" u="1"/>
        <d v="2015-12-10T12:39:33" u="1"/>
        <d v="2015-12-10T12:39:34" u="1"/>
        <d v="2015-12-10T12:39:35" u="1"/>
        <d v="2015-12-10T12:39:36" u="1"/>
        <d v="2015-12-10T12:39:37" u="1"/>
        <d v="2015-12-10T12:39:38" u="1"/>
        <d v="2015-12-10T12:39:39" u="1"/>
        <d v="2015-12-10T12:39:40" u="1"/>
        <d v="2015-12-10T12:39:41" u="1"/>
        <d v="2015-12-10T12:39:42" u="1"/>
        <d v="2015-12-10T12:39:43" u="1"/>
        <d v="2015-12-10T12:39:44" u="1"/>
        <d v="2015-12-10T12:39:45" u="1"/>
        <d v="2015-12-10T12:39:46" u="1"/>
        <d v="2015-12-10T12:39:47" u="1"/>
        <d v="2015-12-10T12:39:48" u="1"/>
        <d v="2015-12-10T12:39:49" u="1"/>
        <d v="2015-12-10T12:39:50" u="1"/>
        <d v="2015-12-10T12:39:51" u="1"/>
        <d v="2015-12-10T12:39:52" u="1"/>
        <d v="2015-12-10T12:39:53" u="1"/>
        <d v="2015-12-10T12:39:54" u="1"/>
        <d v="2015-12-10T12:39:55" u="1"/>
        <d v="2015-12-10T12:39:56" u="1"/>
        <d v="2015-12-10T12:39:57" u="1"/>
        <d v="2015-12-10T12:39:58" u="1"/>
        <d v="2015-12-10T12:39:59" u="1"/>
        <d v="2015-12-10T12:40:00" u="1"/>
        <d v="2015-12-10T12:40:01" u="1"/>
        <d v="2015-12-10T12:40:02" u="1"/>
        <d v="2015-12-10T12:40:03" u="1"/>
        <d v="2015-12-10T12:40:04" u="1"/>
        <d v="2015-12-10T12:40:05" u="1"/>
        <d v="2015-12-10T12:40:06" u="1"/>
        <d v="2015-12-10T12:40:07" u="1"/>
        <d v="2015-12-10T12:40:08" u="1"/>
        <d v="2015-12-10T12:40:09" u="1"/>
        <d v="2015-12-10T12:40:10" u="1"/>
        <d v="2015-12-10T12:40:11" u="1"/>
        <d v="2015-12-10T12:40:12" u="1"/>
        <d v="2015-12-10T12:40:13" u="1"/>
        <d v="2015-12-10T12:40:14" u="1"/>
        <d v="2015-12-10T12:40:15" u="1"/>
        <d v="2015-12-10T12:40:16" u="1"/>
        <d v="2015-12-10T12:40:17" u="1"/>
        <d v="2015-12-10T12:40:18" u="1"/>
        <d v="2015-12-10T12:40:19" u="1"/>
        <d v="2015-12-10T12:40:20" u="1"/>
        <d v="2015-12-10T12:40:21" u="1"/>
        <d v="2015-12-10T12:40:22" u="1"/>
        <d v="2015-12-10T12:40:23" u="1"/>
        <d v="2015-12-10T12:40:24" u="1"/>
        <d v="2015-12-10T12:40:25" u="1"/>
        <d v="2015-12-10T12:40:26" u="1"/>
        <d v="2015-12-10T12:40:27" u="1"/>
        <d v="2015-12-10T12:40:28" u="1"/>
        <d v="2015-12-10T12:40:29" u="1"/>
        <d v="2015-12-10T12:40:30" u="1"/>
        <d v="2015-12-10T12:40:31" u="1"/>
        <d v="2015-12-10T12:40:32" u="1"/>
        <d v="2015-12-10T12:40:33" u="1"/>
        <d v="2015-12-10T12:40:34" u="1"/>
        <d v="2015-12-10T12:40:35" u="1"/>
        <d v="2015-12-10T12:40:36" u="1"/>
        <d v="2015-12-10T12:40:37" u="1"/>
        <d v="2015-12-10T12:40:38" u="1"/>
        <d v="2015-12-10T12:40:39" u="1"/>
        <d v="2015-12-10T12:40:40" u="1"/>
        <d v="2015-12-10T12:40:41" u="1"/>
        <d v="2015-12-10T12:40:42" u="1"/>
        <d v="2015-12-10T12:40:43" u="1"/>
        <d v="2015-12-10T12:40:44" u="1"/>
        <d v="2015-12-10T12:40:45" u="1"/>
        <d v="2015-12-10T12:40:46" u="1"/>
        <d v="2015-12-10T12:40:47" u="1"/>
        <d v="2015-12-10T12:40:48" u="1"/>
        <d v="2015-12-10T12:40:49" u="1"/>
        <d v="2015-12-10T12:40:50" u="1"/>
        <d v="2015-12-10T12:40:51" u="1"/>
        <d v="2015-12-10T12:40:52" u="1"/>
        <d v="2015-12-10T12:40:53" u="1"/>
        <d v="2015-12-13T16:25:50" u="1"/>
        <d v="2015-12-13T16:25:51" u="1"/>
        <d v="2015-12-13T16:25:52" u="1"/>
        <d v="2015-12-13T16:25:53" u="1"/>
        <d v="2015-12-13T16:25:54" u="1"/>
        <d v="2015-12-13T16:25:55" u="1"/>
        <d v="2015-12-13T16:25:56" u="1"/>
        <d v="2015-12-13T16:25:57" u="1"/>
        <d v="2015-12-13T16:25:58" u="1"/>
        <d v="2015-12-13T16:25:59" u="1"/>
        <d v="2015-12-13T16:26:00" u="1"/>
        <d v="2015-12-13T16:26:01" u="1"/>
        <d v="2015-12-13T16:26:02" u="1"/>
        <d v="2015-12-13T16:26:03" u="1"/>
        <d v="2015-12-13T16:26:04" u="1"/>
        <d v="2015-12-13T16:26:05" u="1"/>
        <d v="2015-12-13T16:26:06" u="1"/>
        <d v="2015-12-13T16:26:07" u="1"/>
        <d v="2015-12-13T16:26:08" u="1"/>
        <d v="2015-12-13T16:26:09" u="1"/>
        <d v="2015-12-13T16:26:10" u="1"/>
        <d v="2015-12-13T16:26:11" u="1"/>
        <d v="2015-12-13T16:26:12" u="1"/>
        <d v="2015-12-13T16:26:13" u="1"/>
        <d v="2015-12-13T16:26:14" u="1"/>
        <d v="2015-12-13T16:26:15" u="1"/>
        <d v="2015-12-13T16:26:16" u="1"/>
        <d v="2015-12-13T16:26:17" u="1"/>
        <d v="2015-12-13T16:26:18" u="1"/>
        <d v="2015-12-13T16:26:19" u="1"/>
        <d v="2015-12-13T16:26:20" u="1"/>
        <d v="2015-12-13T16:26:21" u="1"/>
        <d v="2015-12-13T16:26:22" u="1"/>
        <d v="2015-12-13T16:26:23" u="1"/>
        <d v="2015-12-13T16:26:24" u="1"/>
        <d v="2015-12-13T16:26:25" u="1"/>
        <d v="2015-12-13T16:26:26" u="1"/>
        <d v="2015-12-13T16:26:27" u="1"/>
        <d v="2015-12-13T16:26:28" u="1"/>
        <d v="2015-12-13T16:26:29" u="1"/>
        <d v="2015-12-13T16:26:30" u="1"/>
        <d v="2015-12-13T16:26:31" u="1"/>
        <d v="2015-12-13T16:26:32" u="1"/>
        <d v="2015-12-13T16:26:33" u="1"/>
        <d v="2015-12-13T16:26:34" u="1"/>
        <d v="2015-12-13T16:26:35" u="1"/>
        <d v="2015-12-13T16:26:36" u="1"/>
        <d v="2015-12-13T16:26:37" u="1"/>
        <d v="2015-12-13T16:26:38" u="1"/>
        <d v="2015-12-13T16:26:39" u="1"/>
        <d v="2015-12-13T16:26:40" u="1"/>
        <d v="2015-12-13T16:26:41" u="1"/>
        <d v="2015-12-13T16:26:42" u="1"/>
        <d v="2015-12-13T16:26:43" u="1"/>
        <d v="2015-12-13T16:26:44" u="1"/>
        <d v="2015-12-13T16:26:45" u="1"/>
        <d v="2015-12-13T16:26:46" u="1"/>
        <d v="2015-12-13T16:26:47" u="1"/>
        <d v="2015-12-13T16:26:48" u="1"/>
        <d v="2015-12-13T16:26:49" u="1"/>
        <d v="2015-12-13T16:26:50" u="1"/>
        <d v="2015-12-13T16:26:51" u="1"/>
        <d v="2015-12-13T16:26:52" u="1"/>
        <d v="2015-12-13T16:26:53" u="1"/>
        <d v="2015-12-13T16:26:54" u="1"/>
        <d v="2015-12-13T16:26:55" u="1"/>
        <d v="2015-12-13T16:26:56" u="1"/>
        <d v="2015-12-13T16:26:57" u="1"/>
        <d v="2015-12-13T16:26:58" u="1"/>
        <d v="2015-12-13T16:26:59" u="1"/>
        <d v="2015-12-13T16:27:00" u="1"/>
        <d v="2015-12-13T16:27:01" u="1"/>
        <d v="2015-12-13T16:27:02" u="1"/>
        <d v="2015-12-13T16:27:03" u="1"/>
        <d v="2015-12-13T16:27:04" u="1"/>
        <d v="2015-12-13T16:27:05" u="1"/>
        <d v="2015-12-13T16:27:06" u="1"/>
        <d v="2015-12-13T16:27:07" u="1"/>
        <d v="2015-12-13T16:27:08" u="1"/>
        <d v="2015-12-13T16:27:09" u="1"/>
        <d v="2015-12-13T16:27:10" u="1"/>
        <d v="2015-12-13T16:27:11" u="1"/>
        <d v="2015-12-13T16:27:12" u="1"/>
        <d v="2015-12-13T16:27:13" u="1"/>
        <d v="2015-12-13T16:27:14" u="1"/>
        <d v="2015-12-13T16:27:15" u="1"/>
        <d v="2015-12-13T16:27:16" u="1"/>
        <d v="2015-12-13T16:27:17" u="1"/>
        <d v="2015-12-13T16:27:18" u="1"/>
        <d v="2015-12-13T16:27:19" u="1"/>
        <d v="2015-12-13T16:27:20" u="1"/>
        <d v="2015-12-13T16:27:21" u="1"/>
        <d v="2015-12-13T16:27:22" u="1"/>
        <d v="2015-12-13T16:27:23" u="1"/>
        <d v="2015-12-13T16:27:24" u="1"/>
        <d v="2015-12-13T16:27:25" u="1"/>
        <d v="2015-12-13T16:27:26" u="1"/>
        <d v="2015-12-13T16:27:27" u="1"/>
        <d v="2015-12-13T16:27:28" u="1"/>
        <d v="2015-12-13T16:27:29" u="1"/>
        <d v="2015-12-13T16:27:30" u="1"/>
        <d v="2015-12-13T16:27:31" u="1"/>
        <d v="2015-12-13T16:27:32" u="1"/>
        <d v="2015-12-13T16:27:33" u="1"/>
        <d v="2015-12-13T16:27:34" u="1"/>
        <d v="2015-12-13T16:27:35" u="1"/>
        <d v="2015-12-13T16:27:36" u="1"/>
        <d v="2015-12-13T16:27:37" u="1"/>
        <d v="2015-12-13T16:27:38" u="1"/>
        <d v="2015-12-13T16:27:39" u="1"/>
        <d v="2015-12-13T16:27:40" u="1"/>
        <d v="2015-12-13T16:27:41" u="1"/>
        <d v="2015-12-13T16:27:42" u="1"/>
        <d v="2015-12-13T18:58:32" u="1"/>
        <d v="2015-12-13T18:58:33" u="1"/>
        <d v="2015-12-13T18:58:34" u="1"/>
        <d v="2015-12-13T18:58:35" u="1"/>
        <d v="2015-12-13T18:58:36" u="1"/>
        <d v="2015-12-13T18:58:37" u="1"/>
        <d v="2015-12-13T18:58:38" u="1"/>
        <d v="2015-12-13T18:58:39" u="1"/>
        <d v="2015-12-13T18:58:40" u="1"/>
        <d v="2015-12-13T18:58:41" u="1"/>
        <d v="2015-12-13T18:58:42" u="1"/>
        <d v="2015-12-13T18:58:43" u="1"/>
        <d v="2015-12-13T18:58:44" u="1"/>
        <d v="2015-12-13T18:58:45" u="1"/>
        <d v="2015-12-13T18:58:46" u="1"/>
        <d v="2015-12-13T18:58:47" u="1"/>
        <d v="2015-12-13T18:58:48" u="1"/>
        <d v="2015-12-13T18:58:49" u="1"/>
        <d v="2015-12-13T18:58:50" u="1"/>
        <d v="2015-12-13T18:58:51" u="1"/>
        <d v="2015-12-13T18:58:52" u="1"/>
        <d v="2015-12-13T18:58:53" u="1"/>
        <d v="2015-12-13T18:58:54" u="1"/>
        <d v="2015-12-13T18:58:55" u="1"/>
        <d v="2015-12-13T18:58:56" u="1"/>
        <d v="2015-12-13T18:58:57" u="1"/>
        <d v="2015-12-13T18:58:58" u="1"/>
        <d v="2015-12-13T18:58:59" u="1"/>
        <d v="2015-12-13T18:59:00" u="1"/>
        <d v="2015-12-13T18:59:01" u="1"/>
        <d v="2015-12-13T18:59:02" u="1"/>
        <d v="2015-12-13T18:59:03" u="1"/>
        <d v="2015-12-13T18:59:04" u="1"/>
        <d v="2015-12-13T18:59:05" u="1"/>
        <d v="2015-12-13T18:59:06" u="1"/>
        <d v="2015-12-13T18:59:07" u="1"/>
        <d v="2015-12-13T18:59:08" u="1"/>
        <d v="2015-12-13T18:59:09" u="1"/>
        <d v="2015-12-13T18:59:10" u="1"/>
        <d v="2015-12-13T18:59:11" u="1"/>
        <d v="2015-12-13T18:59:12" u="1"/>
        <d v="2015-12-13T18:59:13" u="1"/>
        <d v="2015-12-13T18:59:14" u="1"/>
        <d v="2015-12-13T18:59:15" u="1"/>
        <d v="2015-12-13T18:59:16" u="1"/>
        <d v="2015-12-13T18:59:17" u="1"/>
        <d v="2015-12-13T18:59:18" u="1"/>
        <d v="2015-12-13T18:59:19" u="1"/>
        <d v="2015-12-13T18:59:20" u="1"/>
        <d v="2015-12-13T18:59:21" u="1"/>
        <d v="2015-12-13T18:59:22" u="1"/>
        <d v="2015-12-13T18:59:23" u="1"/>
        <d v="2015-12-13T18:59:24" u="1"/>
        <d v="2015-12-13T18:59:25" u="1"/>
        <d v="2015-12-13T18:59:26" u="1"/>
        <d v="2015-12-13T18:59:27" u="1"/>
        <d v="2015-12-13T18:59:28" u="1"/>
        <d v="2015-12-13T18:59:29" u="1"/>
        <d v="2015-12-13T18:59:30" u="1"/>
        <d v="2015-12-13T18:59:31" u="1"/>
        <d v="2015-12-13T18:59:32" u="1"/>
        <d v="2015-12-13T18:59:33" u="1"/>
        <d v="2015-12-13T18:59:34" u="1"/>
        <d v="2015-12-13T18:59:35" u="1"/>
        <d v="2015-12-13T18:59:36" u="1"/>
        <d v="2015-12-13T18:59:37" u="1"/>
        <d v="2015-12-13T18:59:38" u="1"/>
        <d v="2015-12-13T18:59:39" u="1"/>
        <d v="2015-12-13T18:59:40" u="1"/>
        <d v="2015-12-13T18:59:41" u="1"/>
        <d v="2015-12-13T18:59:42" u="1"/>
        <d v="2015-12-13T18:59:43" u="1"/>
        <d v="2015-12-13T18:59:44" u="1"/>
        <d v="2015-12-13T18:59:45" u="1"/>
        <d v="2015-12-13T18:59:46" u="1"/>
        <d v="2015-12-13T18:59:47" u="1"/>
        <d v="2015-12-13T18:59:48" u="1"/>
        <d v="2015-12-13T18:59:49" u="1"/>
        <d v="2015-12-13T18:59:50" u="1"/>
        <d v="2015-12-13T18:59:51" u="1"/>
        <d v="2015-12-13T18:59:52" u="1"/>
        <d v="2015-12-13T18:59:53" u="1"/>
        <d v="2015-12-13T18:59:54" u="1"/>
        <d v="2015-12-13T18:59:55" u="1"/>
        <d v="2015-12-13T18:59:56" u="1"/>
        <d v="2015-12-13T18:59:57" u="1"/>
        <d v="2015-12-13T18:59:58" u="1"/>
        <d v="2015-12-13T18:59:59" u="1"/>
        <d v="2015-12-13T19:00:00" u="1"/>
        <d v="2015-12-13T19:05:07" u="1"/>
        <d v="2015-12-13T19:05:08" u="1"/>
        <d v="2015-12-13T19:05:09" u="1"/>
        <d v="2015-12-13T19:05:10" u="1"/>
        <d v="2015-12-13T19:05:11" u="1"/>
        <d v="2015-12-13T19:05:12" u="1"/>
        <d v="2015-12-13T19:05:13" u="1"/>
        <d v="2015-12-13T19:05:14" u="1"/>
        <d v="2015-12-13T19:05:15" u="1"/>
        <d v="2015-12-13T19:05:16" u="1"/>
        <d v="2015-12-13T19:05:17" u="1"/>
        <d v="2015-12-13T19:05:18" u="1"/>
        <d v="2015-12-13T19:05:19" u="1"/>
        <d v="2015-12-13T19:05:20" u="1"/>
        <d v="2015-12-13T19:05:21" u="1"/>
        <d v="2015-12-13T19:05:22" u="1"/>
        <d v="2015-12-13T19:05:23" u="1"/>
        <d v="2015-12-13T19:05:24" u="1"/>
        <d v="2015-12-13T19:05:25" u="1"/>
        <d v="2015-12-13T19:05:26" u="1"/>
        <d v="2015-12-13T19:05:27" u="1"/>
        <d v="2015-12-13T19:05:28" u="1"/>
        <d v="2015-12-13T19:05:29" u="1"/>
        <d v="2015-12-13T19:05:30" u="1"/>
        <d v="2015-12-13T19:05:31" u="1"/>
        <d v="2015-12-13T19:05:32" u="1"/>
        <d v="2015-12-13T19:05:33" u="1"/>
        <d v="2015-12-13T19:05:34" u="1"/>
        <d v="2015-12-13T19:05:35" u="1"/>
        <d v="2015-12-13T19:05:36" u="1"/>
        <d v="2015-12-13T19:05:37" u="1"/>
        <d v="2015-12-13T19:05:38" u="1"/>
        <d v="2015-12-13T19:05:39" u="1"/>
        <d v="2015-12-13T19:05:40" u="1"/>
        <d v="2015-12-13T19:05:41" u="1"/>
        <d v="2015-12-13T19:05:42" u="1"/>
        <d v="2015-12-13T19:05:43" u="1"/>
        <d v="2015-12-13T19:05:44" u="1"/>
        <d v="2015-12-13T19:05:45" u="1"/>
        <d v="2015-12-13T19:05:46" u="1"/>
        <d v="2015-12-13T19:05:47" u="1"/>
        <d v="2015-12-13T19:05:48" u="1"/>
        <d v="2015-12-13T19:05:49" u="1"/>
        <d v="2015-12-13T19:05:50" u="1"/>
        <d v="2015-12-13T19:05:51" u="1"/>
        <d v="2015-12-13T19:05:52" u="1"/>
        <d v="2015-12-13T19:05:53" u="1"/>
        <d v="2015-12-13T19:05:54" u="1"/>
        <d v="2015-12-13T19:05:55" u="1"/>
        <d v="2015-12-13T19:05:56" u="1"/>
        <d v="2015-12-13T19:05:57" u="1"/>
        <d v="2015-12-13T19:05:58" u="1"/>
        <d v="2015-12-13T19:05:59" u="1"/>
        <d v="2015-12-13T19:06:00" u="1"/>
        <d v="2015-12-13T19:06:01" u="1"/>
        <d v="2015-12-13T19:06:02" u="1"/>
        <d v="2015-12-13T19:06:03" u="1"/>
        <d v="2015-12-13T19:06:04" u="1"/>
        <d v="2015-12-13T19:06:05" u="1"/>
        <d v="2015-12-13T19:06:06" u="1"/>
        <d v="2015-12-13T19:06:07" u="1"/>
        <d v="2015-12-13T19:06:08" u="1"/>
        <d v="2015-12-13T19:06:09" u="1"/>
        <d v="2015-12-13T19:06:10" u="1"/>
        <d v="2015-12-13T19:06:11" u="1"/>
        <d v="2015-12-13T19:06:12" u="1"/>
        <d v="2015-12-13T19:06:13" u="1"/>
        <d v="2015-12-13T19:06:14" u="1"/>
        <d v="2015-12-13T19:06:15" u="1"/>
        <d v="2015-12-13T19:06:16" u="1"/>
        <d v="2015-12-13T19:06:17" u="1"/>
        <d v="2015-12-13T19:06:18" u="1"/>
        <d v="2015-12-13T19:06:19" u="1"/>
        <d v="2015-12-13T19:06:20" u="1"/>
        <d v="2015-12-13T19:06:21" u="1"/>
        <d v="2015-12-13T19:06:22" u="1"/>
        <d v="2015-12-13T19:06:23" u="1"/>
        <d v="2015-12-13T19:06:24" u="1"/>
        <d v="2015-12-13T19:06:25" u="1"/>
        <d v="2015-12-13T19:06:26" u="1"/>
        <d v="2015-12-13T19:06:27" u="1"/>
        <d v="2015-12-13T19:06:28" u="1"/>
        <d v="2015-12-13T19:06:29" u="1"/>
        <d v="2015-12-13T19:06:30" u="1"/>
        <d v="2015-12-13T19:06:31" u="1"/>
        <d v="2015-12-13T19:06:32" u="1"/>
        <d v="2015-12-13T19:06:33" u="1"/>
        <d v="2015-12-13T19:06:34" u="1"/>
        <d v="2015-12-13T19:06:35" u="1"/>
        <d v="2015-12-13T19:06:36" u="1"/>
        <d v="2015-12-13T19:06:37" u="1"/>
        <d v="2015-12-13T19:06:38" u="1"/>
        <d v="2015-12-13T19:06:39" u="1"/>
        <d v="2015-12-13T19:06:40" u="1"/>
        <d v="2015-12-13T19:06:41" u="1"/>
        <d v="2015-12-13T19:06:42" u="1"/>
        <d v="2015-12-13T19:06:43" u="1"/>
        <d v="2015-12-13T19:06:44" u="1"/>
        <d v="2015-12-13T19:06:45" u="1"/>
        <d v="2015-12-13T19:06:46" u="1"/>
        <d v="2015-12-13T19:06:47" u="1"/>
        <d v="2015-12-13T19:06:48" u="1"/>
        <d v="2015-12-13T19:06:49" u="1"/>
        <d v="2015-12-13T19:06:50" u="1"/>
        <d v="2015-12-13T19:06:51" u="1"/>
        <d v="2015-12-13T19:06:52" u="1"/>
        <d v="2015-12-13T19:06:53" u="1"/>
        <d v="2015-12-13T19:06:54" u="1"/>
        <d v="2015-12-13T19:06:55" u="1"/>
        <d v="2015-12-13T19:06:56" u="1"/>
        <d v="2015-12-13T19:06:57" u="1"/>
        <d v="2015-12-13T19:06:58" u="1"/>
        <d v="2015-12-13T19:06:59" u="1"/>
        <d v="2015-12-13T19:07:00" u="1"/>
        <d v="2015-12-13T19:07:01" u="1"/>
        <d v="2015-12-13T19:07:02" u="1"/>
        <d v="2015-12-13T19:07:03" u="1"/>
        <d v="2015-12-13T19:07:04" u="1"/>
        <d v="2015-12-13T19:07:05" u="1"/>
        <d v="2015-12-13T19:07:06" u="1"/>
        <d v="2015-12-13T19:07:07" u="1"/>
        <d v="2015-12-13T19:07:08" u="1"/>
        <d v="2015-12-13T19:07:09" u="1"/>
        <d v="2015-12-13T19:18:13" u="1"/>
        <d v="2015-12-13T19:18:14" u="1"/>
        <d v="2015-12-13T19:18:15" u="1"/>
        <d v="2015-12-13T19:18:16" u="1"/>
        <d v="2015-12-13T19:18:17" u="1"/>
        <d v="2015-12-13T19:18:18" u="1"/>
        <d v="2015-12-13T19:18:19" u="1"/>
        <d v="2015-12-13T19:18:20" u="1"/>
        <d v="2015-12-13T19:18:21" u="1"/>
        <d v="2015-12-13T19:18:22" u="1"/>
        <d v="2015-12-13T19:18:23" u="1"/>
        <d v="2015-12-13T19:18:24" u="1"/>
        <d v="2015-12-13T19:18:25" u="1"/>
        <d v="2015-12-13T19:18:26" u="1"/>
        <d v="2015-12-13T19:18:27" u="1"/>
        <d v="2015-12-13T19:18:28" u="1"/>
        <d v="2015-12-13T19:18:29" u="1"/>
        <d v="2015-12-13T19:18:30" u="1"/>
        <d v="2015-12-13T19:18:31" u="1"/>
        <d v="2015-12-13T19:18:32" u="1"/>
        <d v="2015-12-13T19:18:33" u="1"/>
        <d v="2015-12-13T19:18:34" u="1"/>
        <d v="2015-12-13T19:18:35" u="1"/>
        <d v="2015-12-13T19:18:36" u="1"/>
        <d v="2015-12-13T19:18:37" u="1"/>
        <d v="2015-12-13T19:18:38" u="1"/>
        <d v="2015-12-13T19:18:39" u="1"/>
        <d v="2015-12-13T19:18:40" u="1"/>
        <d v="2015-12-13T19:18:41" u="1"/>
        <d v="2015-12-13T19:18:42" u="1"/>
        <d v="2015-12-13T19:18:43" u="1"/>
        <d v="2015-12-13T19:18:44" u="1"/>
        <d v="2015-12-13T19:18:45" u="1"/>
        <d v="2015-12-13T19:18:46" u="1"/>
        <d v="2015-12-13T19:18:47" u="1"/>
        <d v="2015-12-13T19:18:48" u="1"/>
        <d v="2015-12-13T19:18:49" u="1"/>
        <d v="2015-12-13T19:18:50" u="1"/>
        <d v="2015-12-13T19:18:51" u="1"/>
        <d v="2015-12-13T19:18:52" u="1"/>
        <d v="2015-12-13T19:18:53" u="1"/>
        <d v="2015-12-13T19:18:54" u="1"/>
        <d v="2015-12-13T19:18:55" u="1"/>
        <d v="2015-12-13T19:18:56" u="1"/>
        <d v="2015-12-13T19:18:57" u="1"/>
        <d v="2015-12-13T19:18:58" u="1"/>
        <d v="2015-12-13T19:18:59" u="1"/>
        <d v="2015-12-13T19:19:00" u="1"/>
        <d v="2015-12-13T19:19:01" u="1"/>
        <d v="2015-12-13T19:19:02" u="1"/>
        <d v="2015-12-13T19:25:31" u="1"/>
        <d v="2015-12-13T19:25:32" u="1"/>
        <d v="2015-12-13T19:25:33" u="1"/>
        <d v="2015-12-13T19:25:34" u="1"/>
        <d v="2015-12-13T19:25:35" u="1"/>
        <d v="2015-12-13T19:25:36" u="1"/>
        <d v="2015-12-13T19:25:37" u="1"/>
        <d v="2015-12-13T19:25:38" u="1"/>
        <d v="2015-12-13T19:25:39" u="1"/>
        <d v="2015-12-13T19:25:40" u="1"/>
        <d v="2015-12-13T19:25:41" u="1"/>
        <d v="2015-12-13T19:25:42" u="1"/>
        <d v="2015-12-13T19:25:43" u="1"/>
        <d v="2015-12-13T19:25:44" u="1"/>
        <d v="2015-12-13T19:25:45" u="1"/>
        <d v="2015-12-13T19:25:46" u="1"/>
        <d v="2015-12-13T19:25:47" u="1"/>
        <d v="2015-12-13T19:25:48" u="1"/>
        <d v="2015-12-13T19:25:49" u="1"/>
        <d v="2015-12-13T19:25:50" u="1"/>
        <d v="2015-12-13T19:25:51" u="1"/>
        <d v="2015-12-13T19:25:52" u="1"/>
        <d v="2015-12-13T19:25:53" u="1"/>
        <d v="2015-12-13T19:25:54" u="1"/>
        <d v="2015-12-13T19:25:55" u="1"/>
        <d v="2015-12-13T19:25:56" u="1"/>
        <d v="2015-12-13T19:25:57" u="1"/>
        <d v="2015-12-13T19:25:58" u="1"/>
        <d v="2015-12-13T19:25:59" u="1"/>
        <d v="2015-12-13T19:26:00" u="1"/>
        <d v="2015-12-13T19:26:01" u="1"/>
        <d v="2015-12-13T19:26:02" u="1"/>
        <d v="2015-12-13T19:26:03" u="1"/>
        <d v="2015-12-13T19:26:04" u="1"/>
        <d v="2015-12-13T19:26:05" u="1"/>
        <d v="2015-12-13T19:26:06" u="1"/>
        <d v="2015-12-13T19:26:07" u="1"/>
        <d v="2015-12-13T19:26:08" u="1"/>
        <d v="2015-12-13T19:26:09" u="1"/>
        <d v="2015-12-13T19:26:10" u="1"/>
        <d v="2015-12-13T19:26:11" u="1"/>
        <d v="2015-12-13T19:26:12" u="1"/>
        <d v="2015-12-13T19:26:13" u="1"/>
        <d v="2015-12-13T19:26:14" u="1"/>
        <d v="2015-12-13T19:26:15" u="1"/>
        <d v="2015-12-13T19:26:16" u="1"/>
        <d v="2015-12-13T19:26:17" u="1"/>
        <d v="2015-12-13T19:26:18" u="1"/>
        <d v="2015-12-13T19:26:19" u="1"/>
        <d v="2015-12-13T19:26:20" u="1"/>
        <d v="2015-12-13T19:26:21" u="1"/>
        <d v="2015-12-13T19:26:22" u="1"/>
        <d v="2015-12-13T19:26:23" u="1"/>
        <d v="2015-12-13T19:26:24" u="1"/>
        <d v="2015-12-13T19:26:25" u="1"/>
        <d v="2015-12-13T19:26:26" u="1"/>
        <d v="2015-12-13T19:26:27" u="1"/>
        <d v="2015-12-13T19:26:28" u="1"/>
        <d v="2015-12-13T19:26:29" u="1"/>
        <d v="2015-12-13T19:26:30" u="1"/>
        <d v="2015-12-13T19:26:31" u="1"/>
        <d v="2015-12-13T19:26:32" u="1"/>
        <d v="2015-12-13T19:26:33" u="1"/>
        <d v="2015-12-13T19:26:34" u="1"/>
        <d v="2015-12-13T19:26:35" u="1"/>
        <d v="2015-12-13T19:26:36" u="1"/>
        <d v="2015-12-13T19:26:37" u="1"/>
        <d v="2015-12-13T19:26:38" u="1"/>
        <d v="2015-12-13T19:26:39" u="1"/>
        <d v="2015-12-13T19:26:40" u="1"/>
        <d v="2015-12-13T19:26:41" u="1"/>
        <d v="2015-12-13T19:26:42" u="1"/>
        <d v="2015-12-13T19:26:43" u="1"/>
        <d v="2015-12-13T19:26:44" u="1"/>
        <d v="2015-12-13T19:26:45" u="1"/>
        <d v="2015-12-13T19:26:46" u="1"/>
        <d v="2015-12-13T19:26:47" u="1"/>
        <d v="2015-12-13T19:26:48" u="1"/>
        <d v="2015-12-13T19:26:49" u="1"/>
        <d v="2015-12-13T19:26:50" u="1"/>
        <d v="2015-12-13T19:35:10" u="1"/>
        <d v="2015-12-13T19:35:11" u="1"/>
        <d v="2015-12-13T19:35:12" u="1"/>
        <d v="2015-12-13T19:35:13" u="1"/>
        <d v="2015-12-13T19:35:14" u="1"/>
        <d v="2015-12-13T19:35:15" u="1"/>
        <d v="2015-12-13T19:35:16" u="1"/>
        <d v="2015-12-13T19:35:17" u="1"/>
        <d v="2015-12-13T19:35:18" u="1"/>
        <d v="2015-12-13T19:35:19" u="1"/>
        <d v="2015-12-13T19:35:20" u="1"/>
        <d v="2015-12-13T19:35:21" u="1"/>
        <d v="2015-12-13T19:35:22" u="1"/>
        <d v="2015-12-13T19:35:23" u="1"/>
        <d v="2015-12-13T19:35:24" u="1"/>
        <d v="2015-12-13T19:35:25" u="1"/>
        <d v="2015-12-13T19:35:26" u="1"/>
        <d v="2015-12-13T19:35:27" u="1"/>
        <d v="2015-12-13T19:35:28" u="1"/>
        <d v="2015-12-13T19:35:29" u="1"/>
        <d v="2015-12-13T19:35:30" u="1"/>
        <d v="2015-12-13T19:35:31" u="1"/>
        <d v="2015-12-13T19:35:32" u="1"/>
        <d v="2015-12-13T19:35:33" u="1"/>
        <d v="2015-12-13T19:35:34" u="1"/>
        <d v="2015-12-13T19:35:35" u="1"/>
        <d v="2015-12-13T19:35:36" u="1"/>
        <d v="2015-12-13T19:35:37" u="1"/>
        <d v="2015-12-13T19:35:38" u="1"/>
        <d v="2015-12-13T19:35:39" u="1"/>
        <d v="2015-12-13T19:35:40" u="1"/>
        <d v="2015-12-13T19:35:41" u="1"/>
        <d v="2015-12-13T19:35:42" u="1"/>
        <d v="2015-12-13T19:35:43" u="1"/>
        <d v="2015-12-13T19:35:44" u="1"/>
        <d v="2015-12-13T19:35:45" u="1"/>
        <d v="2015-12-13T19:35:46" u="1"/>
        <d v="2015-12-13T19:35:47" u="1"/>
        <d v="2015-12-13T19:35:48" u="1"/>
        <d v="2015-12-13T19:35:49" u="1"/>
        <d v="2015-12-13T19:35:50" u="1"/>
        <d v="2015-12-13T19:35:51" u="1"/>
        <d v="2015-12-13T19:35:52" u="1"/>
        <d v="2015-12-13T19:35:53" u="1"/>
        <d v="2015-12-13T19:35:54" u="1"/>
        <d v="2015-12-13T19:35:55" u="1"/>
        <d v="2015-12-13T19:35:56" u="1"/>
        <d v="2015-12-13T19:35:57" u="1"/>
        <d v="2015-12-13T19:35:58" u="1"/>
        <d v="2015-12-13T19:35:59" u="1"/>
        <d v="2015-12-13T19:36:00" u="1"/>
        <d v="2015-12-13T19:36:01" u="1"/>
        <d v="2015-12-13T19:36:02" u="1"/>
        <d v="2015-12-13T19:36:03" u="1"/>
        <d v="2015-12-13T19:36:04" u="1"/>
        <d v="2015-12-13T19:36:05" u="1"/>
        <d v="2015-12-13T19:36:06" u="1"/>
        <d v="2015-12-13T19:36:07" u="1"/>
        <d v="2015-12-13T19:36:08" u="1"/>
        <d v="2015-12-13T19:36:09" u="1"/>
        <d v="2015-12-13T19:36:10" u="1"/>
        <d v="2015-12-13T19:36:11" u="1"/>
        <d v="2015-12-13T19:36:12" u="1"/>
        <d v="2015-12-13T19:36:13" u="1"/>
        <d v="2015-12-13T19:36:14" u="1"/>
        <d v="2015-12-13T19:36:15" u="1"/>
        <d v="2015-12-13T19:36:16" u="1"/>
        <d v="2015-12-13T19:36:17" u="1"/>
        <d v="2015-12-13T19:36:18" u="1"/>
        <d v="2015-12-13T19:36:19" u="1"/>
        <d v="2015-12-13T19:36:20" u="1"/>
        <d v="2015-12-13T19:36:21" u="1"/>
        <d v="2015-12-13T19:36:22" u="1"/>
        <d v="2015-12-13T19:36:23" u="1"/>
        <d v="2015-12-13T19:36:24" u="1"/>
        <d v="2015-12-13T19:36:25" u="1"/>
        <d v="2015-12-13T19:36:26" u="1"/>
        <d v="2015-12-13T19:36:27" u="1"/>
        <d v="2015-12-13T19:36:28" u="1"/>
        <d v="2015-12-13T19:36:29" u="1"/>
        <d v="2015-12-13T19:36:30" u="1"/>
        <d v="2015-12-13T19:36:31" u="1"/>
        <d v="2015-12-13T19:36:32" u="1"/>
        <d v="2015-12-13T19:36:33" u="1"/>
        <d v="2015-12-13T19:36:34" u="1"/>
        <d v="2015-12-13T19:36:35" u="1"/>
        <d v="2015-12-13T19:36:36" u="1"/>
        <d v="2015-12-13T19:36:37" u="1"/>
        <d v="2015-12-13T19:36:38" u="1"/>
        <d v="2015-12-13T19:36:39" u="1"/>
        <d v="2015-12-13T19:36:40" u="1"/>
        <d v="2015-12-13T19:36:41" u="1"/>
        <d v="2015-12-13T19:36:42" u="1"/>
        <d v="2015-12-13T19:36:43" u="1"/>
        <d v="2015-12-13T19:36:44" u="1"/>
        <d v="2015-12-13T19:36:45" u="1"/>
        <d v="2015-12-13T19:36:46" u="1"/>
        <d v="2015-12-13T19:36:47" u="1"/>
        <d v="2015-12-13T19:36:48" u="1"/>
        <d v="2015-12-13T19:36:49" u="1"/>
        <d v="2015-12-13T19:36:50" u="1"/>
        <d v="2015-12-13T19:36:51" u="1"/>
        <d v="2015-12-13T19:36:52" u="1"/>
        <d v="2015-12-13T19:36:53" u="1"/>
        <d v="2015-12-13T19:36:54" u="1"/>
        <d v="2015-12-13T19:36:55" u="1"/>
        <d v="2015-12-13T19:36:56" u="1"/>
        <d v="2015-12-13T19:36:57" u="1"/>
        <d v="2015-12-13T19:36:58" u="1"/>
        <d v="2015-12-13T19:36:59" u="1"/>
        <d v="2015-12-13T19:37:00" u="1"/>
        <d v="2015-12-13T19:37:01" u="1"/>
        <d v="2015-12-13T19:37:02" u="1"/>
        <d v="2015-12-13T19:37:03" u="1"/>
        <d v="2015-12-13T19:37:04" u="1"/>
        <d v="2015-12-13T19:37:05" u="1"/>
        <d v="2015-12-13T19:37:06" u="1"/>
        <d v="2015-12-13T19:37:07" u="1"/>
        <d v="2015-12-13T19:37:08" u="1"/>
        <d v="2015-12-13T19:37:09" u="1"/>
        <d v="2015-12-13T19:37:10" u="1"/>
        <d v="2015-12-13T19:37:11" u="1"/>
        <d v="2015-12-13T19:37:12" u="1"/>
        <d v="2015-12-13T19:37:13" u="1"/>
        <d v="2015-12-13T19:37:14" u="1"/>
        <d v="2015-12-13T19:37:15" u="1"/>
        <d v="2015-12-13T19:37:16" u="1"/>
        <d v="2015-12-13T19:37:17" u="1"/>
        <d v="2015-12-13T19:37:18" u="1"/>
        <d v="2015-12-13T19:37:19" u="1"/>
        <d v="2015-12-13T19:37:20" u="1"/>
        <d v="2015-12-13T19:37:21" u="1"/>
        <d v="2015-12-13T19:37:22" u="1"/>
        <d v="2015-12-13T19:37:23" u="1"/>
        <d v="2015-12-13T19:37:24" u="1"/>
        <d v="2015-12-13T19:37:25" u="1"/>
        <d v="2015-12-13T19:37:26" u="1"/>
        <d v="2015-12-13T19:37:27" u="1"/>
        <d v="2015-12-13T19:37:28" u="1"/>
        <d v="2015-12-13T19:37:29" u="1"/>
        <d v="2015-12-13T19:37:30" u="1"/>
        <d v="2015-12-13T19:37:31" u="1"/>
        <d v="2015-12-13T19:37:32" u="1"/>
        <d v="2015-12-13T19:37:33" u="1"/>
        <d v="2015-12-13T19:37:34" u="1"/>
        <d v="2015-12-13T19:37:35" u="1"/>
        <d v="2015-12-13T19:37:36" u="1"/>
        <d v="2015-12-13T19:47:44" u="1"/>
        <d v="2015-12-13T19:47:45" u="1"/>
        <d v="2015-12-13T19:47:46" u="1"/>
        <d v="2015-12-13T19:47:47" u="1"/>
        <d v="2015-12-13T19:47:48" u="1"/>
        <d v="2015-12-13T19:47:49" u="1"/>
        <d v="2015-12-13T19:47:50" u="1"/>
        <d v="2015-12-13T19:47:51" u="1"/>
        <d v="2015-12-13T19:47:52" u="1"/>
        <d v="2015-12-13T19:47:53" u="1"/>
        <d v="2015-12-13T19:47:54" u="1"/>
        <d v="2015-12-13T19:47:55" u="1"/>
        <d v="2015-12-13T19:47:56" u="1"/>
        <d v="2015-12-13T19:47:57" u="1"/>
        <d v="2015-12-13T19:47:58" u="1"/>
        <d v="2015-12-13T19:47:59" u="1"/>
        <d v="2015-12-13T19:48:00" u="1"/>
        <d v="2015-12-13T19:48:01" u="1"/>
        <d v="2015-12-13T19:48:02" u="1"/>
        <d v="2015-12-13T19:48:03" u="1"/>
        <d v="2015-12-13T19:48:04" u="1"/>
        <d v="2015-12-13T19:48:05" u="1"/>
        <d v="2015-12-13T19:48:06" u="1"/>
        <d v="2015-12-13T19:48:07" u="1"/>
        <d v="2015-12-13T19:48:08" u="1"/>
        <d v="2015-12-13T19:48:09" u="1"/>
        <d v="2015-12-13T19:48:10" u="1"/>
        <d v="2015-12-13T19:48:11" u="1"/>
        <d v="2015-12-13T19:48:12" u="1"/>
        <d v="2015-12-13T19:48:13" u="1"/>
        <d v="2015-12-13T19:48:14" u="1"/>
        <d v="2015-12-13T19:48:15" u="1"/>
        <d v="2015-12-13T19:48:16" u="1"/>
        <d v="2015-12-13T19:48:17" u="1"/>
        <d v="2015-12-13T19:48:18" u="1"/>
        <d v="2015-12-13T19:48:19" u="1"/>
        <d v="2015-12-13T19:48:20" u="1"/>
        <d v="2015-12-13T19:48:21" u="1"/>
        <d v="2015-12-13T19:48:22" u="1"/>
        <d v="2015-12-13T19:48:23" u="1"/>
        <d v="2015-12-13T19:48:24" u="1"/>
        <d v="2015-12-13T19:48:25" u="1"/>
        <d v="2015-12-13T19:48:26" u="1"/>
        <d v="2015-12-13T19:48:27" u="1"/>
        <d v="2015-12-13T19:48:28" u="1"/>
        <d v="2015-12-13T19:48:29" u="1"/>
        <d v="2015-12-13T19:48:30" u="1"/>
        <d v="2015-12-13T19:48:31" u="1"/>
        <d v="2015-12-13T19:48:32" u="1"/>
        <d v="2015-12-13T19:48:33" u="1"/>
        <d v="2015-12-13T19:48:34" u="1"/>
        <d v="2015-12-13T19:48:35" u="1"/>
        <d v="2015-12-13T19:48:36" u="1"/>
        <d v="2015-12-13T19:48:37" u="1"/>
        <d v="2015-12-13T19:48:38" u="1"/>
        <d v="2015-12-13T19:48:39" u="1"/>
        <d v="2015-12-13T19:48:40" u="1"/>
        <d v="2015-12-13T19:48:41" u="1"/>
        <d v="2015-12-13T19:48:42" u="1"/>
        <d v="2015-12-13T19:48:43" u="1"/>
        <d v="2015-12-13T19:48:44" u="1"/>
        <d v="2015-12-13T19:48:45" u="1"/>
        <d v="2015-12-13T19:48:46" u="1"/>
        <d v="2015-12-13T19:48:47" u="1"/>
        <d v="2015-12-13T19:48:48" u="1"/>
        <d v="2015-12-13T19:48:49" u="1"/>
        <d v="2015-12-13T19:48:50" u="1"/>
        <d v="2015-12-13T19:48:51" u="1"/>
        <d v="2015-12-13T19:48:52" u="1"/>
        <d v="2015-12-13T19:48:53" u="1"/>
        <d v="2015-12-13T19:48:54" u="1"/>
        <d v="2015-12-13T19:48:55" u="1"/>
        <d v="2015-12-13T19:48:56" u="1"/>
        <d v="2015-12-13T19:48:57" u="1"/>
        <d v="2015-12-13T19:48:58" u="1"/>
        <d v="2015-12-13T19:48:59" u="1"/>
        <d v="2015-12-13T19:49:00" u="1"/>
        <d v="2015-12-13T19:49:01" u="1"/>
        <d v="2015-12-13T19:49:02" u="1"/>
        <d v="2015-12-13T19:49:03" u="1"/>
        <d v="2015-12-13T19:49:04" u="1"/>
        <d v="2015-12-13T19:49:05" u="1"/>
        <d v="2015-12-13T19:49:06" u="1"/>
        <d v="2015-12-13T19:49:07" u="1"/>
        <d v="2015-12-13T19:49:08" u="1"/>
        <d v="2015-12-13T19:49:09" u="1"/>
        <d v="2015-12-13T19:49:10" u="1"/>
        <d v="2015-12-13T19:49:11" u="1"/>
        <d v="2015-12-13T19:49:12" u="1"/>
        <d v="2015-12-13T19:49:13" u="1"/>
        <d v="2015-12-13T19:49:14" u="1"/>
        <d v="2015-12-13T19:49:15" u="1"/>
        <d v="2015-12-13T19:49:16" u="1"/>
        <d v="2015-12-13T19:49:17" u="1"/>
        <d v="2015-12-13T19:49:18" u="1"/>
        <d v="2015-12-13T19:49:19" u="1"/>
        <d v="2015-12-13T19:49:20" u="1"/>
        <d v="2015-12-13T19:49:21" u="1"/>
        <d v="2015-12-13T19:49:22" u="1"/>
        <d v="2015-12-13T19:49:23" u="1"/>
        <d v="2015-12-13T19:49:24" u="1"/>
        <d v="2015-12-13T19:49:25" u="1"/>
        <d v="2015-12-13T19:49:26" u="1"/>
        <d v="2015-12-13T19:49:27" u="1"/>
        <d v="2015-12-13T19:49:28" u="1"/>
        <d v="2015-12-13T19:49:29" u="1"/>
        <d v="2015-12-13T19:49:30" u="1"/>
        <d v="2015-12-13T19:49:31" u="1"/>
        <d v="2015-12-13T19:49:32" u="1"/>
        <d v="2015-12-13T19:49:33" u="1"/>
        <d v="2015-12-13T19:49:34" u="1"/>
        <d v="2015-12-13T19:49:35" u="1"/>
        <d v="2015-12-13T19:49:36" u="1"/>
        <d v="2015-12-13T19:49:37" u="1"/>
        <d v="2015-12-13T19:49:38" u="1"/>
        <d v="2015-12-13T19:49:39" u="1"/>
        <d v="2015-12-13T19:49:40" u="1"/>
        <d v="2015-12-13T19:49:41" u="1"/>
        <d v="2015-12-13T19:49:42" u="1"/>
        <d v="2015-12-13T19:49:43" u="1"/>
        <d v="2015-12-13T19:49:44" u="1"/>
        <d v="2015-12-13T19:49:45" u="1"/>
        <d v="2015-12-13T19:49:46" u="1"/>
        <d v="2015-12-13T19:49:47" u="1"/>
        <d v="2015-12-13T19:49:48" u="1"/>
        <d v="2015-12-13T19:49:49" u="1"/>
        <d v="2015-12-13T19:49:50" u="1"/>
        <d v="2015-12-13T19:49:51" u="1"/>
        <d v="2015-12-13T19:49:52" u="1"/>
        <d v="2015-12-13T19:49:53" u="1"/>
        <d v="2015-12-13T19:49:54" u="1"/>
        <d v="2015-12-13T19:49:55" u="1"/>
        <d v="2015-12-13T19:49:56" u="1"/>
        <d v="2015-12-13T19:49:57" u="1"/>
        <d v="2015-12-13T19:49:58" u="1"/>
        <d v="2015-12-13T19:49:59" u="1"/>
        <d v="2015-12-13T19:50:00" u="1"/>
        <d v="2015-12-13T19:50:01" u="1"/>
        <d v="2015-12-13T19:50:02" u="1"/>
        <d v="2015-12-13T19:50:03" u="1"/>
        <d v="2015-12-13T19:50:04" u="1"/>
        <d v="2015-12-13T19:50:05" u="1"/>
        <d v="2015-12-13T19:50:06" u="1"/>
        <d v="2015-12-13T19:50:07" u="1"/>
        <d v="2015-12-13T19:50:08" u="1"/>
        <d v="2015-12-13T19:50:09" u="1"/>
        <d v="2015-12-13T19:50:10" u="1"/>
        <d v="2015-12-13T19:50:11" u="1"/>
        <d v="2015-12-13T19:50:12" u="1"/>
        <d v="2015-12-13T19:50:13" u="1"/>
        <d v="2015-12-13T19:50:14" u="1"/>
        <d v="2015-12-13T19:50:15" u="1"/>
        <d v="2015-12-13T19:50:16" u="1"/>
        <d v="2015-12-13T19:50:17" u="1"/>
        <d v="2015-12-13T19:50:18" u="1"/>
        <d v="2015-12-13T19:50:19" u="1"/>
        <d v="2015-12-13T19:50:20" u="1"/>
        <d v="2015-12-13T19:50:21" u="1"/>
        <d v="2015-12-13T19:50:22" u="1"/>
        <d v="2015-12-13T19:50:23" u="1"/>
        <d v="2015-12-13T19:50:24" u="1"/>
        <d v="2015-12-13T19:50:25" u="1"/>
        <d v="2015-12-13T19:50:26" u="1"/>
        <d v="2015-12-13T19:50:27" u="1"/>
        <d v="2015-12-13T19:50:28" u="1"/>
        <d v="2015-12-13T19:50:29" u="1"/>
        <d v="2015-12-13T19:50:30" u="1"/>
        <d v="2015-12-13T19:50:31" u="1"/>
        <d v="2015-12-13T19:50:32" u="1"/>
        <d v="2015-12-13T19:50:33" u="1"/>
        <d v="2015-12-13T19:50:34" u="1"/>
        <d v="2015-12-13T19:50:35" u="1"/>
        <d v="2015-12-13T19:50:36" u="1"/>
        <d v="2015-12-13T19:50:37" u="1"/>
        <d v="2015-12-13T19:50:38" u="1"/>
        <d v="2015-12-13T19:50:39" u="1"/>
        <d v="2015-12-13T19:50:40" u="1"/>
        <d v="2015-12-13T19:50:41" u="1"/>
        <d v="2015-12-13T19:50:42" u="1"/>
        <d v="2015-12-13T19:50:43" u="1"/>
        <d v="2015-12-13T19:50:44" u="1"/>
        <d v="2015-12-13T19:50:45" u="1"/>
        <d v="2015-12-13T19:50:46" u="1"/>
        <d v="2015-12-13T19:50:47" u="1"/>
        <d v="2015-12-13T19:50:48" u="1"/>
        <d v="2015-12-13T19:50:49" u="1"/>
        <d v="2015-12-13T19:50:50" u="1"/>
        <d v="2015-12-13T19:50:51" u="1"/>
        <d v="2015-12-13T19:50:52" u="1"/>
        <d v="2015-12-13T19:50:53" u="1"/>
        <d v="2015-12-13T19:50:54" u="1"/>
        <d v="2015-12-13T19:50:55" u="1"/>
        <d v="2015-12-13T19:50:56" u="1"/>
        <d v="2015-12-13T19:50:57" u="1"/>
        <d v="2015-12-13T19:50:58" u="1"/>
        <d v="2015-12-13T19:50:59" u="1"/>
        <d v="2015-12-13T19:51:00" u="1"/>
        <d v="2015-12-13T19:51:01" u="1"/>
        <d v="2015-12-13T19:51:02" u="1"/>
        <d v="2015-12-13T19:51:03" u="1"/>
        <d v="2015-12-13T19:51:04" u="1"/>
        <d v="2015-12-13T19:51:05" u="1"/>
        <d v="2015-12-13T19:51:06" u="1"/>
        <d v="2015-12-13T19:51:07" u="1"/>
        <d v="2015-12-13T19:51:08" u="1"/>
        <d v="2015-12-13T19:51:09" u="1"/>
        <d v="2015-12-13T19:51:10" u="1"/>
        <d v="2015-12-13T19:51:11" u="1"/>
        <d v="2015-12-13T19:51:12" u="1"/>
        <d v="2015-12-13T19:51:13" u="1"/>
        <d v="2015-12-13T19:51:14" u="1"/>
        <d v="2015-12-13T19:51:15" u="1"/>
        <d v="2015-12-13T19:51:16" u="1"/>
        <d v="2015-12-13T19:51:17" u="1"/>
        <d v="2015-12-13T19:51:18" u="1"/>
        <d v="2015-12-13T19:51:19" u="1"/>
        <d v="2015-12-13T19:51:20" u="1"/>
        <d v="2015-12-13T19:51:21" u="1"/>
        <d v="2015-12-13T19:51:22" u="1"/>
        <d v="2015-12-13T19:51:23" u="1"/>
        <d v="2015-12-13T19:51:24" u="1"/>
        <d v="2015-12-13T19:51:25" u="1"/>
        <d v="2015-12-13T19:51:26" u="1"/>
        <d v="2015-12-13T19:51:27" u="1"/>
        <d v="2015-12-13T19:51:28" u="1"/>
        <d v="2015-12-13T19:51:29" u="1"/>
        <d v="2015-12-13T19:51:30" u="1"/>
        <d v="2015-12-13T19:51:31" u="1"/>
        <d v="2015-12-13T19:51:32" u="1"/>
        <d v="2015-12-13T19:51:33" u="1"/>
        <d v="2015-12-13T19:51:34" u="1"/>
        <d v="2015-12-13T19:51:35" u="1"/>
        <d v="2015-12-13T19:51:36" u="1"/>
        <d v="2015-12-13T19:51:37" u="1"/>
        <d v="2015-12-13T19:51:38" u="1"/>
        <d v="2015-12-13T19:51:39" u="1"/>
        <d v="2015-12-13T19:51:40" u="1"/>
        <d v="2015-12-13T19:51:41" u="1"/>
        <d v="2015-12-13T19:51:42" u="1"/>
        <d v="2015-12-13T19:51:43" u="1"/>
        <d v="2015-12-13T19:51:44" u="1"/>
        <d v="2015-12-13T19:51:45" u="1"/>
        <d v="2015-12-13T19:51:46" u="1"/>
        <d v="2015-12-13T19:51:47" u="1"/>
        <d v="2015-12-13T19:51:48" u="1"/>
        <d v="2015-12-13T19:51:49" u="1"/>
        <d v="2015-12-13T19:51:50" u="1"/>
        <d v="2015-12-13T19:51:51" u="1"/>
        <d v="2015-12-13T19:51:52" u="1"/>
        <d v="2015-12-13T19:51:53" u="1"/>
        <d v="2015-12-13T19:51:54" u="1"/>
        <d v="2015-12-13T19:51:55" u="1"/>
        <d v="2015-12-13T19:51:56" u="1"/>
        <d v="2015-12-13T19:51:57" u="1"/>
        <d v="2015-12-13T19:51:58" u="1"/>
        <d v="2015-12-13T19:51:59" u="1"/>
        <d v="2015-12-13T19:52:00" u="1"/>
        <d v="2015-12-13T19:52:01" u="1"/>
        <d v="2015-12-13T19:52:02" u="1"/>
        <d v="2015-12-13T19:52:03" u="1"/>
        <d v="2015-12-13T19:52:04" u="1"/>
        <d v="2015-12-13T19:52:05" u="1"/>
        <d v="2015-12-13T19:52:06" u="1"/>
        <d v="2015-12-13T19:52:07" u="1"/>
        <d v="2015-12-13T19:52:08" u="1"/>
        <d v="2015-12-13T19:52:09" u="1"/>
        <d v="2015-12-13T19:52:10" u="1"/>
        <d v="2015-12-13T19:52:11" u="1"/>
        <d v="2015-12-13T19:52:12" u="1"/>
        <d v="2015-12-13T19:52:13" u="1"/>
        <d v="2015-12-13T19:52:14" u="1"/>
        <d v="2015-12-13T19:52:15" u="1"/>
        <d v="2015-12-13T19:52:16" u="1"/>
        <d v="2015-12-13T19:52:17" u="1"/>
        <d v="2015-12-13T19:52:18" u="1"/>
        <d v="2015-12-13T19:52:19" u="1"/>
        <d v="2015-12-13T19:52:20" u="1"/>
        <d v="2015-12-13T19:52:21" u="1"/>
        <d v="2015-12-13T19:52:22" u="1"/>
        <d v="2015-12-13T19:52:23" u="1"/>
        <d v="2015-12-13T19:52:24" u="1"/>
        <d v="2015-12-13T19:52:25" u="1"/>
        <d v="2015-12-13T19:52:26" u="1"/>
        <d v="2015-12-13T19:52:27" u="1"/>
        <d v="2015-12-13T19:52:28" u="1"/>
        <d v="2015-12-13T19:52:29" u="1"/>
        <d v="2015-12-13T19:52:30" u="1"/>
        <d v="2015-12-13T19:52:31" u="1"/>
        <d v="2015-12-13T19:52:32" u="1"/>
        <d v="2015-12-13T19:52:33" u="1"/>
        <d v="2015-12-13T19:52:34" u="1"/>
        <d v="2015-12-13T19:52:35" u="1"/>
        <d v="2015-12-13T19:52:36" u="1"/>
        <d v="2015-12-13T19:52:37" u="1"/>
        <d v="2015-12-13T19:52:38" u="1"/>
        <d v="2015-12-13T19:52:39" u="1"/>
        <d v="2015-12-13T19:52:40" u="1"/>
        <d v="2015-12-13T19:52:41" u="1"/>
        <d v="2015-12-13T19:52:42" u="1"/>
        <d v="2015-12-13T19:52:43" u="1"/>
        <d v="2015-12-13T19:52:44" u="1"/>
        <d v="2015-12-13T19:52:45" u="1"/>
        <d v="2015-12-13T19:52:46" u="1"/>
        <d v="2015-12-13T19:52:47" u="1"/>
        <d v="2015-12-13T19:52:48" u="1"/>
        <d v="2015-12-13T19:52:49" u="1"/>
        <d v="2015-12-13T19:52:50" u="1"/>
        <d v="2015-12-13T19:52:51" u="1"/>
        <d v="2015-12-13T19:52:52" u="1"/>
        <d v="2015-12-13T19:52:53" u="1"/>
        <d v="2015-12-13T19:52:54" u="1"/>
        <d v="2015-12-13T19:52:55" u="1"/>
        <d v="2015-12-13T19:52:56" u="1"/>
        <d v="2015-12-13T19:52:57" u="1"/>
        <d v="2015-12-13T19:52:58" u="1"/>
        <d v="2015-12-13T19:52:59" u="1"/>
        <d v="2015-12-13T19:53:00" u="1"/>
        <d v="2015-12-13T19:53:01" u="1"/>
        <d v="2015-12-13T19:53:02" u="1"/>
        <d v="2015-12-13T19:53:03" u="1"/>
        <d v="2015-12-13T19:53:04" u="1"/>
        <d v="2015-12-13T19:53:05" u="1"/>
        <d v="2015-12-13T19:53:06" u="1"/>
        <d v="2015-12-13T19:53:07" u="1"/>
        <d v="2015-12-13T19:53:08" u="1"/>
        <d v="2015-12-13T19:53:09" u="1"/>
        <d v="2015-12-13T19:53:10" u="1"/>
        <d v="2015-12-13T19:53:11" u="1"/>
        <d v="2015-12-13T19:53:12" u="1"/>
        <d v="2015-12-13T19:53:13" u="1"/>
        <d v="2015-12-13T19:53:14" u="1"/>
        <d v="2015-12-13T19:53:15" u="1"/>
        <d v="2015-12-13T19:53:16" u="1"/>
        <d v="2015-12-13T19:53:17" u="1"/>
        <d v="2015-12-13T19:53:18" u="1"/>
        <d v="2015-12-13T19:53:19" u="1"/>
        <d v="2015-12-13T19:53:20" u="1"/>
        <d v="2015-12-13T19:53:21" u="1"/>
        <d v="2015-12-13T19:53:22" u="1"/>
        <d v="2015-12-13T19:53:23" u="1"/>
        <d v="2015-12-13T19:53:24" u="1"/>
        <d v="2015-12-13T19:53:25" u="1"/>
        <d v="2015-12-13T19:53:26" u="1"/>
        <d v="2015-12-13T19:53:27" u="1"/>
        <d v="2015-12-13T19:53:28" u="1"/>
        <d v="2015-12-13T19:53:29" u="1"/>
        <d v="2015-12-13T19:53:30" u="1"/>
        <d v="2015-12-13T19:53:31" u="1"/>
        <d v="2015-12-13T19:53:32" u="1"/>
        <d v="2015-12-13T19:53:33" u="1"/>
        <d v="2015-12-13T19:53:34" u="1"/>
        <d v="2015-12-13T19:53:35" u="1"/>
        <d v="2015-12-13T19:53:36" u="1"/>
        <d v="2015-12-13T19:53:37" u="1"/>
        <d v="2015-12-13T19:53:38" u="1"/>
        <d v="2015-12-13T19:53:39" u="1"/>
        <d v="2015-12-13T19:53:40" u="1"/>
        <d v="2015-12-13T19:53:41" u="1"/>
        <d v="2015-12-13T19:53:42" u="1"/>
        <d v="2015-12-13T19:53:43" u="1"/>
        <d v="2015-12-13T19:53:44" u="1"/>
        <d v="2015-12-13T19:53:45" u="1"/>
        <d v="2015-12-13T19:53:46" u="1"/>
        <d v="2015-12-13T19:53:47" u="1"/>
        <d v="2015-12-13T19:53:48" u="1"/>
        <d v="2015-12-13T19:53:49" u="1"/>
        <d v="2015-12-13T19:53:50" u="1"/>
        <d v="2015-12-13T19:53:51" u="1"/>
        <d v="2015-12-13T19:53:52" u="1"/>
        <d v="2015-12-13T19:53:53" u="1"/>
        <d v="2015-12-13T19:53:54" u="1"/>
        <d v="2015-12-13T19:53:55" u="1"/>
        <d v="2015-12-13T19:53:56" u="1"/>
        <d v="2015-12-13T19:53:57" u="1"/>
        <d v="2015-12-13T19:53:58" u="1"/>
        <d v="2015-12-13T19:53:59" u="1"/>
        <d v="2015-12-13T19:54:00" u="1"/>
        <d v="2015-12-13T19:54:01" u="1"/>
        <d v="2015-12-13T19:54:02" u="1"/>
        <d v="2015-12-13T19:54:03" u="1"/>
        <d v="2015-12-13T19:54:04" u="1"/>
        <d v="2015-12-13T19:54:05" u="1"/>
        <d v="2015-12-13T19:54:06" u="1"/>
        <d v="2015-12-13T19:54:07" u="1"/>
        <d v="2015-12-13T19:54:08" u="1"/>
        <d v="2015-12-13T19:54:09" u="1"/>
        <d v="2015-12-13T19:54:10" u="1"/>
        <d v="2015-12-13T19:54:11" u="1"/>
        <d v="2015-12-13T19:54:12" u="1"/>
        <d v="2015-12-13T19:54:13" u="1"/>
        <d v="2015-12-13T19:54:14" u="1"/>
        <d v="2015-12-13T19:54:15" u="1"/>
        <d v="2015-12-13T19:54:16" u="1"/>
        <d v="2015-12-13T19:54:17" u="1"/>
        <d v="2015-12-13T19:54:18" u="1"/>
        <d v="2015-12-13T19:54:19" u="1"/>
        <d v="2015-12-13T19:54:20" u="1"/>
        <d v="2015-12-13T19:54:21" u="1"/>
        <d v="2015-12-13T19:54:22" u="1"/>
        <d v="2015-12-13T19:54:23" u="1"/>
        <d v="2015-12-13T19:54:24" u="1"/>
        <d v="2015-12-13T19:54:25" u="1"/>
        <d v="2015-12-13T19:54:26" u="1"/>
        <d v="2015-12-13T19:54:27" u="1"/>
        <d v="2015-12-13T19:54:28" u="1"/>
        <d v="2015-12-13T19:54:29" u="1"/>
        <d v="2015-12-13T19:54:30" u="1"/>
        <d v="2015-12-13T19:54:31" u="1"/>
        <d v="2015-12-13T19:54:32" u="1"/>
        <d v="2015-12-13T19:54:33" u="1"/>
        <d v="2015-12-13T19:54:34" u="1"/>
        <d v="2015-12-13T19:54:35" u="1"/>
        <d v="2015-12-13T19:54:36" u="1"/>
        <d v="2015-12-13T19:54:37" u="1"/>
        <d v="2015-12-13T19:54:38" u="1"/>
        <d v="2015-12-13T19:54:39" u="1"/>
        <d v="2015-12-13T19:54:40" u="1"/>
        <d v="2015-12-13T19:54:41" u="1"/>
        <d v="2015-12-13T19:54:42" u="1"/>
        <d v="2015-12-13T19:54:43" u="1"/>
        <d v="2015-12-13T19:54:44" u="1"/>
        <d v="2015-12-13T19:54:45" u="1"/>
        <d v="2015-12-13T19:54:46" u="1"/>
        <d v="2015-12-13T19:54:47" u="1"/>
        <d v="2015-12-13T19:54:48" u="1"/>
        <d v="2015-12-13T19:54:49" u="1"/>
        <d v="2015-12-13T19:54:50" u="1"/>
        <d v="2015-12-13T19:54:51" u="1"/>
        <d v="2015-12-13T19:54:52" u="1"/>
        <d v="2015-12-13T19:54:53" u="1"/>
        <d v="2015-12-13T19:54:54" u="1"/>
        <d v="2015-12-13T19:54:55" u="1"/>
        <d v="2015-12-13T19:54:56" u="1"/>
        <d v="2015-12-13T19:54:57" u="1"/>
        <d v="2015-12-13T19:54:58" u="1"/>
        <d v="2015-12-13T19:54:59" u="1"/>
        <d v="2015-12-13T19:55:00" u="1"/>
        <d v="2015-12-13T19:55:01" u="1"/>
        <d v="2015-12-13T19:55:02" u="1"/>
        <d v="2015-12-13T19:55:03" u="1"/>
        <d v="2015-12-13T19:55:04" u="1"/>
        <d v="2015-12-13T19:55:05" u="1"/>
        <d v="2015-12-13T19:55:06" u="1"/>
        <d v="2015-12-13T19:55:07" u="1"/>
        <d v="2015-12-13T19:55:08" u="1"/>
        <d v="2015-12-13T19:55:09" u="1"/>
        <d v="2015-12-13T19:55:10" u="1"/>
        <d v="2015-12-13T19:55:11" u="1"/>
        <d v="2015-12-13T19:55:12" u="1"/>
        <d v="2015-12-13T19:55:13" u="1"/>
        <d v="2015-12-13T19:55:14" u="1"/>
        <d v="2015-12-13T19:55:15" u="1"/>
        <d v="2015-12-13T19:55:16" u="1"/>
        <d v="2015-12-13T19:55:17" u="1"/>
        <d v="2015-12-13T19:55:18" u="1"/>
        <d v="2015-12-13T19:55:19" u="1"/>
        <d v="2015-12-13T19:55:20" u="1"/>
        <d v="2015-12-13T19:55:21" u="1"/>
        <d v="2015-12-13T19:55:22" u="1"/>
        <d v="2015-12-13T19:55:23" u="1"/>
        <d v="2015-12-13T19:55:24" u="1"/>
        <d v="2015-12-13T19:55:25" u="1"/>
        <d v="2015-12-13T19:55:26" u="1"/>
        <d v="2015-12-13T19:55:27" u="1"/>
        <d v="2015-12-13T19:55:28" u="1"/>
        <d v="2015-12-13T19:55:29" u="1"/>
        <d v="2015-12-13T19:55:30" u="1"/>
        <d v="2015-12-13T19:55:31" u="1"/>
        <d v="2015-12-13T19:55:32" u="1"/>
        <d v="2015-12-13T19:55:33" u="1"/>
        <d v="2015-12-13T19:55:34" u="1"/>
        <d v="2015-12-13T19:55:35" u="1"/>
        <d v="2015-12-13T19:55:36" u="1"/>
        <d v="2015-12-13T19:55:37" u="1"/>
        <d v="2015-12-13T19:55:38" u="1"/>
        <d v="2015-12-13T19:55:39" u="1"/>
        <d v="2015-12-13T19:55:40" u="1"/>
        <d v="2015-12-13T19:55:41" u="1"/>
        <d v="2015-12-13T19:55:42" u="1"/>
        <d v="2015-12-13T19:55:43" u="1"/>
        <d v="2015-12-13T19:55:44" u="1"/>
        <d v="2015-12-13T19:55:45" u="1"/>
        <d v="2015-12-13T19:55:46" u="1"/>
        <d v="2015-12-13T19:55:47" u="1"/>
        <d v="2015-12-13T19:55:48" u="1"/>
        <d v="2015-12-13T19:55:49" u="1"/>
        <d v="2015-12-13T19:55:50" u="1"/>
        <d v="2015-12-13T21:41:31" u="1"/>
        <d v="2015-12-13T21:41:32" u="1"/>
        <d v="2015-12-13T21:41:33" u="1"/>
        <d v="2015-12-13T21:41:34" u="1"/>
        <d v="2015-12-13T21:41:35" u="1"/>
        <d v="2015-12-13T21:41:36" u="1"/>
        <d v="2015-12-13T21:41:37" u="1"/>
        <d v="2015-12-13T21:41:38" u="1"/>
        <d v="2015-12-13T21:41:39" u="1"/>
        <d v="2015-12-13T21:41:40" u="1"/>
        <d v="2015-12-13T21:41:41" u="1"/>
        <d v="2015-12-13T21:41:42" u="1"/>
        <d v="2015-12-13T21:41:43" u="1"/>
        <d v="2015-12-13T21:41:44" u="1"/>
        <d v="2015-12-13T21:41:45" u="1"/>
        <d v="2015-12-13T21:41:46" u="1"/>
        <d v="2015-12-13T21:41:47" u="1"/>
        <d v="2015-12-13T21:41:48" u="1"/>
        <d v="2015-12-13T21:41:49" u="1"/>
        <d v="2015-12-13T21:41:50" u="1"/>
        <d v="2015-12-13T21:41:51" u="1"/>
        <d v="2015-12-13T21:41:52" u="1"/>
        <d v="2015-12-13T21:41:53" u="1"/>
        <d v="2015-12-13T21:41:54" u="1"/>
        <d v="2015-12-13T21:41:55" u="1"/>
        <d v="2015-12-13T21:41:56" u="1"/>
        <d v="2015-12-13T21:41:57" u="1"/>
        <d v="2015-12-13T21:41:58" u="1"/>
        <d v="2015-12-13T21:41:59" u="1"/>
        <d v="2015-12-13T21:42:00" u="1"/>
        <d v="2015-12-13T21:42:01" u="1"/>
        <d v="2015-12-13T21:42:02" u="1"/>
        <d v="2015-12-13T21:42:03" u="1"/>
        <d v="2015-12-13T21:42:04" u="1"/>
        <d v="2015-12-13T21:42:05" u="1"/>
        <d v="2015-12-13T21:42:06" u="1"/>
        <d v="2015-12-13T21:42:07" u="1"/>
        <d v="2015-12-13T21:42:08" u="1"/>
        <d v="2015-12-13T21:42:09" u="1"/>
        <d v="2015-12-13T21:42:10" u="1"/>
        <d v="2015-12-13T21:42:11" u="1"/>
        <d v="2015-12-13T21:42:12" u="1"/>
        <d v="2015-12-13T21:42:13" u="1"/>
        <d v="2015-12-13T21:42:14" u="1"/>
        <d v="2015-12-13T21:42:15" u="1"/>
        <d v="2015-12-13T21:42:16" u="1"/>
        <d v="2015-12-13T21:42:17" u="1"/>
        <d v="2015-12-13T21:42:18" u="1"/>
        <d v="2015-12-13T21:42:19" u="1"/>
        <d v="2015-12-13T21:42:20" u="1"/>
        <d v="2015-12-13T21:42:21" u="1"/>
        <d v="2015-12-13T21:42:22" u="1"/>
        <d v="2015-12-13T21:42:23" u="1"/>
        <d v="2015-12-13T21:42:24" u="1"/>
        <d v="2015-12-13T21:42:25" u="1"/>
        <d v="2015-12-13T21:42:26" u="1"/>
        <d v="2015-12-13T21:42:27" u="1"/>
        <d v="2015-12-13T21:42:28" u="1"/>
        <d v="2015-12-13T21:42:29" u="1"/>
        <d v="2015-12-13T21:42:30" u="1"/>
        <d v="2015-12-13T21:42:31" u="1"/>
        <d v="2015-12-13T21:42:32" u="1"/>
        <d v="2015-12-13T21:42:33" u="1"/>
        <d v="2015-12-13T21:42:34" u="1"/>
        <d v="2015-12-13T21:42:35" u="1"/>
        <d v="2015-12-13T21:42:36" u="1"/>
        <d v="2015-12-13T21:42:37" u="1"/>
        <d v="2015-12-13T21:42:38" u="1"/>
        <d v="2015-12-13T21:42:39" u="1"/>
        <d v="2015-12-13T21:42:40" u="1"/>
        <d v="2015-12-13T21:42:41" u="1"/>
        <d v="2015-12-13T21:42:42" u="1"/>
        <d v="2015-12-13T21:42:43" u="1"/>
        <d v="2015-12-13T21:42:44" u="1"/>
        <d v="2015-12-13T21:42:45" u="1"/>
        <d v="2015-12-13T21:42:46" u="1"/>
        <d v="2015-12-13T21:42:47" u="1"/>
        <d v="2015-12-13T21:42:48" u="1"/>
        <d v="2015-12-13T21:42:49" u="1"/>
        <d v="2015-12-13T21:42:50" u="1"/>
        <d v="2015-12-13T21:42:51" u="1"/>
        <d v="2015-12-13T21:42:52" u="1"/>
        <d v="2015-12-13T21:42:53" u="1"/>
        <d v="2015-12-13T21:42:54" u="1"/>
        <d v="2015-12-13T21:42:55" u="1"/>
        <d v="2015-12-13T21:42:56" u="1"/>
        <d v="2015-12-13T21:42:57" u="1"/>
        <d v="2015-12-13T21:42:58" u="1"/>
        <d v="2015-12-13T21:42:59" u="1"/>
        <d v="2015-12-13T21:43:00" u="1"/>
        <d v="2015-12-13T21:43:01" u="1"/>
        <d v="2015-12-13T21:43:02" u="1"/>
        <d v="2015-12-13T21:43:03" u="1"/>
        <d v="2015-12-13T21:43:04" u="1"/>
        <d v="2015-12-13T21:43:05" u="1"/>
        <d v="2015-12-13T21:43:06" u="1"/>
        <d v="2015-12-13T21:43:07" u="1"/>
        <d v="2015-12-13T21:43:08" u="1"/>
        <d v="2015-12-13T21:43:09" u="1"/>
        <d v="2015-12-13T21:43:10" u="1"/>
        <d v="2015-12-13T21:43:11" u="1"/>
      </sharedItems>
    </cacheField>
    <cacheField name="test_name" numFmtId="0">
      <sharedItems count="1">
        <s v="NewOwnerTest"/>
      </sharedItems>
    </cacheField>
    <cacheField name="experience_name" numFmtId="0">
      <sharedItems count="3">
        <s v="outOfTheBox"/>
        <s v="tos&amp;mailCheckbox"/>
        <s v="tosCheckbox"/>
      </sharedItems>
    </cacheField>
    <cacheField name="cume_conv_rate" numFmtId="0">
      <sharedItems containsSemiMixedTypes="0" containsString="0" containsNumber="1" minValue="0" maxValue="0.1875"/>
    </cacheField>
    <cacheField name="cume_total" numFmtId="0">
      <sharedItems containsSemiMixedTypes="0" containsString="0" containsNumber="1" containsInteger="1" minValue="10" maxValue="193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9">
  <r>
    <x v="0"/>
    <x v="0"/>
    <x v="0"/>
    <n v="0.14285714285714299"/>
    <n v="14"/>
  </r>
  <r>
    <x v="0"/>
    <x v="0"/>
    <x v="1"/>
    <n v="0"/>
    <n v="10"/>
  </r>
  <r>
    <x v="0"/>
    <x v="0"/>
    <x v="2"/>
    <n v="0.1875"/>
    <n v="16"/>
  </r>
  <r>
    <x v="1"/>
    <x v="0"/>
    <x v="0"/>
    <n v="8.6956521739130405E-2"/>
    <n v="23"/>
  </r>
  <r>
    <x v="1"/>
    <x v="0"/>
    <x v="1"/>
    <n v="4.1666666666666699E-2"/>
    <n v="24"/>
  </r>
  <r>
    <x v="1"/>
    <x v="0"/>
    <x v="2"/>
    <n v="0.18518518518518501"/>
    <n v="27"/>
  </r>
  <r>
    <x v="2"/>
    <x v="0"/>
    <x v="0"/>
    <n v="5.5555555555555601E-2"/>
    <n v="36"/>
  </r>
  <r>
    <x v="2"/>
    <x v="0"/>
    <x v="1"/>
    <n v="6.0606060606060601E-2"/>
    <n v="33"/>
  </r>
  <r>
    <x v="2"/>
    <x v="0"/>
    <x v="2"/>
    <n v="0.16666666666666699"/>
    <n v="42"/>
  </r>
  <r>
    <x v="3"/>
    <x v="0"/>
    <x v="0"/>
    <n v="4.1666666666666699E-2"/>
    <n v="48"/>
  </r>
  <r>
    <x v="3"/>
    <x v="0"/>
    <x v="1"/>
    <n v="5.1282051282051301E-2"/>
    <n v="39"/>
  </r>
  <r>
    <x v="3"/>
    <x v="0"/>
    <x v="2"/>
    <n v="0.160714285714286"/>
    <n v="56"/>
  </r>
  <r>
    <x v="4"/>
    <x v="0"/>
    <x v="0"/>
    <n v="3.0769230769230799E-2"/>
    <n v="65"/>
  </r>
  <r>
    <x v="4"/>
    <x v="0"/>
    <x v="1"/>
    <n v="4.1666666666666699E-2"/>
    <n v="48"/>
  </r>
  <r>
    <x v="4"/>
    <x v="0"/>
    <x v="2"/>
    <n v="0.15384615384615399"/>
    <n v="65"/>
  </r>
  <r>
    <x v="5"/>
    <x v="0"/>
    <x v="0"/>
    <n v="3.94736842105263E-2"/>
    <n v="76"/>
  </r>
  <r>
    <x v="5"/>
    <x v="0"/>
    <x v="1"/>
    <n v="3.77358490566038E-2"/>
    <n v="53"/>
  </r>
  <r>
    <x v="5"/>
    <x v="0"/>
    <x v="2"/>
    <n v="0.15584415584415601"/>
    <n v="77"/>
  </r>
  <r>
    <x v="6"/>
    <x v="0"/>
    <x v="0"/>
    <n v="4.3478260869565202E-2"/>
    <n v="92"/>
  </r>
  <r>
    <x v="6"/>
    <x v="0"/>
    <x v="1"/>
    <n v="3.4482758620689703E-2"/>
    <n v="58"/>
  </r>
  <r>
    <x v="6"/>
    <x v="0"/>
    <x v="2"/>
    <n v="0.13684210526315799"/>
    <n v="95"/>
  </r>
  <r>
    <x v="7"/>
    <x v="0"/>
    <x v="0"/>
    <n v="4.71698113207547E-2"/>
    <n v="106"/>
  </r>
  <r>
    <x v="7"/>
    <x v="0"/>
    <x v="1"/>
    <n v="4.4117647058823498E-2"/>
    <n v="68"/>
  </r>
  <r>
    <x v="7"/>
    <x v="0"/>
    <x v="2"/>
    <n v="0.126126126126126"/>
    <n v="111"/>
  </r>
  <r>
    <x v="8"/>
    <x v="0"/>
    <x v="0"/>
    <n v="4.3478260869565202E-2"/>
    <n v="115"/>
  </r>
  <r>
    <x v="8"/>
    <x v="0"/>
    <x v="1"/>
    <n v="4.8780487804878099E-2"/>
    <n v="82"/>
  </r>
  <r>
    <x v="8"/>
    <x v="0"/>
    <x v="2"/>
    <n v="0.114754098360656"/>
    <n v="122"/>
  </r>
  <r>
    <x v="9"/>
    <x v="0"/>
    <x v="0"/>
    <n v="4.6875E-2"/>
    <n v="128"/>
  </r>
  <r>
    <x v="9"/>
    <x v="0"/>
    <x v="1"/>
    <n v="4.3956043956044001E-2"/>
    <n v="91"/>
  </r>
  <r>
    <x v="9"/>
    <x v="0"/>
    <x v="2"/>
    <n v="0.109489051094891"/>
    <n v="137"/>
  </r>
  <r>
    <x v="10"/>
    <x v="0"/>
    <x v="0"/>
    <n v="4.2857142857142899E-2"/>
    <n v="140"/>
  </r>
  <r>
    <x v="10"/>
    <x v="0"/>
    <x v="1"/>
    <n v="4.1237113402061903E-2"/>
    <n v="97"/>
  </r>
  <r>
    <x v="10"/>
    <x v="0"/>
    <x v="2"/>
    <n v="0.105960264900662"/>
    <n v="151"/>
  </r>
  <r>
    <x v="11"/>
    <x v="0"/>
    <x v="0"/>
    <n v="5.0955414012738898E-2"/>
    <n v="157"/>
  </r>
  <r>
    <x v="11"/>
    <x v="0"/>
    <x v="1"/>
    <n v="3.77358490566038E-2"/>
    <n v="106"/>
  </r>
  <r>
    <x v="11"/>
    <x v="0"/>
    <x v="2"/>
    <n v="0.1"/>
    <n v="160"/>
  </r>
  <r>
    <x v="12"/>
    <x v="0"/>
    <x v="0"/>
    <n v="6.5476190476190493E-2"/>
    <n v="168"/>
  </r>
  <r>
    <x v="12"/>
    <x v="0"/>
    <x v="1"/>
    <n v="4.5045045045045001E-2"/>
    <n v="111"/>
  </r>
  <r>
    <x v="12"/>
    <x v="0"/>
    <x v="2"/>
    <n v="9.8837209302325604E-2"/>
    <n v="172"/>
  </r>
  <r>
    <x v="13"/>
    <x v="0"/>
    <x v="0"/>
    <n v="7.0652173913043501E-2"/>
    <n v="184"/>
  </r>
  <r>
    <x v="13"/>
    <x v="0"/>
    <x v="1"/>
    <n v="5.1724137931034503E-2"/>
    <n v="116"/>
  </r>
  <r>
    <x v="13"/>
    <x v="0"/>
    <x v="2"/>
    <n v="8.9473684210526302E-2"/>
    <n v="190"/>
  </r>
  <r>
    <x v="14"/>
    <x v="0"/>
    <x v="0"/>
    <n v="7.5757575757575801E-2"/>
    <n v="198"/>
  </r>
  <r>
    <x v="14"/>
    <x v="0"/>
    <x v="1"/>
    <n v="4.7619047619047603E-2"/>
    <n v="126"/>
  </r>
  <r>
    <x v="14"/>
    <x v="0"/>
    <x v="2"/>
    <n v="8.2524271844660199E-2"/>
    <n v="206"/>
  </r>
  <r>
    <x v="15"/>
    <x v="0"/>
    <x v="0"/>
    <n v="7.7294685990338202E-2"/>
    <n v="207"/>
  </r>
  <r>
    <x v="15"/>
    <x v="0"/>
    <x v="1"/>
    <n v="4.2857142857142899E-2"/>
    <n v="140"/>
  </r>
  <r>
    <x v="15"/>
    <x v="0"/>
    <x v="2"/>
    <n v="8.2949308755760398E-2"/>
    <n v="217"/>
  </r>
  <r>
    <x v="16"/>
    <x v="0"/>
    <x v="0"/>
    <n v="7.2727272727272696E-2"/>
    <n v="220"/>
  </r>
  <r>
    <x v="16"/>
    <x v="0"/>
    <x v="1"/>
    <n v="4.0268456375838903E-2"/>
    <n v="149"/>
  </r>
  <r>
    <x v="16"/>
    <x v="0"/>
    <x v="2"/>
    <n v="8.18965517241379E-2"/>
    <n v="232"/>
  </r>
  <r>
    <x v="17"/>
    <x v="0"/>
    <x v="0"/>
    <n v="6.8965517241379296E-2"/>
    <n v="232"/>
  </r>
  <r>
    <x v="17"/>
    <x v="0"/>
    <x v="1"/>
    <n v="3.8709677419354799E-2"/>
    <n v="155"/>
  </r>
  <r>
    <x v="17"/>
    <x v="0"/>
    <x v="2"/>
    <n v="8.1300813008130093E-2"/>
    <n v="246"/>
  </r>
  <r>
    <x v="18"/>
    <x v="0"/>
    <x v="0"/>
    <n v="7.2289156626505993E-2"/>
    <n v="249"/>
  </r>
  <r>
    <x v="18"/>
    <x v="0"/>
    <x v="1"/>
    <n v="3.65853658536585E-2"/>
    <n v="164"/>
  </r>
  <r>
    <x v="18"/>
    <x v="0"/>
    <x v="2"/>
    <n v="7.8431372549019607E-2"/>
    <n v="255"/>
  </r>
  <r>
    <x v="19"/>
    <x v="0"/>
    <x v="0"/>
    <n v="7.69230769230769E-2"/>
    <n v="260"/>
  </r>
  <r>
    <x v="19"/>
    <x v="0"/>
    <x v="1"/>
    <n v="4.1420118343195297E-2"/>
    <n v="169"/>
  </r>
  <r>
    <x v="19"/>
    <x v="0"/>
    <x v="2"/>
    <n v="8.2397003745318304E-2"/>
    <n v="267"/>
  </r>
  <r>
    <x v="20"/>
    <x v="0"/>
    <x v="0"/>
    <n v="7.9710144927536197E-2"/>
    <n v="276"/>
  </r>
  <r>
    <x v="20"/>
    <x v="0"/>
    <x v="1"/>
    <n v="5.1724137931034503E-2"/>
    <n v="174"/>
  </r>
  <r>
    <x v="20"/>
    <x v="0"/>
    <x v="2"/>
    <n v="8.42105263157895E-2"/>
    <n v="285"/>
  </r>
  <r>
    <x v="21"/>
    <x v="0"/>
    <x v="0"/>
    <n v="7.9310344827586199E-2"/>
    <n v="290"/>
  </r>
  <r>
    <x v="21"/>
    <x v="0"/>
    <x v="1"/>
    <n v="5.4347826086956499E-2"/>
    <n v="184"/>
  </r>
  <r>
    <x v="21"/>
    <x v="0"/>
    <x v="2"/>
    <n v="9.3023255813953501E-2"/>
    <n v="301"/>
  </r>
  <r>
    <x v="22"/>
    <x v="0"/>
    <x v="0"/>
    <n v="7.69230769230769E-2"/>
    <n v="299"/>
  </r>
  <r>
    <x v="22"/>
    <x v="0"/>
    <x v="1"/>
    <n v="5.0505050505050497E-2"/>
    <n v="198"/>
  </r>
  <r>
    <x v="22"/>
    <x v="0"/>
    <x v="2"/>
    <n v="9.2948717948717993E-2"/>
    <n v="312"/>
  </r>
  <r>
    <x v="23"/>
    <x v="0"/>
    <x v="0"/>
    <n v="7.69230769230769E-2"/>
    <n v="312"/>
  </r>
  <r>
    <x v="23"/>
    <x v="0"/>
    <x v="1"/>
    <n v="4.8309178743961401E-2"/>
    <n v="207"/>
  </r>
  <r>
    <x v="23"/>
    <x v="0"/>
    <x v="2"/>
    <n v="9.1743119266055106E-2"/>
    <n v="327"/>
  </r>
  <r>
    <x v="24"/>
    <x v="0"/>
    <x v="0"/>
    <n v="8.0246913580246895E-2"/>
    <n v="324"/>
  </r>
  <r>
    <x v="24"/>
    <x v="0"/>
    <x v="1"/>
    <n v="4.69483568075117E-2"/>
    <n v="213"/>
  </r>
  <r>
    <x v="24"/>
    <x v="0"/>
    <x v="2"/>
    <n v="9.6774193548387094E-2"/>
    <n v="341"/>
  </r>
  <r>
    <x v="25"/>
    <x v="0"/>
    <x v="0"/>
    <n v="8.5043988269794701E-2"/>
    <n v="341"/>
  </r>
  <r>
    <x v="25"/>
    <x v="0"/>
    <x v="1"/>
    <n v="4.5045045045045001E-2"/>
    <n v="222"/>
  </r>
  <r>
    <x v="25"/>
    <x v="0"/>
    <x v="2"/>
    <n v="9.4285714285714306E-2"/>
    <n v="350"/>
  </r>
  <r>
    <x v="26"/>
    <x v="0"/>
    <x v="0"/>
    <n v="8.5227272727272693E-2"/>
    <n v="352"/>
  </r>
  <r>
    <x v="26"/>
    <x v="0"/>
    <x v="1"/>
    <n v="4.4052863436123399E-2"/>
    <n v="227"/>
  </r>
  <r>
    <x v="26"/>
    <x v="0"/>
    <x v="2"/>
    <n v="9.3922651933701695E-2"/>
    <n v="362"/>
  </r>
  <r>
    <x v="27"/>
    <x v="0"/>
    <x v="0"/>
    <n v="8.6956521739130405E-2"/>
    <n v="368"/>
  </r>
  <r>
    <x v="27"/>
    <x v="0"/>
    <x v="1"/>
    <n v="4.7413793103448301E-2"/>
    <n v="232"/>
  </r>
  <r>
    <x v="27"/>
    <x v="0"/>
    <x v="2"/>
    <n v="9.2105263157894704E-2"/>
    <n v="380"/>
  </r>
  <r>
    <x v="28"/>
    <x v="0"/>
    <x v="0"/>
    <n v="9.4240837696335095E-2"/>
    <n v="382"/>
  </r>
  <r>
    <x v="28"/>
    <x v="0"/>
    <x v="1"/>
    <n v="4.5454545454545497E-2"/>
    <n v="242"/>
  </r>
  <r>
    <x v="28"/>
    <x v="0"/>
    <x v="2"/>
    <n v="9.0909090909090898E-2"/>
    <n v="396"/>
  </r>
  <r>
    <x v="29"/>
    <x v="0"/>
    <x v="0"/>
    <n v="9.2071611253196906E-2"/>
    <n v="391"/>
  </r>
  <r>
    <x v="29"/>
    <x v="0"/>
    <x v="1"/>
    <n v="4.296875E-2"/>
    <n v="256"/>
  </r>
  <r>
    <x v="29"/>
    <x v="0"/>
    <x v="2"/>
    <n v="9.0909090909090898E-2"/>
    <n v="407"/>
  </r>
  <r>
    <x v="30"/>
    <x v="0"/>
    <x v="0"/>
    <n v="9.1584158415841596E-2"/>
    <n v="404"/>
  </r>
  <r>
    <x v="30"/>
    <x v="0"/>
    <x v="1"/>
    <n v="4.15094339622641E-2"/>
    <n v="265"/>
  </r>
  <r>
    <x v="30"/>
    <x v="0"/>
    <x v="2"/>
    <n v="9.2417061611374404E-2"/>
    <n v="422"/>
  </r>
  <r>
    <x v="31"/>
    <x v="0"/>
    <x v="0"/>
    <n v="9.1346153846153799E-2"/>
    <n v="416"/>
  </r>
  <r>
    <x v="31"/>
    <x v="0"/>
    <x v="1"/>
    <n v="4.0590405904058997E-2"/>
    <n v="271"/>
  </r>
  <r>
    <x v="31"/>
    <x v="0"/>
    <x v="2"/>
    <n v="9.1743119266055106E-2"/>
    <n v="436"/>
  </r>
  <r>
    <x v="32"/>
    <x v="0"/>
    <x v="0"/>
    <n v="9.6997690531177794E-2"/>
    <n v="433"/>
  </r>
  <r>
    <x v="32"/>
    <x v="0"/>
    <x v="1"/>
    <n v="4.2857142857142899E-2"/>
    <n v="280"/>
  </r>
  <r>
    <x v="32"/>
    <x v="0"/>
    <x v="2"/>
    <n v="8.98876404494382E-2"/>
    <n v="445"/>
  </r>
  <r>
    <x v="33"/>
    <x v="0"/>
    <x v="0"/>
    <n v="9.90990990990991E-2"/>
    <n v="444"/>
  </r>
  <r>
    <x v="33"/>
    <x v="0"/>
    <x v="1"/>
    <n v="4.2105263157894701E-2"/>
    <n v="285"/>
  </r>
  <r>
    <x v="33"/>
    <x v="0"/>
    <x v="2"/>
    <n v="8.7527352297592995E-2"/>
    <n v="457"/>
  </r>
  <r>
    <x v="34"/>
    <x v="0"/>
    <x v="0"/>
    <n v="9.7826086956521702E-2"/>
    <n v="460"/>
  </r>
  <r>
    <x v="34"/>
    <x v="0"/>
    <x v="1"/>
    <n v="4.13793103448276E-2"/>
    <n v="290"/>
  </r>
  <r>
    <x v="34"/>
    <x v="0"/>
    <x v="2"/>
    <n v="8.84210526315789E-2"/>
    <n v="475"/>
  </r>
  <r>
    <x v="35"/>
    <x v="0"/>
    <x v="0"/>
    <n v="9.49367088607595E-2"/>
    <n v="474"/>
  </r>
  <r>
    <x v="35"/>
    <x v="0"/>
    <x v="1"/>
    <n v="4.33333333333333E-2"/>
    <n v="300"/>
  </r>
  <r>
    <x v="35"/>
    <x v="0"/>
    <x v="2"/>
    <n v="8.7576374745417504E-2"/>
    <n v="491"/>
  </r>
  <r>
    <x v="36"/>
    <x v="0"/>
    <x v="0"/>
    <n v="9.7308488612836405E-2"/>
    <n v="483"/>
  </r>
  <r>
    <x v="36"/>
    <x v="0"/>
    <x v="1"/>
    <n v="4.1401273885350302E-2"/>
    <n v="314"/>
  </r>
  <r>
    <x v="36"/>
    <x v="0"/>
    <x v="2"/>
    <n v="8.5657370517928294E-2"/>
    <n v="502"/>
  </r>
  <r>
    <x v="37"/>
    <x v="0"/>
    <x v="0"/>
    <n v="9.6774193548387094E-2"/>
    <n v="496"/>
  </r>
  <r>
    <x v="37"/>
    <x v="0"/>
    <x v="1"/>
    <n v="4.02476780185759E-2"/>
    <n v="323"/>
  </r>
  <r>
    <x v="37"/>
    <x v="0"/>
    <x v="2"/>
    <n v="8.70406189555126E-2"/>
    <n v="517"/>
  </r>
  <r>
    <x v="38"/>
    <x v="0"/>
    <x v="0"/>
    <n v="9.4488188976377993E-2"/>
    <n v="508"/>
  </r>
  <r>
    <x v="38"/>
    <x v="0"/>
    <x v="1"/>
    <n v="4.55927051671733E-2"/>
    <n v="329"/>
  </r>
  <r>
    <x v="38"/>
    <x v="0"/>
    <x v="2"/>
    <n v="8.4745762711864403E-2"/>
    <n v="531"/>
  </r>
  <r>
    <x v="39"/>
    <x v="0"/>
    <x v="0"/>
    <n v="9.9047619047619107E-2"/>
    <n v="525"/>
  </r>
  <r>
    <x v="39"/>
    <x v="0"/>
    <x v="1"/>
    <n v="4.4378698224852103E-2"/>
    <n v="338"/>
  </r>
  <r>
    <x v="39"/>
    <x v="0"/>
    <x v="2"/>
    <n v="8.3333333333333301E-2"/>
    <n v="540"/>
  </r>
  <r>
    <x v="40"/>
    <x v="0"/>
    <x v="0"/>
    <n v="0.102611940298507"/>
    <n v="536"/>
  </r>
  <r>
    <x v="40"/>
    <x v="0"/>
    <x v="1"/>
    <n v="4.3731778425656002E-2"/>
    <n v="343"/>
  </r>
  <r>
    <x v="40"/>
    <x v="0"/>
    <x v="2"/>
    <n v="8.1521739130434798E-2"/>
    <n v="552"/>
  </r>
  <r>
    <x v="41"/>
    <x v="0"/>
    <x v="0"/>
    <n v="0.101449275362319"/>
    <n v="552"/>
  </r>
  <r>
    <x v="41"/>
    <x v="0"/>
    <x v="1"/>
    <n v="4.31034482758621E-2"/>
    <n v="348"/>
  </r>
  <r>
    <x v="41"/>
    <x v="0"/>
    <x v="2"/>
    <n v="8.0701754385964899E-2"/>
    <n v="570"/>
  </r>
  <r>
    <x v="42"/>
    <x v="0"/>
    <x v="0"/>
    <n v="9.8939929328621903E-2"/>
    <n v="566"/>
  </r>
  <r>
    <x v="42"/>
    <x v="0"/>
    <x v="1"/>
    <n v="4.4692737430167599E-2"/>
    <n v="358"/>
  </r>
  <r>
    <x v="42"/>
    <x v="0"/>
    <x v="2"/>
    <n v="7.8498293515358405E-2"/>
    <n v="586"/>
  </r>
  <r>
    <x v="43"/>
    <x v="0"/>
    <x v="0"/>
    <n v="9.9130434782608703E-2"/>
    <n v="575"/>
  </r>
  <r>
    <x v="43"/>
    <x v="0"/>
    <x v="1"/>
    <n v="4.3010752688171998E-2"/>
    <n v="372"/>
  </r>
  <r>
    <x v="43"/>
    <x v="0"/>
    <x v="2"/>
    <n v="7.8726968174204395E-2"/>
    <n v="597"/>
  </r>
  <r>
    <x v="44"/>
    <x v="0"/>
    <x v="0"/>
    <n v="0.102040816326531"/>
    <n v="588"/>
  </r>
  <r>
    <x v="44"/>
    <x v="0"/>
    <x v="1"/>
    <n v="4.1994750656167999E-2"/>
    <n v="381"/>
  </r>
  <r>
    <x v="44"/>
    <x v="0"/>
    <x v="2"/>
    <n v="8.1699346405228801E-2"/>
    <n v="612"/>
  </r>
  <r>
    <x v="45"/>
    <x v="0"/>
    <x v="0"/>
    <n v="0.101666666666667"/>
    <n v="600"/>
  </r>
  <r>
    <x v="45"/>
    <x v="0"/>
    <x v="1"/>
    <n v="4.1343669250645997E-2"/>
    <n v="387"/>
  </r>
  <r>
    <x v="45"/>
    <x v="0"/>
    <x v="2"/>
    <n v="8.3067092651757199E-2"/>
    <n v="626"/>
  </r>
  <r>
    <x v="46"/>
    <x v="0"/>
    <x v="0"/>
    <n v="0.10210696920583499"/>
    <n v="617"/>
  </r>
  <r>
    <x v="46"/>
    <x v="0"/>
    <x v="1"/>
    <n v="4.29292929292929E-2"/>
    <n v="396"/>
  </r>
  <r>
    <x v="46"/>
    <x v="0"/>
    <x v="2"/>
    <n v="8.5039370078740198E-2"/>
    <n v="635"/>
  </r>
  <r>
    <x v="47"/>
    <x v="0"/>
    <x v="0"/>
    <n v="0.103503184713376"/>
    <n v="628"/>
  </r>
  <r>
    <x v="47"/>
    <x v="0"/>
    <x v="1"/>
    <n v="4.2394014962593499E-2"/>
    <n v="401"/>
  </r>
  <r>
    <x v="47"/>
    <x v="0"/>
    <x v="2"/>
    <n v="8.5007727975270495E-2"/>
    <n v="647"/>
  </r>
  <r>
    <x v="48"/>
    <x v="0"/>
    <x v="0"/>
    <n v="0.104037267080745"/>
    <n v="644"/>
  </r>
  <r>
    <x v="48"/>
    <x v="0"/>
    <x v="1"/>
    <n v="4.1871921182266E-2"/>
    <n v="406"/>
  </r>
  <r>
    <x v="48"/>
    <x v="0"/>
    <x v="2"/>
    <n v="8.5714285714285701E-2"/>
    <n v="665"/>
  </r>
  <r>
    <x v="49"/>
    <x v="0"/>
    <x v="0"/>
    <n v="0.101823708206687"/>
    <n v="658"/>
  </r>
  <r>
    <x v="49"/>
    <x v="0"/>
    <x v="1"/>
    <n v="4.3269230769230803E-2"/>
    <n v="416"/>
  </r>
  <r>
    <x v="49"/>
    <x v="0"/>
    <x v="2"/>
    <n v="8.3700440528634401E-2"/>
    <n v="681"/>
  </r>
  <r>
    <x v="50"/>
    <x v="0"/>
    <x v="0"/>
    <n v="0.100449775112444"/>
    <n v="667"/>
  </r>
  <r>
    <x v="50"/>
    <x v="0"/>
    <x v="1"/>
    <n v="4.1860465116279097E-2"/>
    <n v="430"/>
  </r>
  <r>
    <x v="50"/>
    <x v="0"/>
    <x v="2"/>
    <n v="8.5260115606936401E-2"/>
    <n v="692"/>
  </r>
  <r>
    <x v="51"/>
    <x v="0"/>
    <x v="0"/>
    <n v="0.10147058823529399"/>
    <n v="680"/>
  </r>
  <r>
    <x v="51"/>
    <x v="0"/>
    <x v="1"/>
    <n v="4.3280182232346198E-2"/>
    <n v="439"/>
  </r>
  <r>
    <x v="51"/>
    <x v="0"/>
    <x v="2"/>
    <n v="8.4865629420084895E-2"/>
    <n v="707"/>
  </r>
  <r>
    <x v="52"/>
    <x v="0"/>
    <x v="0"/>
    <n v="9.9710982658959502E-2"/>
    <n v="692"/>
  </r>
  <r>
    <x v="52"/>
    <x v="0"/>
    <x v="1"/>
    <n v="4.49438202247191E-2"/>
    <n v="445"/>
  </r>
  <r>
    <x v="52"/>
    <x v="0"/>
    <x v="2"/>
    <n v="8.46047156726768E-2"/>
    <n v="721"/>
  </r>
  <r>
    <x v="53"/>
    <x v="0"/>
    <x v="0"/>
    <n v="9.7320169252468294E-2"/>
    <n v="709"/>
  </r>
  <r>
    <x v="53"/>
    <x v="0"/>
    <x v="1"/>
    <n v="4.4052863436123399E-2"/>
    <n v="454"/>
  </r>
  <r>
    <x v="53"/>
    <x v="0"/>
    <x v="2"/>
    <n v="8.6301369863013705E-2"/>
    <n v="730"/>
  </r>
  <r>
    <x v="54"/>
    <x v="0"/>
    <x v="0"/>
    <n v="9.5833333333333298E-2"/>
    <n v="720"/>
  </r>
  <r>
    <x v="54"/>
    <x v="0"/>
    <x v="1"/>
    <n v="4.5751633986928102E-2"/>
    <n v="459"/>
  </r>
  <r>
    <x v="54"/>
    <x v="0"/>
    <x v="2"/>
    <n v="8.6253369272237201E-2"/>
    <n v="742"/>
  </r>
  <r>
    <x v="55"/>
    <x v="0"/>
    <x v="0"/>
    <n v="9.5108695652173905E-2"/>
    <n v="736"/>
  </r>
  <r>
    <x v="55"/>
    <x v="0"/>
    <x v="1"/>
    <n v="4.52586206896552E-2"/>
    <n v="464"/>
  </r>
  <r>
    <x v="55"/>
    <x v="0"/>
    <x v="2"/>
    <n v="8.55263157894737E-2"/>
    <n v="760"/>
  </r>
  <r>
    <x v="56"/>
    <x v="0"/>
    <x v="0"/>
    <n v="9.6000000000000002E-2"/>
    <n v="750"/>
  </r>
  <r>
    <x v="56"/>
    <x v="0"/>
    <x v="1"/>
    <n v="4.6413502109704602E-2"/>
    <n v="474"/>
  </r>
  <r>
    <x v="56"/>
    <x v="0"/>
    <x v="2"/>
    <n v="8.3762886597938097E-2"/>
    <n v="776"/>
  </r>
  <r>
    <x v="57"/>
    <x v="0"/>
    <x v="0"/>
    <n v="9.4861660079051405E-2"/>
    <n v="759"/>
  </r>
  <r>
    <x v="57"/>
    <x v="0"/>
    <x v="1"/>
    <n v="4.7131147540983603E-2"/>
    <n v="488"/>
  </r>
  <r>
    <x v="57"/>
    <x v="0"/>
    <x v="2"/>
    <n v="8.3862770012706506E-2"/>
    <n v="787"/>
  </r>
  <r>
    <x v="58"/>
    <x v="0"/>
    <x v="0"/>
    <n v="9.4559585492227996E-2"/>
    <n v="772"/>
  </r>
  <r>
    <x v="58"/>
    <x v="0"/>
    <x v="1"/>
    <n v="4.6277665995975902E-2"/>
    <n v="497"/>
  </r>
  <r>
    <x v="58"/>
    <x v="0"/>
    <x v="2"/>
    <n v="8.3541147132169605E-2"/>
    <n v="802"/>
  </r>
  <r>
    <x v="59"/>
    <x v="0"/>
    <x v="0"/>
    <n v="9.6938775510204106E-2"/>
    <n v="784"/>
  </r>
  <r>
    <x v="59"/>
    <x v="0"/>
    <x v="1"/>
    <n v="4.5725646123260397E-2"/>
    <n v="503"/>
  </r>
  <r>
    <x v="59"/>
    <x v="0"/>
    <x v="2"/>
    <n v="8.2107843137254902E-2"/>
    <n v="816"/>
  </r>
  <r>
    <x v="60"/>
    <x v="0"/>
    <x v="0"/>
    <n v="0.101123595505618"/>
    <n v="801"/>
  </r>
  <r>
    <x v="60"/>
    <x v="0"/>
    <x v="1"/>
    <n v="4.4921875E-2"/>
    <n v="512"/>
  </r>
  <r>
    <x v="60"/>
    <x v="0"/>
    <x v="2"/>
    <n v="8.24242424242424E-2"/>
    <n v="825"/>
  </r>
  <r>
    <x v="61"/>
    <x v="0"/>
    <x v="0"/>
    <n v="0.100985221674877"/>
    <n v="812"/>
  </r>
  <r>
    <x v="61"/>
    <x v="0"/>
    <x v="1"/>
    <n v="4.4487427466150899E-2"/>
    <n v="517"/>
  </r>
  <r>
    <x v="61"/>
    <x v="0"/>
    <x v="2"/>
    <n v="8.3632019115890105E-2"/>
    <n v="837"/>
  </r>
  <r>
    <x v="62"/>
    <x v="0"/>
    <x v="0"/>
    <n v="0.102657004830918"/>
    <n v="828"/>
  </r>
  <r>
    <x v="62"/>
    <x v="0"/>
    <x v="1"/>
    <n v="4.40613026819923E-2"/>
    <n v="522"/>
  </r>
  <r>
    <x v="62"/>
    <x v="0"/>
    <x v="2"/>
    <n v="8.3040935672514596E-2"/>
    <n v="855"/>
  </r>
  <r>
    <x v="63"/>
    <x v="0"/>
    <x v="0"/>
    <n v="0.10213776722090299"/>
    <n v="842"/>
  </r>
  <r>
    <x v="63"/>
    <x v="0"/>
    <x v="1"/>
    <n v="4.5112781954887202E-2"/>
    <n v="532"/>
  </r>
  <r>
    <x v="63"/>
    <x v="0"/>
    <x v="2"/>
    <n v="8.2663605051664799E-2"/>
    <n v="871"/>
  </r>
  <r>
    <x v="64"/>
    <x v="0"/>
    <x v="0"/>
    <n v="0.101057579318449"/>
    <n v="851"/>
  </r>
  <r>
    <x v="64"/>
    <x v="0"/>
    <x v="1"/>
    <n v="4.3956043956044001E-2"/>
    <n v="546"/>
  </r>
  <r>
    <x v="64"/>
    <x v="0"/>
    <x v="2"/>
    <n v="8.2766439909297093E-2"/>
    <n v="882"/>
  </r>
  <r>
    <x v="65"/>
    <x v="0"/>
    <x v="0"/>
    <n v="0.101851851851852"/>
    <n v="864"/>
  </r>
  <r>
    <x v="65"/>
    <x v="0"/>
    <x v="1"/>
    <n v="4.5045045045045001E-2"/>
    <n v="555"/>
  </r>
  <r>
    <x v="65"/>
    <x v="0"/>
    <x v="2"/>
    <n v="8.1382385730211795E-2"/>
    <n v="897"/>
  </r>
  <r>
    <x v="66"/>
    <x v="0"/>
    <x v="0"/>
    <n v="0.100456621004566"/>
    <n v="876"/>
  </r>
  <r>
    <x v="66"/>
    <x v="0"/>
    <x v="1"/>
    <n v="4.4563279857397498E-2"/>
    <n v="561"/>
  </r>
  <r>
    <x v="66"/>
    <x v="0"/>
    <x v="2"/>
    <n v="8.2327113062568597E-2"/>
    <n v="911"/>
  </r>
  <r>
    <x v="67"/>
    <x v="0"/>
    <x v="0"/>
    <n v="0.100783874580067"/>
    <n v="893"/>
  </r>
  <r>
    <x v="67"/>
    <x v="0"/>
    <x v="1"/>
    <n v="4.3859649122807001E-2"/>
    <n v="570"/>
  </r>
  <r>
    <x v="67"/>
    <x v="0"/>
    <x v="2"/>
    <n v="8.2608695652173894E-2"/>
    <n v="920"/>
  </r>
  <r>
    <x v="68"/>
    <x v="0"/>
    <x v="0"/>
    <n v="0.100663716814159"/>
    <n v="904"/>
  </r>
  <r>
    <x v="68"/>
    <x v="0"/>
    <x v="1"/>
    <n v="4.3478260869565202E-2"/>
    <n v="575"/>
  </r>
  <r>
    <x v="68"/>
    <x v="0"/>
    <x v="2"/>
    <n v="8.3690987124463503E-2"/>
    <n v="932"/>
  </r>
  <r>
    <x v="69"/>
    <x v="0"/>
    <x v="0"/>
    <n v="9.8913043478260895E-2"/>
    <n v="920"/>
  </r>
  <r>
    <x v="69"/>
    <x v="0"/>
    <x v="1"/>
    <n v="4.31034482758621E-2"/>
    <n v="580"/>
  </r>
  <r>
    <x v="69"/>
    <x v="0"/>
    <x v="2"/>
    <n v="8.5263157894736805E-2"/>
    <n v="950"/>
  </r>
  <r>
    <x v="70"/>
    <x v="0"/>
    <x v="0"/>
    <n v="9.9571734475374707E-2"/>
    <n v="934"/>
  </r>
  <r>
    <x v="70"/>
    <x v="0"/>
    <x v="1"/>
    <n v="4.4067796610169498E-2"/>
    <n v="590"/>
  </r>
  <r>
    <x v="70"/>
    <x v="0"/>
    <x v="2"/>
    <n v="8.3850931677018598E-2"/>
    <n v="966"/>
  </r>
  <r>
    <x v="71"/>
    <x v="0"/>
    <x v="0"/>
    <n v="9.9681866383881199E-2"/>
    <n v="943"/>
  </r>
  <r>
    <x v="71"/>
    <x v="0"/>
    <x v="1"/>
    <n v="4.3046357615894003E-2"/>
    <n v="604"/>
  </r>
  <r>
    <x v="71"/>
    <x v="0"/>
    <x v="2"/>
    <n v="8.2906857727737995E-2"/>
    <n v="977"/>
  </r>
  <r>
    <x v="72"/>
    <x v="0"/>
    <x v="0"/>
    <n v="9.9372384937238503E-2"/>
    <n v="956"/>
  </r>
  <r>
    <x v="72"/>
    <x v="0"/>
    <x v="1"/>
    <n v="4.4045676998368699E-2"/>
    <n v="613"/>
  </r>
  <r>
    <x v="72"/>
    <x v="0"/>
    <x v="2"/>
    <n v="8.2661290322580599E-2"/>
    <n v="992"/>
  </r>
  <r>
    <x v="73"/>
    <x v="0"/>
    <x v="0"/>
    <n v="9.9173553719008295E-2"/>
    <n v="968"/>
  </r>
  <r>
    <x v="73"/>
    <x v="0"/>
    <x v="1"/>
    <n v="4.5234248788368299E-2"/>
    <n v="619"/>
  </r>
  <r>
    <x v="73"/>
    <x v="0"/>
    <x v="2"/>
    <n v="8.2504970178926398E-2"/>
    <n v="1006"/>
  </r>
  <r>
    <x v="74"/>
    <x v="0"/>
    <x v="0"/>
    <n v="9.8477157360406103E-2"/>
    <n v="985"/>
  </r>
  <r>
    <x v="74"/>
    <x v="0"/>
    <x v="1"/>
    <n v="4.4585987261146501E-2"/>
    <n v="628"/>
  </r>
  <r>
    <x v="74"/>
    <x v="0"/>
    <x v="2"/>
    <n v="8.2758620689655199E-2"/>
    <n v="1015"/>
  </r>
  <r>
    <x v="75"/>
    <x v="0"/>
    <x v="0"/>
    <n v="9.9397590361445798E-2"/>
    <n v="996"/>
  </r>
  <r>
    <x v="75"/>
    <x v="0"/>
    <x v="1"/>
    <n v="4.4233807266982603E-2"/>
    <n v="633"/>
  </r>
  <r>
    <x v="75"/>
    <x v="0"/>
    <x v="2"/>
    <n v="8.2765335929892894E-2"/>
    <n v="1027"/>
  </r>
  <r>
    <x v="76"/>
    <x v="0"/>
    <x v="0"/>
    <n v="9.7826086956521702E-2"/>
    <n v="1012"/>
  </r>
  <r>
    <x v="76"/>
    <x v="0"/>
    <x v="1"/>
    <n v="4.3887147335423198E-2"/>
    <n v="638"/>
  </r>
  <r>
    <x v="76"/>
    <x v="0"/>
    <x v="2"/>
    <n v="8.2296650717703396E-2"/>
    <n v="1045"/>
  </r>
  <r>
    <x v="77"/>
    <x v="0"/>
    <x v="0"/>
    <n v="9.8440545808966898E-2"/>
    <n v="1026"/>
  </r>
  <r>
    <x v="77"/>
    <x v="0"/>
    <x v="1"/>
    <n v="4.4753086419753098E-2"/>
    <n v="648"/>
  </r>
  <r>
    <x v="77"/>
    <x v="0"/>
    <x v="2"/>
    <n v="8.2940622054665403E-2"/>
    <n v="1061"/>
  </r>
  <r>
    <x v="78"/>
    <x v="0"/>
    <x v="0"/>
    <n v="9.8550724637681206E-2"/>
    <n v="1035"/>
  </r>
  <r>
    <x v="78"/>
    <x v="0"/>
    <x v="1"/>
    <n v="4.9848942598187299E-2"/>
    <n v="662"/>
  </r>
  <r>
    <x v="78"/>
    <x v="0"/>
    <x v="2"/>
    <n v="8.3022388059701496E-2"/>
    <n v="1072"/>
  </r>
  <r>
    <x v="79"/>
    <x v="0"/>
    <x v="0"/>
    <n v="9.9236641221374003E-2"/>
    <n v="1048"/>
  </r>
  <r>
    <x v="79"/>
    <x v="0"/>
    <x v="1"/>
    <n v="5.2160953800298102E-2"/>
    <n v="671"/>
  </r>
  <r>
    <x v="79"/>
    <x v="0"/>
    <x v="2"/>
    <n v="8.2796688132474705E-2"/>
    <n v="1087"/>
  </r>
  <r>
    <x v="80"/>
    <x v="0"/>
    <x v="0"/>
    <n v="0.1"/>
    <n v="1060"/>
  </r>
  <r>
    <x v="80"/>
    <x v="0"/>
    <x v="1"/>
    <n v="5.1698670605612999E-2"/>
    <n v="677"/>
  </r>
  <r>
    <x v="80"/>
    <x v="0"/>
    <x v="2"/>
    <n v="8.1743869209809306E-2"/>
    <n v="1101"/>
  </r>
  <r>
    <x v="81"/>
    <x v="0"/>
    <x v="0"/>
    <n v="0.10120705663881201"/>
    <n v="1077"/>
  </r>
  <r>
    <x v="81"/>
    <x v="0"/>
    <x v="1"/>
    <n v="5.2478134110787202E-2"/>
    <n v="686"/>
  </r>
  <r>
    <x v="81"/>
    <x v="0"/>
    <x v="2"/>
    <n v="8.2882882882882897E-2"/>
    <n v="1110"/>
  </r>
  <r>
    <x v="82"/>
    <x v="0"/>
    <x v="0"/>
    <n v="0.10202205882352899"/>
    <n v="1088"/>
  </r>
  <r>
    <x v="82"/>
    <x v="0"/>
    <x v="1"/>
    <n v="5.2098408104196803E-2"/>
    <n v="691"/>
  </r>
  <r>
    <x v="82"/>
    <x v="0"/>
    <x v="2"/>
    <n v="8.3778966131907301E-2"/>
    <n v="1122"/>
  </r>
  <r>
    <x v="83"/>
    <x v="0"/>
    <x v="0"/>
    <n v="0.102355072463768"/>
    <n v="1104"/>
  </r>
  <r>
    <x v="83"/>
    <x v="0"/>
    <x v="1"/>
    <n v="5.3160919540229903E-2"/>
    <n v="696"/>
  </r>
  <r>
    <x v="83"/>
    <x v="0"/>
    <x v="2"/>
    <n v="8.24561403508772E-2"/>
    <n v="1140"/>
  </r>
  <r>
    <x v="84"/>
    <x v="0"/>
    <x v="0"/>
    <n v="0.101967799642218"/>
    <n v="1118"/>
  </r>
  <r>
    <x v="84"/>
    <x v="0"/>
    <x v="1"/>
    <n v="5.52407932011331E-2"/>
    <n v="706"/>
  </r>
  <r>
    <x v="84"/>
    <x v="0"/>
    <x v="2"/>
    <n v="8.3910034602076106E-2"/>
    <n v="1156"/>
  </r>
  <r>
    <x v="85"/>
    <x v="0"/>
    <x v="0"/>
    <n v="0.101153504880213"/>
    <n v="1127"/>
  </r>
  <r>
    <x v="85"/>
    <x v="0"/>
    <x v="1"/>
    <n v="5.5555555555555601E-2"/>
    <n v="720"/>
  </r>
  <r>
    <x v="85"/>
    <x v="0"/>
    <x v="2"/>
    <n v="8.3119108826049698E-2"/>
    <n v="1167"/>
  </r>
  <r>
    <x v="86"/>
    <x v="0"/>
    <x v="0"/>
    <n v="0.101754385964912"/>
    <n v="1140"/>
  </r>
  <r>
    <x v="86"/>
    <x v="0"/>
    <x v="1"/>
    <n v="5.7613168724279802E-2"/>
    <n v="729"/>
  </r>
  <r>
    <x v="86"/>
    <x v="0"/>
    <x v="2"/>
    <n v="8.2064297800338401E-2"/>
    <n v="1182"/>
  </r>
  <r>
    <x v="87"/>
    <x v="0"/>
    <x v="0"/>
    <n v="0.100694444444444"/>
    <n v="1152"/>
  </r>
  <r>
    <x v="87"/>
    <x v="0"/>
    <x v="1"/>
    <n v="5.7142857142857099E-2"/>
    <n v="735"/>
  </r>
  <r>
    <x v="87"/>
    <x v="0"/>
    <x v="2"/>
    <n v="8.27759197324415E-2"/>
    <n v="1196"/>
  </r>
  <r>
    <x v="88"/>
    <x v="0"/>
    <x v="0"/>
    <n v="9.92301112061591E-2"/>
    <n v="1169"/>
  </r>
  <r>
    <x v="88"/>
    <x v="0"/>
    <x v="1"/>
    <n v="5.7795698924731201E-2"/>
    <n v="744"/>
  </r>
  <r>
    <x v="88"/>
    <x v="0"/>
    <x v="2"/>
    <n v="8.29875518672199E-2"/>
    <n v="1205"/>
  </r>
  <r>
    <x v="89"/>
    <x v="0"/>
    <x v="0"/>
    <n v="9.8305084745762703E-2"/>
    <n v="1180"/>
  </r>
  <r>
    <x v="89"/>
    <x v="0"/>
    <x v="1"/>
    <n v="5.7409879839786397E-2"/>
    <n v="749"/>
  </r>
  <r>
    <x v="89"/>
    <x v="0"/>
    <x v="2"/>
    <n v="8.2169268693508601E-2"/>
    <n v="1217"/>
  </r>
  <r>
    <x v="90"/>
    <x v="0"/>
    <x v="0"/>
    <n v="9.6989966555184007E-2"/>
    <n v="1196"/>
  </r>
  <r>
    <x v="90"/>
    <x v="0"/>
    <x v="1"/>
    <n v="5.7029177718832903E-2"/>
    <n v="754"/>
  </r>
  <r>
    <x v="90"/>
    <x v="0"/>
    <x v="2"/>
    <n v="8.0971659919028299E-2"/>
    <n v="1235"/>
  </r>
  <r>
    <x v="91"/>
    <x v="0"/>
    <x v="0"/>
    <n v="9.7520661157024804E-2"/>
    <n v="1210"/>
  </r>
  <r>
    <x v="91"/>
    <x v="0"/>
    <x v="1"/>
    <n v="5.7591623036649199E-2"/>
    <n v="764"/>
  </r>
  <r>
    <x v="91"/>
    <x v="0"/>
    <x v="2"/>
    <n v="8.1534772182254203E-2"/>
    <n v="1251"/>
  </r>
  <r>
    <x v="92"/>
    <x v="0"/>
    <x v="0"/>
    <n v="9.6800656275635805E-2"/>
    <n v="1219"/>
  </r>
  <r>
    <x v="92"/>
    <x v="0"/>
    <x v="1"/>
    <n v="5.6555269922879202E-2"/>
    <n v="778"/>
  </r>
  <r>
    <x v="92"/>
    <x v="0"/>
    <x v="2"/>
    <n v="8.1616481774960406E-2"/>
    <n v="1262"/>
  </r>
  <r>
    <x v="93"/>
    <x v="0"/>
    <x v="0"/>
    <n v="9.7402597402597393E-2"/>
    <n v="1232"/>
  </r>
  <r>
    <x v="93"/>
    <x v="0"/>
    <x v="1"/>
    <n v="5.59085133418043E-2"/>
    <n v="787"/>
  </r>
  <r>
    <x v="93"/>
    <x v="0"/>
    <x v="2"/>
    <n v="8.1440877055599104E-2"/>
    <n v="1277"/>
  </r>
  <r>
    <x v="94"/>
    <x v="0"/>
    <x v="0"/>
    <n v="9.8070739549839206E-2"/>
    <n v="1244"/>
  </r>
  <r>
    <x v="94"/>
    <x v="0"/>
    <x v="1"/>
    <n v="5.5485498108448897E-2"/>
    <n v="793"/>
  </r>
  <r>
    <x v="94"/>
    <x v="0"/>
    <x v="2"/>
    <n v="8.21068938807126E-2"/>
    <n v="1291"/>
  </r>
  <r>
    <x v="95"/>
    <x v="0"/>
    <x v="0"/>
    <n v="9.9127676447264099E-2"/>
    <n v="1261"/>
  </r>
  <r>
    <x v="95"/>
    <x v="0"/>
    <x v="1"/>
    <n v="5.4862842892768098E-2"/>
    <n v="802"/>
  </r>
  <r>
    <x v="95"/>
    <x v="0"/>
    <x v="2"/>
    <n v="8.2307692307692304E-2"/>
    <n v="1300"/>
  </r>
  <r>
    <x v="96"/>
    <x v="0"/>
    <x v="0"/>
    <n v="9.9842767295597504E-2"/>
    <n v="1272"/>
  </r>
  <r>
    <x v="96"/>
    <x v="0"/>
    <x v="1"/>
    <n v="5.5762081784386602E-2"/>
    <n v="807"/>
  </r>
  <r>
    <x v="96"/>
    <x v="0"/>
    <x v="2"/>
    <n v="8.1554878048780505E-2"/>
    <n v="1312"/>
  </r>
  <r>
    <x v="97"/>
    <x v="0"/>
    <x v="0"/>
    <n v="9.9378881987577605E-2"/>
    <n v="1288"/>
  </r>
  <r>
    <x v="97"/>
    <x v="0"/>
    <x v="1"/>
    <n v="5.5418719211822703E-2"/>
    <n v="812"/>
  </r>
  <r>
    <x v="97"/>
    <x v="0"/>
    <x v="2"/>
    <n v="8.0451127819548898E-2"/>
    <n v="1330"/>
  </r>
  <r>
    <x v="98"/>
    <x v="0"/>
    <x v="0"/>
    <n v="9.90783410138249E-2"/>
    <n v="1302"/>
  </r>
  <r>
    <x v="98"/>
    <x v="0"/>
    <x v="1"/>
    <n v="5.59610705596107E-2"/>
    <n v="822"/>
  </r>
  <r>
    <x v="98"/>
    <x v="0"/>
    <x v="2"/>
    <n v="8.0237741456166398E-2"/>
    <n v="1346"/>
  </r>
  <r>
    <x v="99"/>
    <x v="0"/>
    <x v="0"/>
    <n v="9.83981693363844E-2"/>
    <n v="1311"/>
  </r>
  <r>
    <x v="99"/>
    <x v="0"/>
    <x v="1"/>
    <n v="5.50239234449761E-2"/>
    <n v="836"/>
  </r>
  <r>
    <x v="99"/>
    <x v="0"/>
    <x v="2"/>
    <n v="8.1061164333087701E-2"/>
    <n v="1357"/>
  </r>
  <r>
    <x v="100"/>
    <x v="0"/>
    <x v="0"/>
    <n v="9.8187311178247694E-2"/>
    <n v="1324"/>
  </r>
  <r>
    <x v="100"/>
    <x v="0"/>
    <x v="1"/>
    <n v="5.4437869822485198E-2"/>
    <n v="845"/>
  </r>
  <r>
    <x v="100"/>
    <x v="0"/>
    <x v="2"/>
    <n v="8.0903790087463595E-2"/>
    <n v="1372"/>
  </r>
  <r>
    <x v="101"/>
    <x v="0"/>
    <x v="0"/>
    <n v="9.80538922155689E-2"/>
    <n v="1336"/>
  </r>
  <r>
    <x v="101"/>
    <x v="0"/>
    <x v="1"/>
    <n v="5.5229142185663903E-2"/>
    <n v="851"/>
  </r>
  <r>
    <x v="101"/>
    <x v="0"/>
    <x v="2"/>
    <n v="8.0808080808080801E-2"/>
    <n v="1386"/>
  </r>
  <r>
    <x v="102"/>
    <x v="0"/>
    <x v="0"/>
    <n v="9.7560975609756101E-2"/>
    <n v="1353"/>
  </r>
  <r>
    <x v="102"/>
    <x v="0"/>
    <x v="1"/>
    <n v="5.69767441860465E-2"/>
    <n v="860"/>
  </r>
  <r>
    <x v="102"/>
    <x v="0"/>
    <x v="2"/>
    <n v="8.0286738351254494E-2"/>
    <n v="1395"/>
  </r>
  <r>
    <x v="103"/>
    <x v="0"/>
    <x v="0"/>
    <n v="9.6774193548387094E-2"/>
    <n v="1364"/>
  </r>
  <r>
    <x v="103"/>
    <x v="0"/>
    <x v="1"/>
    <n v="5.7803468208092498E-2"/>
    <n v="865"/>
  </r>
  <r>
    <x v="103"/>
    <x v="0"/>
    <x v="2"/>
    <n v="8.0312722103766901E-2"/>
    <n v="1407"/>
  </r>
  <r>
    <x v="104"/>
    <x v="0"/>
    <x v="0"/>
    <n v="9.7101449275362295E-2"/>
    <n v="1380"/>
  </r>
  <r>
    <x v="104"/>
    <x v="0"/>
    <x v="1"/>
    <n v="5.97701149425287E-2"/>
    <n v="870"/>
  </r>
  <r>
    <x v="104"/>
    <x v="0"/>
    <x v="2"/>
    <n v="8.1403508771929797E-2"/>
    <n v="1425"/>
  </r>
  <r>
    <x v="105"/>
    <x v="0"/>
    <x v="0"/>
    <n v="9.7560975609756101E-2"/>
    <n v="1394"/>
  </r>
  <r>
    <x v="105"/>
    <x v="0"/>
    <x v="1"/>
    <n v="6.0227272727272699E-2"/>
    <n v="880"/>
  </r>
  <r>
    <x v="105"/>
    <x v="0"/>
    <x v="2"/>
    <n v="8.0499653018737002E-2"/>
    <n v="1441"/>
  </r>
  <r>
    <x v="106"/>
    <x v="0"/>
    <x v="0"/>
    <n v="9.6935138987883099E-2"/>
    <n v="1403"/>
  </r>
  <r>
    <x v="106"/>
    <x v="0"/>
    <x v="1"/>
    <n v="6.2639821029082804E-2"/>
    <n v="894"/>
  </r>
  <r>
    <x v="106"/>
    <x v="0"/>
    <x v="2"/>
    <n v="8.0578512396694196E-2"/>
    <n v="1452"/>
  </r>
  <r>
    <x v="107"/>
    <x v="0"/>
    <x v="0"/>
    <n v="9.67514124293785E-2"/>
    <n v="1416"/>
  </r>
  <r>
    <x v="107"/>
    <x v="0"/>
    <x v="1"/>
    <n v="6.3122923588039906E-2"/>
    <n v="903"/>
  </r>
  <r>
    <x v="107"/>
    <x v="0"/>
    <x v="2"/>
    <n v="8.2481254260395404E-2"/>
    <n v="1467"/>
  </r>
  <r>
    <x v="108"/>
    <x v="0"/>
    <x v="0"/>
    <n v="9.7338935574229707E-2"/>
    <n v="1428"/>
  </r>
  <r>
    <x v="108"/>
    <x v="0"/>
    <x v="1"/>
    <n v="6.2706270627062702E-2"/>
    <n v="909"/>
  </r>
  <r>
    <x v="108"/>
    <x v="0"/>
    <x v="2"/>
    <n v="8.1701553004726493E-2"/>
    <n v="1481"/>
  </r>
  <r>
    <x v="109"/>
    <x v="0"/>
    <x v="0"/>
    <n v="9.6193771626297594E-2"/>
    <n v="1445"/>
  </r>
  <r>
    <x v="109"/>
    <x v="0"/>
    <x v="1"/>
    <n v="6.4270152505446598E-2"/>
    <n v="918"/>
  </r>
  <r>
    <x v="109"/>
    <x v="0"/>
    <x v="2"/>
    <n v="8.1879194630872495E-2"/>
    <n v="1490"/>
  </r>
  <r>
    <x v="110"/>
    <x v="0"/>
    <x v="0"/>
    <n v="9.6840659340659302E-2"/>
    <n v="1456"/>
  </r>
  <r>
    <x v="110"/>
    <x v="0"/>
    <x v="1"/>
    <n v="6.3921993499458304E-2"/>
    <n v="923"/>
  </r>
  <r>
    <x v="110"/>
    <x v="0"/>
    <x v="2"/>
    <n v="8.1890812250332901E-2"/>
    <n v="1502"/>
  </r>
  <r>
    <x v="111"/>
    <x v="0"/>
    <x v="0"/>
    <n v="9.9184782608695607E-2"/>
    <n v="1472"/>
  </r>
  <r>
    <x v="111"/>
    <x v="0"/>
    <x v="1"/>
    <n v="6.3577586206896505E-2"/>
    <n v="928"/>
  </r>
  <r>
    <x v="111"/>
    <x v="0"/>
    <x v="2"/>
    <n v="8.1578947368421098E-2"/>
    <n v="1520"/>
  </r>
  <r>
    <x v="112"/>
    <x v="0"/>
    <x v="0"/>
    <n v="9.8250336473755001E-2"/>
    <n v="1486"/>
  </r>
  <r>
    <x v="112"/>
    <x v="0"/>
    <x v="1"/>
    <n v="6.3965884861407293E-2"/>
    <n v="938"/>
  </r>
  <r>
    <x v="112"/>
    <x v="0"/>
    <x v="2"/>
    <n v="8.1380208333333301E-2"/>
    <n v="1536"/>
  </r>
  <r>
    <x v="113"/>
    <x v="0"/>
    <x v="0"/>
    <n v="9.8327759197324394E-2"/>
    <n v="1495"/>
  </r>
  <r>
    <x v="113"/>
    <x v="0"/>
    <x v="1"/>
    <n v="6.51260504201681E-2"/>
    <n v="952"/>
  </r>
  <r>
    <x v="113"/>
    <x v="0"/>
    <x v="2"/>
    <n v="8.1447963800904993E-2"/>
    <n v="1547"/>
  </r>
  <r>
    <x v="114"/>
    <x v="0"/>
    <x v="0"/>
    <n v="9.8143236074270598E-2"/>
    <n v="1508"/>
  </r>
  <r>
    <x v="114"/>
    <x v="0"/>
    <x v="1"/>
    <n v="6.4516129032258104E-2"/>
    <n v="961"/>
  </r>
  <r>
    <x v="114"/>
    <x v="0"/>
    <x v="2"/>
    <n v="8.2586427656850203E-2"/>
    <n v="1562"/>
  </r>
  <r>
    <x v="115"/>
    <x v="0"/>
    <x v="0"/>
    <n v="9.7368421052631604E-2"/>
    <n v="1520"/>
  </r>
  <r>
    <x v="115"/>
    <x v="0"/>
    <x v="1"/>
    <n v="6.4115822130299899E-2"/>
    <n v="967"/>
  </r>
  <r>
    <x v="115"/>
    <x v="0"/>
    <x v="2"/>
    <n v="8.1852791878172598E-2"/>
    <n v="1576"/>
  </r>
  <r>
    <x v="116"/>
    <x v="0"/>
    <x v="0"/>
    <n v="9.7592713077423607E-2"/>
    <n v="1537"/>
  </r>
  <r>
    <x v="116"/>
    <x v="0"/>
    <x v="1"/>
    <n v="6.4549180327868896E-2"/>
    <n v="976"/>
  </r>
  <r>
    <x v="116"/>
    <x v="0"/>
    <x v="2"/>
    <n v="8.2018927444794998E-2"/>
    <n v="1585"/>
  </r>
  <r>
    <x v="117"/>
    <x v="0"/>
    <x v="0"/>
    <n v="9.8191214470284199E-2"/>
    <n v="1548"/>
  </r>
  <r>
    <x v="117"/>
    <x v="0"/>
    <x v="1"/>
    <n v="6.4220183486238494E-2"/>
    <n v="981"/>
  </r>
  <r>
    <x v="117"/>
    <x v="0"/>
    <x v="2"/>
    <n v="8.2654978083907302E-2"/>
    <n v="1597"/>
  </r>
  <r>
    <x v="118"/>
    <x v="0"/>
    <x v="0"/>
    <n v="9.9104859335038403E-2"/>
    <n v="1564"/>
  </r>
  <r>
    <x v="118"/>
    <x v="0"/>
    <x v="1"/>
    <n v="6.3894523326572E-2"/>
    <n v="986"/>
  </r>
  <r>
    <x v="118"/>
    <x v="0"/>
    <x v="2"/>
    <n v="8.1733746130030996E-2"/>
    <n v="1615"/>
  </r>
  <r>
    <x v="119"/>
    <x v="0"/>
    <x v="0"/>
    <n v="9.9493029150823795E-2"/>
    <n v="1578"/>
  </r>
  <r>
    <x v="119"/>
    <x v="0"/>
    <x v="1"/>
    <n v="6.4257028112449793E-2"/>
    <n v="996"/>
  </r>
  <r>
    <x v="119"/>
    <x v="0"/>
    <x v="2"/>
    <n v="8.3384426732066197E-2"/>
    <n v="1631"/>
  </r>
  <r>
    <x v="120"/>
    <x v="0"/>
    <x v="0"/>
    <n v="9.9558916194076905E-2"/>
    <n v="1587"/>
  </r>
  <r>
    <x v="120"/>
    <x v="0"/>
    <x v="1"/>
    <n v="6.3366336633663395E-2"/>
    <n v="1010"/>
  </r>
  <r>
    <x v="120"/>
    <x v="0"/>
    <x v="2"/>
    <n v="8.2825822168087704E-2"/>
    <n v="1642"/>
  </r>
  <r>
    <x v="121"/>
    <x v="0"/>
    <x v="0"/>
    <n v="0.1"/>
    <n v="1600"/>
  </r>
  <r>
    <x v="121"/>
    <x v="0"/>
    <x v="1"/>
    <n v="6.2806673209028496E-2"/>
    <n v="1019"/>
  </r>
  <r>
    <x v="121"/>
    <x v="0"/>
    <x v="2"/>
    <n v="8.2076041038020506E-2"/>
    <n v="1657"/>
  </r>
  <r>
    <x v="122"/>
    <x v="0"/>
    <x v="0"/>
    <n v="9.9255583126550903E-2"/>
    <n v="1612"/>
  </r>
  <r>
    <x v="122"/>
    <x v="0"/>
    <x v="1"/>
    <n v="6.3414634146341506E-2"/>
    <n v="1025"/>
  </r>
  <r>
    <x v="122"/>
    <x v="0"/>
    <x v="2"/>
    <n v="8.3183722321962902E-2"/>
    <n v="1671"/>
  </r>
  <r>
    <x v="123"/>
    <x v="0"/>
    <x v="0"/>
    <n v="9.8219766728054006E-2"/>
    <n v="1629"/>
  </r>
  <r>
    <x v="123"/>
    <x v="0"/>
    <x v="1"/>
    <n v="6.2862669245647998E-2"/>
    <n v="1034"/>
  </r>
  <r>
    <x v="123"/>
    <x v="0"/>
    <x v="2"/>
    <n v="8.3333333333333301E-2"/>
    <n v="1680"/>
  </r>
  <r>
    <x v="124"/>
    <x v="0"/>
    <x v="0"/>
    <n v="9.8170731707317105E-2"/>
    <n v="1640"/>
  </r>
  <r>
    <x v="124"/>
    <x v="0"/>
    <x v="1"/>
    <n v="6.2560153994225196E-2"/>
    <n v="1039"/>
  </r>
  <r>
    <x v="124"/>
    <x v="0"/>
    <x v="2"/>
    <n v="8.2742316784869999E-2"/>
    <n v="1692"/>
  </r>
  <r>
    <x v="125"/>
    <x v="0"/>
    <x v="0"/>
    <n v="9.7222222222222196E-2"/>
    <n v="1656"/>
  </r>
  <r>
    <x v="125"/>
    <x v="0"/>
    <x v="1"/>
    <n v="6.2260536398467403E-2"/>
    <n v="1044"/>
  </r>
  <r>
    <x v="125"/>
    <x v="0"/>
    <x v="2"/>
    <n v="8.24561403508772E-2"/>
    <n v="1710"/>
  </r>
  <r>
    <x v="126"/>
    <x v="0"/>
    <x v="0"/>
    <n v="9.7604790419161702E-2"/>
    <n v="1670"/>
  </r>
  <r>
    <x v="126"/>
    <x v="0"/>
    <x v="1"/>
    <n v="6.1669829222011398E-2"/>
    <n v="1054"/>
  </r>
  <r>
    <x v="126"/>
    <x v="0"/>
    <x v="2"/>
    <n v="8.2850521436848207E-2"/>
    <n v="1726"/>
  </r>
  <r>
    <x v="127"/>
    <x v="0"/>
    <x v="0"/>
    <n v="9.7677188802858805E-2"/>
    <n v="1679"/>
  </r>
  <r>
    <x v="127"/>
    <x v="0"/>
    <x v="1"/>
    <n v="6.08614232209738E-2"/>
    <n v="1068"/>
  </r>
  <r>
    <x v="127"/>
    <x v="0"/>
    <x v="2"/>
    <n v="8.2325849165227394E-2"/>
    <n v="1737"/>
  </r>
  <r>
    <x v="128"/>
    <x v="0"/>
    <x v="0"/>
    <n v="9.7517730496453903E-2"/>
    <n v="1692"/>
  </r>
  <r>
    <x v="128"/>
    <x v="0"/>
    <x v="1"/>
    <n v="6.0352831940575703E-2"/>
    <n v="1077"/>
  </r>
  <r>
    <x v="128"/>
    <x v="0"/>
    <x v="2"/>
    <n v="8.2191780821917804E-2"/>
    <n v="1752"/>
  </r>
  <r>
    <x v="129"/>
    <x v="0"/>
    <x v="0"/>
    <n v="9.74178403755869E-2"/>
    <n v="1704"/>
  </r>
  <r>
    <x v="129"/>
    <x v="0"/>
    <x v="1"/>
    <n v="6.0941828254847598E-2"/>
    <n v="1083"/>
  </r>
  <r>
    <x v="129"/>
    <x v="0"/>
    <x v="2"/>
    <n v="8.1540203850509599E-2"/>
    <n v="1766"/>
  </r>
  <r>
    <x v="130"/>
    <x v="0"/>
    <x v="0"/>
    <n v="9.8779779198140599E-2"/>
    <n v="1721"/>
  </r>
  <r>
    <x v="130"/>
    <x v="0"/>
    <x v="1"/>
    <n v="6.0439560439560398E-2"/>
    <n v="1092"/>
  </r>
  <r>
    <x v="130"/>
    <x v="0"/>
    <x v="2"/>
    <n v="8.1690140845070397E-2"/>
    <n v="1775"/>
  </r>
  <r>
    <x v="131"/>
    <x v="0"/>
    <x v="0"/>
    <n v="9.8152424942263297E-2"/>
    <n v="1732"/>
  </r>
  <r>
    <x v="131"/>
    <x v="0"/>
    <x v="1"/>
    <n v="6.1075660893345499E-2"/>
    <n v="1097"/>
  </r>
  <r>
    <x v="131"/>
    <x v="0"/>
    <x v="2"/>
    <n v="8.2260772243984301E-2"/>
    <n v="1787"/>
  </r>
  <r>
    <x v="132"/>
    <x v="0"/>
    <x v="0"/>
    <n v="9.7826086956521702E-2"/>
    <n v="1748"/>
  </r>
  <r>
    <x v="132"/>
    <x v="0"/>
    <x v="1"/>
    <n v="6.0798548094373898E-2"/>
    <n v="1102"/>
  </r>
  <r>
    <x v="132"/>
    <x v="0"/>
    <x v="2"/>
    <n v="8.1994459833794997E-2"/>
    <n v="1805"/>
  </r>
  <r>
    <x v="133"/>
    <x v="0"/>
    <x v="0"/>
    <n v="9.7048808172531198E-2"/>
    <n v="1762"/>
  </r>
  <r>
    <x v="133"/>
    <x v="0"/>
    <x v="1"/>
    <n v="6.02517985611511E-2"/>
    <n v="1112"/>
  </r>
  <r>
    <x v="133"/>
    <x v="0"/>
    <x v="2"/>
    <n v="8.2372322899505801E-2"/>
    <n v="1821"/>
  </r>
  <r>
    <x v="134"/>
    <x v="0"/>
    <x v="0"/>
    <n v="9.7120271033314498E-2"/>
    <n v="1771"/>
  </r>
  <r>
    <x v="134"/>
    <x v="0"/>
    <x v="1"/>
    <n v="5.9502664298401398E-2"/>
    <n v="1126"/>
  </r>
  <r>
    <x v="134"/>
    <x v="0"/>
    <x v="2"/>
    <n v="8.1877729257641904E-2"/>
    <n v="1832"/>
  </r>
  <r>
    <x v="135"/>
    <x v="0"/>
    <x v="0"/>
    <n v="9.7533632286995506E-2"/>
    <n v="1784"/>
  </r>
  <r>
    <x v="135"/>
    <x v="0"/>
    <x v="1"/>
    <n v="5.9030837004405298E-2"/>
    <n v="1135"/>
  </r>
  <r>
    <x v="135"/>
    <x v="0"/>
    <x v="2"/>
    <n v="8.1754195993503004E-2"/>
    <n v="1847"/>
  </r>
  <r>
    <x v="136"/>
    <x v="0"/>
    <x v="0"/>
    <n v="9.7995545657015598E-2"/>
    <n v="1796"/>
  </r>
  <r>
    <x v="136"/>
    <x v="0"/>
    <x v="1"/>
    <n v="5.8720420683610899E-2"/>
    <n v="1141"/>
  </r>
  <r>
    <x v="136"/>
    <x v="0"/>
    <x v="2"/>
    <n v="8.2213863514239705E-2"/>
    <n v="1861"/>
  </r>
  <r>
    <x v="137"/>
    <x v="0"/>
    <x v="0"/>
    <n v="9.8179812465526706E-2"/>
    <n v="1813"/>
  </r>
  <r>
    <x v="137"/>
    <x v="0"/>
    <x v="1"/>
    <n v="5.8260869565217401E-2"/>
    <n v="1150"/>
  </r>
  <r>
    <x v="137"/>
    <x v="0"/>
    <x v="2"/>
    <n v="8.2352941176470601E-2"/>
    <n v="1870"/>
  </r>
  <r>
    <x v="138"/>
    <x v="0"/>
    <x v="0"/>
    <n v="9.8135964912280702E-2"/>
    <n v="1824"/>
  </r>
  <r>
    <x v="138"/>
    <x v="0"/>
    <x v="1"/>
    <n v="5.8008658008658003E-2"/>
    <n v="1155"/>
  </r>
  <r>
    <x v="138"/>
    <x v="0"/>
    <x v="2"/>
    <n v="8.1827842720510094E-2"/>
    <n v="1882"/>
  </r>
  <r>
    <x v="139"/>
    <x v="0"/>
    <x v="0"/>
    <n v="9.7826086956521702E-2"/>
    <n v="1840"/>
  </r>
  <r>
    <x v="139"/>
    <x v="0"/>
    <x v="1"/>
    <n v="5.8620689655172399E-2"/>
    <n v="1160"/>
  </r>
  <r>
    <x v="139"/>
    <x v="0"/>
    <x v="2"/>
    <n v="8.1578947368421098E-2"/>
    <n v="1900"/>
  </r>
  <r>
    <x v="140"/>
    <x v="0"/>
    <x v="0"/>
    <n v="9.7626752966558802E-2"/>
    <n v="1854"/>
  </r>
  <r>
    <x v="140"/>
    <x v="0"/>
    <x v="1"/>
    <n v="5.8119658119658101E-2"/>
    <n v="1170"/>
  </r>
  <r>
    <x v="140"/>
    <x v="0"/>
    <x v="2"/>
    <n v="8.0897703549060507E-2"/>
    <n v="1916"/>
  </r>
  <r>
    <x v="141"/>
    <x v="0"/>
    <x v="0"/>
    <n v="9.76918947933441E-2"/>
    <n v="1863"/>
  </r>
  <r>
    <x v="141"/>
    <x v="0"/>
    <x v="1"/>
    <n v="5.99662162162162E-2"/>
    <n v="1184"/>
  </r>
  <r>
    <x v="141"/>
    <x v="0"/>
    <x v="2"/>
    <n v="8.14737934613389E-2"/>
    <n v="1927"/>
  </r>
  <r>
    <x v="142"/>
    <x v="0"/>
    <x v="0"/>
    <n v="9.7913322632423694E-2"/>
    <n v="1869"/>
  </r>
  <r>
    <x v="142"/>
    <x v="0"/>
    <x v="1"/>
    <n v="5.95138306789606E-2"/>
    <n v="1193"/>
  </r>
  <r>
    <x v="142"/>
    <x v="0"/>
    <x v="2"/>
    <n v="8.1011351909184695E-2"/>
    <n v="19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9">
  <r>
    <x v="0"/>
    <x v="0"/>
    <x v="0"/>
    <n v="0.14285714285714299"/>
    <n v="14"/>
  </r>
  <r>
    <x v="0"/>
    <x v="0"/>
    <x v="1"/>
    <n v="0"/>
    <n v="10"/>
  </r>
  <r>
    <x v="0"/>
    <x v="0"/>
    <x v="2"/>
    <n v="0.1875"/>
    <n v="16"/>
  </r>
  <r>
    <x v="1"/>
    <x v="0"/>
    <x v="0"/>
    <n v="8.6956521739130405E-2"/>
    <n v="23"/>
  </r>
  <r>
    <x v="1"/>
    <x v="0"/>
    <x v="1"/>
    <n v="4.1666666666666699E-2"/>
    <n v="24"/>
  </r>
  <r>
    <x v="1"/>
    <x v="0"/>
    <x v="2"/>
    <n v="0.18518518518518501"/>
    <n v="27"/>
  </r>
  <r>
    <x v="2"/>
    <x v="0"/>
    <x v="0"/>
    <n v="5.5555555555555601E-2"/>
    <n v="36"/>
  </r>
  <r>
    <x v="2"/>
    <x v="0"/>
    <x v="1"/>
    <n v="6.0606060606060601E-2"/>
    <n v="33"/>
  </r>
  <r>
    <x v="2"/>
    <x v="0"/>
    <x v="2"/>
    <n v="0.16666666666666699"/>
    <n v="42"/>
  </r>
  <r>
    <x v="3"/>
    <x v="0"/>
    <x v="0"/>
    <n v="4.1666666666666699E-2"/>
    <n v="48"/>
  </r>
  <r>
    <x v="3"/>
    <x v="0"/>
    <x v="1"/>
    <n v="5.1282051282051301E-2"/>
    <n v="39"/>
  </r>
  <r>
    <x v="3"/>
    <x v="0"/>
    <x v="2"/>
    <n v="0.160714285714286"/>
    <n v="56"/>
  </r>
  <r>
    <x v="4"/>
    <x v="0"/>
    <x v="0"/>
    <n v="3.0769230769230799E-2"/>
    <n v="65"/>
  </r>
  <r>
    <x v="4"/>
    <x v="0"/>
    <x v="1"/>
    <n v="4.1666666666666699E-2"/>
    <n v="48"/>
  </r>
  <r>
    <x v="4"/>
    <x v="0"/>
    <x v="2"/>
    <n v="0.15384615384615399"/>
    <n v="65"/>
  </r>
  <r>
    <x v="5"/>
    <x v="0"/>
    <x v="0"/>
    <n v="3.94736842105263E-2"/>
    <n v="76"/>
  </r>
  <r>
    <x v="5"/>
    <x v="0"/>
    <x v="1"/>
    <n v="3.77358490566038E-2"/>
    <n v="53"/>
  </r>
  <r>
    <x v="5"/>
    <x v="0"/>
    <x v="2"/>
    <n v="0.15584415584415601"/>
    <n v="77"/>
  </r>
  <r>
    <x v="6"/>
    <x v="0"/>
    <x v="0"/>
    <n v="4.3478260869565202E-2"/>
    <n v="92"/>
  </r>
  <r>
    <x v="6"/>
    <x v="0"/>
    <x v="1"/>
    <n v="3.4482758620689703E-2"/>
    <n v="58"/>
  </r>
  <r>
    <x v="6"/>
    <x v="0"/>
    <x v="2"/>
    <n v="0.13684210526315799"/>
    <n v="95"/>
  </r>
  <r>
    <x v="7"/>
    <x v="0"/>
    <x v="0"/>
    <n v="4.71698113207547E-2"/>
    <n v="106"/>
  </r>
  <r>
    <x v="7"/>
    <x v="0"/>
    <x v="1"/>
    <n v="4.4117647058823498E-2"/>
    <n v="68"/>
  </r>
  <r>
    <x v="7"/>
    <x v="0"/>
    <x v="2"/>
    <n v="0.126126126126126"/>
    <n v="111"/>
  </r>
  <r>
    <x v="8"/>
    <x v="0"/>
    <x v="0"/>
    <n v="4.3478260869565202E-2"/>
    <n v="115"/>
  </r>
  <r>
    <x v="8"/>
    <x v="0"/>
    <x v="1"/>
    <n v="4.8780487804878099E-2"/>
    <n v="82"/>
  </r>
  <r>
    <x v="8"/>
    <x v="0"/>
    <x v="2"/>
    <n v="0.114754098360656"/>
    <n v="122"/>
  </r>
  <r>
    <x v="9"/>
    <x v="0"/>
    <x v="0"/>
    <n v="4.6875E-2"/>
    <n v="128"/>
  </r>
  <r>
    <x v="9"/>
    <x v="0"/>
    <x v="1"/>
    <n v="4.3956043956044001E-2"/>
    <n v="91"/>
  </r>
  <r>
    <x v="9"/>
    <x v="0"/>
    <x v="2"/>
    <n v="0.109489051094891"/>
    <n v="137"/>
  </r>
  <r>
    <x v="10"/>
    <x v="0"/>
    <x v="0"/>
    <n v="4.2857142857142899E-2"/>
    <n v="140"/>
  </r>
  <r>
    <x v="10"/>
    <x v="0"/>
    <x v="1"/>
    <n v="4.1237113402061903E-2"/>
    <n v="97"/>
  </r>
  <r>
    <x v="10"/>
    <x v="0"/>
    <x v="2"/>
    <n v="0.105960264900662"/>
    <n v="151"/>
  </r>
  <r>
    <x v="11"/>
    <x v="0"/>
    <x v="0"/>
    <n v="5.0955414012738898E-2"/>
    <n v="157"/>
  </r>
  <r>
    <x v="11"/>
    <x v="0"/>
    <x v="1"/>
    <n v="3.77358490566038E-2"/>
    <n v="106"/>
  </r>
  <r>
    <x v="11"/>
    <x v="0"/>
    <x v="2"/>
    <n v="0.1"/>
    <n v="160"/>
  </r>
  <r>
    <x v="12"/>
    <x v="0"/>
    <x v="0"/>
    <n v="6.5476190476190493E-2"/>
    <n v="168"/>
  </r>
  <r>
    <x v="12"/>
    <x v="0"/>
    <x v="1"/>
    <n v="4.5045045045045001E-2"/>
    <n v="111"/>
  </r>
  <r>
    <x v="12"/>
    <x v="0"/>
    <x v="2"/>
    <n v="9.8837209302325604E-2"/>
    <n v="172"/>
  </r>
  <r>
    <x v="13"/>
    <x v="0"/>
    <x v="0"/>
    <n v="7.0652173913043501E-2"/>
    <n v="184"/>
  </r>
  <r>
    <x v="13"/>
    <x v="0"/>
    <x v="1"/>
    <n v="5.1724137931034503E-2"/>
    <n v="116"/>
  </r>
  <r>
    <x v="13"/>
    <x v="0"/>
    <x v="2"/>
    <n v="8.9473684210526302E-2"/>
    <n v="190"/>
  </r>
  <r>
    <x v="14"/>
    <x v="0"/>
    <x v="0"/>
    <n v="7.5757575757575801E-2"/>
    <n v="198"/>
  </r>
  <r>
    <x v="14"/>
    <x v="0"/>
    <x v="1"/>
    <n v="4.7619047619047603E-2"/>
    <n v="126"/>
  </r>
  <r>
    <x v="14"/>
    <x v="0"/>
    <x v="2"/>
    <n v="8.2524271844660199E-2"/>
    <n v="206"/>
  </r>
  <r>
    <x v="15"/>
    <x v="0"/>
    <x v="0"/>
    <n v="7.7294685990338202E-2"/>
    <n v="207"/>
  </r>
  <r>
    <x v="15"/>
    <x v="0"/>
    <x v="1"/>
    <n v="4.2857142857142899E-2"/>
    <n v="140"/>
  </r>
  <r>
    <x v="15"/>
    <x v="0"/>
    <x v="2"/>
    <n v="8.2949308755760398E-2"/>
    <n v="217"/>
  </r>
  <r>
    <x v="16"/>
    <x v="0"/>
    <x v="0"/>
    <n v="7.2727272727272696E-2"/>
    <n v="220"/>
  </r>
  <r>
    <x v="16"/>
    <x v="0"/>
    <x v="1"/>
    <n v="4.0268456375838903E-2"/>
    <n v="149"/>
  </r>
  <r>
    <x v="16"/>
    <x v="0"/>
    <x v="2"/>
    <n v="8.18965517241379E-2"/>
    <n v="232"/>
  </r>
  <r>
    <x v="17"/>
    <x v="0"/>
    <x v="0"/>
    <n v="6.8965517241379296E-2"/>
    <n v="232"/>
  </r>
  <r>
    <x v="17"/>
    <x v="0"/>
    <x v="1"/>
    <n v="3.8709677419354799E-2"/>
    <n v="155"/>
  </r>
  <r>
    <x v="17"/>
    <x v="0"/>
    <x v="2"/>
    <n v="8.1300813008130093E-2"/>
    <n v="246"/>
  </r>
  <r>
    <x v="18"/>
    <x v="0"/>
    <x v="0"/>
    <n v="7.2289156626505993E-2"/>
    <n v="249"/>
  </r>
  <r>
    <x v="18"/>
    <x v="0"/>
    <x v="1"/>
    <n v="3.65853658536585E-2"/>
    <n v="164"/>
  </r>
  <r>
    <x v="18"/>
    <x v="0"/>
    <x v="2"/>
    <n v="7.8431372549019607E-2"/>
    <n v="255"/>
  </r>
  <r>
    <x v="19"/>
    <x v="0"/>
    <x v="0"/>
    <n v="7.69230769230769E-2"/>
    <n v="260"/>
  </r>
  <r>
    <x v="19"/>
    <x v="0"/>
    <x v="1"/>
    <n v="4.1420118343195297E-2"/>
    <n v="169"/>
  </r>
  <r>
    <x v="19"/>
    <x v="0"/>
    <x v="2"/>
    <n v="8.2397003745318304E-2"/>
    <n v="267"/>
  </r>
  <r>
    <x v="20"/>
    <x v="0"/>
    <x v="0"/>
    <n v="7.9710144927536197E-2"/>
    <n v="276"/>
  </r>
  <r>
    <x v="20"/>
    <x v="0"/>
    <x v="1"/>
    <n v="5.1724137931034503E-2"/>
    <n v="174"/>
  </r>
  <r>
    <x v="20"/>
    <x v="0"/>
    <x v="2"/>
    <n v="8.42105263157895E-2"/>
    <n v="285"/>
  </r>
  <r>
    <x v="21"/>
    <x v="0"/>
    <x v="0"/>
    <n v="7.9310344827586199E-2"/>
    <n v="290"/>
  </r>
  <r>
    <x v="21"/>
    <x v="0"/>
    <x v="1"/>
    <n v="5.4347826086956499E-2"/>
    <n v="184"/>
  </r>
  <r>
    <x v="21"/>
    <x v="0"/>
    <x v="2"/>
    <n v="9.3023255813953501E-2"/>
    <n v="301"/>
  </r>
  <r>
    <x v="22"/>
    <x v="0"/>
    <x v="0"/>
    <n v="7.69230769230769E-2"/>
    <n v="299"/>
  </r>
  <r>
    <x v="22"/>
    <x v="0"/>
    <x v="1"/>
    <n v="5.0505050505050497E-2"/>
    <n v="198"/>
  </r>
  <r>
    <x v="22"/>
    <x v="0"/>
    <x v="2"/>
    <n v="9.2948717948717993E-2"/>
    <n v="312"/>
  </r>
  <r>
    <x v="23"/>
    <x v="0"/>
    <x v="0"/>
    <n v="7.69230769230769E-2"/>
    <n v="312"/>
  </r>
  <r>
    <x v="23"/>
    <x v="0"/>
    <x v="1"/>
    <n v="4.8309178743961401E-2"/>
    <n v="207"/>
  </r>
  <r>
    <x v="23"/>
    <x v="0"/>
    <x v="2"/>
    <n v="9.1743119266055106E-2"/>
    <n v="327"/>
  </r>
  <r>
    <x v="24"/>
    <x v="0"/>
    <x v="0"/>
    <n v="8.0246913580246895E-2"/>
    <n v="324"/>
  </r>
  <r>
    <x v="24"/>
    <x v="0"/>
    <x v="1"/>
    <n v="4.69483568075117E-2"/>
    <n v="213"/>
  </r>
  <r>
    <x v="24"/>
    <x v="0"/>
    <x v="2"/>
    <n v="9.6774193548387094E-2"/>
    <n v="341"/>
  </r>
  <r>
    <x v="25"/>
    <x v="0"/>
    <x v="0"/>
    <n v="8.5043988269794701E-2"/>
    <n v="341"/>
  </r>
  <r>
    <x v="25"/>
    <x v="0"/>
    <x v="1"/>
    <n v="4.5045045045045001E-2"/>
    <n v="222"/>
  </r>
  <r>
    <x v="25"/>
    <x v="0"/>
    <x v="2"/>
    <n v="9.4285714285714306E-2"/>
    <n v="350"/>
  </r>
  <r>
    <x v="26"/>
    <x v="0"/>
    <x v="0"/>
    <n v="8.5227272727272693E-2"/>
    <n v="352"/>
  </r>
  <r>
    <x v="26"/>
    <x v="0"/>
    <x v="1"/>
    <n v="4.4052863436123399E-2"/>
    <n v="227"/>
  </r>
  <r>
    <x v="26"/>
    <x v="0"/>
    <x v="2"/>
    <n v="9.3922651933701695E-2"/>
    <n v="362"/>
  </r>
  <r>
    <x v="27"/>
    <x v="0"/>
    <x v="0"/>
    <n v="8.6956521739130405E-2"/>
    <n v="368"/>
  </r>
  <r>
    <x v="27"/>
    <x v="0"/>
    <x v="1"/>
    <n v="4.7413793103448301E-2"/>
    <n v="232"/>
  </r>
  <r>
    <x v="27"/>
    <x v="0"/>
    <x v="2"/>
    <n v="9.2105263157894704E-2"/>
    <n v="380"/>
  </r>
  <r>
    <x v="28"/>
    <x v="0"/>
    <x v="0"/>
    <n v="9.4240837696335095E-2"/>
    <n v="382"/>
  </r>
  <r>
    <x v="28"/>
    <x v="0"/>
    <x v="1"/>
    <n v="4.5454545454545497E-2"/>
    <n v="242"/>
  </r>
  <r>
    <x v="28"/>
    <x v="0"/>
    <x v="2"/>
    <n v="9.0909090909090898E-2"/>
    <n v="396"/>
  </r>
  <r>
    <x v="29"/>
    <x v="0"/>
    <x v="0"/>
    <n v="9.2071611253196906E-2"/>
    <n v="391"/>
  </r>
  <r>
    <x v="29"/>
    <x v="0"/>
    <x v="1"/>
    <n v="4.296875E-2"/>
    <n v="256"/>
  </r>
  <r>
    <x v="29"/>
    <x v="0"/>
    <x v="2"/>
    <n v="9.0909090909090898E-2"/>
    <n v="407"/>
  </r>
  <r>
    <x v="30"/>
    <x v="0"/>
    <x v="0"/>
    <n v="9.1584158415841596E-2"/>
    <n v="404"/>
  </r>
  <r>
    <x v="30"/>
    <x v="0"/>
    <x v="1"/>
    <n v="4.15094339622641E-2"/>
    <n v="265"/>
  </r>
  <r>
    <x v="30"/>
    <x v="0"/>
    <x v="2"/>
    <n v="9.2417061611374404E-2"/>
    <n v="422"/>
  </r>
  <r>
    <x v="31"/>
    <x v="0"/>
    <x v="0"/>
    <n v="9.1346153846153799E-2"/>
    <n v="416"/>
  </r>
  <r>
    <x v="31"/>
    <x v="0"/>
    <x v="1"/>
    <n v="4.0590405904058997E-2"/>
    <n v="271"/>
  </r>
  <r>
    <x v="31"/>
    <x v="0"/>
    <x v="2"/>
    <n v="9.1743119266055106E-2"/>
    <n v="436"/>
  </r>
  <r>
    <x v="32"/>
    <x v="0"/>
    <x v="0"/>
    <n v="9.6997690531177794E-2"/>
    <n v="433"/>
  </r>
  <r>
    <x v="32"/>
    <x v="0"/>
    <x v="1"/>
    <n v="4.2857142857142899E-2"/>
    <n v="280"/>
  </r>
  <r>
    <x v="32"/>
    <x v="0"/>
    <x v="2"/>
    <n v="8.98876404494382E-2"/>
    <n v="445"/>
  </r>
  <r>
    <x v="33"/>
    <x v="0"/>
    <x v="0"/>
    <n v="9.90990990990991E-2"/>
    <n v="444"/>
  </r>
  <r>
    <x v="33"/>
    <x v="0"/>
    <x v="1"/>
    <n v="4.2105263157894701E-2"/>
    <n v="285"/>
  </r>
  <r>
    <x v="33"/>
    <x v="0"/>
    <x v="2"/>
    <n v="8.7527352297592995E-2"/>
    <n v="457"/>
  </r>
  <r>
    <x v="34"/>
    <x v="0"/>
    <x v="0"/>
    <n v="9.7826086956521702E-2"/>
    <n v="460"/>
  </r>
  <r>
    <x v="34"/>
    <x v="0"/>
    <x v="1"/>
    <n v="4.13793103448276E-2"/>
    <n v="290"/>
  </r>
  <r>
    <x v="34"/>
    <x v="0"/>
    <x v="2"/>
    <n v="8.84210526315789E-2"/>
    <n v="475"/>
  </r>
  <r>
    <x v="35"/>
    <x v="0"/>
    <x v="0"/>
    <n v="9.49367088607595E-2"/>
    <n v="474"/>
  </r>
  <r>
    <x v="35"/>
    <x v="0"/>
    <x v="1"/>
    <n v="4.33333333333333E-2"/>
    <n v="300"/>
  </r>
  <r>
    <x v="35"/>
    <x v="0"/>
    <x v="2"/>
    <n v="8.7576374745417504E-2"/>
    <n v="491"/>
  </r>
  <r>
    <x v="36"/>
    <x v="0"/>
    <x v="0"/>
    <n v="9.7308488612836405E-2"/>
    <n v="483"/>
  </r>
  <r>
    <x v="36"/>
    <x v="0"/>
    <x v="1"/>
    <n v="4.1401273885350302E-2"/>
    <n v="314"/>
  </r>
  <r>
    <x v="36"/>
    <x v="0"/>
    <x v="2"/>
    <n v="8.5657370517928294E-2"/>
    <n v="502"/>
  </r>
  <r>
    <x v="37"/>
    <x v="0"/>
    <x v="0"/>
    <n v="9.6774193548387094E-2"/>
    <n v="496"/>
  </r>
  <r>
    <x v="37"/>
    <x v="0"/>
    <x v="1"/>
    <n v="4.02476780185759E-2"/>
    <n v="323"/>
  </r>
  <r>
    <x v="37"/>
    <x v="0"/>
    <x v="2"/>
    <n v="8.70406189555126E-2"/>
    <n v="517"/>
  </r>
  <r>
    <x v="38"/>
    <x v="0"/>
    <x v="0"/>
    <n v="9.4488188976377993E-2"/>
    <n v="508"/>
  </r>
  <r>
    <x v="38"/>
    <x v="0"/>
    <x v="1"/>
    <n v="4.55927051671733E-2"/>
    <n v="329"/>
  </r>
  <r>
    <x v="38"/>
    <x v="0"/>
    <x v="2"/>
    <n v="8.4745762711864403E-2"/>
    <n v="531"/>
  </r>
  <r>
    <x v="39"/>
    <x v="0"/>
    <x v="0"/>
    <n v="9.9047619047619107E-2"/>
    <n v="525"/>
  </r>
  <r>
    <x v="39"/>
    <x v="0"/>
    <x v="1"/>
    <n v="4.4378698224852103E-2"/>
    <n v="338"/>
  </r>
  <r>
    <x v="39"/>
    <x v="0"/>
    <x v="2"/>
    <n v="8.3333333333333301E-2"/>
    <n v="540"/>
  </r>
  <r>
    <x v="40"/>
    <x v="0"/>
    <x v="0"/>
    <n v="0.102611940298507"/>
    <n v="536"/>
  </r>
  <r>
    <x v="40"/>
    <x v="0"/>
    <x v="1"/>
    <n v="4.3731778425656002E-2"/>
    <n v="343"/>
  </r>
  <r>
    <x v="40"/>
    <x v="0"/>
    <x v="2"/>
    <n v="8.1521739130434798E-2"/>
    <n v="552"/>
  </r>
  <r>
    <x v="41"/>
    <x v="0"/>
    <x v="0"/>
    <n v="0.101449275362319"/>
    <n v="552"/>
  </r>
  <r>
    <x v="41"/>
    <x v="0"/>
    <x v="1"/>
    <n v="4.31034482758621E-2"/>
    <n v="348"/>
  </r>
  <r>
    <x v="41"/>
    <x v="0"/>
    <x v="2"/>
    <n v="8.0701754385964899E-2"/>
    <n v="570"/>
  </r>
  <r>
    <x v="42"/>
    <x v="0"/>
    <x v="0"/>
    <n v="9.8939929328621903E-2"/>
    <n v="566"/>
  </r>
  <r>
    <x v="42"/>
    <x v="0"/>
    <x v="1"/>
    <n v="4.4692737430167599E-2"/>
    <n v="358"/>
  </r>
  <r>
    <x v="42"/>
    <x v="0"/>
    <x v="2"/>
    <n v="7.8498293515358405E-2"/>
    <n v="586"/>
  </r>
  <r>
    <x v="43"/>
    <x v="0"/>
    <x v="0"/>
    <n v="9.9130434782608703E-2"/>
    <n v="575"/>
  </r>
  <r>
    <x v="43"/>
    <x v="0"/>
    <x v="1"/>
    <n v="4.3010752688171998E-2"/>
    <n v="372"/>
  </r>
  <r>
    <x v="43"/>
    <x v="0"/>
    <x v="2"/>
    <n v="7.8726968174204395E-2"/>
    <n v="597"/>
  </r>
  <r>
    <x v="44"/>
    <x v="0"/>
    <x v="0"/>
    <n v="0.102040816326531"/>
    <n v="588"/>
  </r>
  <r>
    <x v="44"/>
    <x v="0"/>
    <x v="1"/>
    <n v="4.1994750656167999E-2"/>
    <n v="381"/>
  </r>
  <r>
    <x v="44"/>
    <x v="0"/>
    <x v="2"/>
    <n v="8.1699346405228801E-2"/>
    <n v="612"/>
  </r>
  <r>
    <x v="45"/>
    <x v="0"/>
    <x v="0"/>
    <n v="0.101666666666667"/>
    <n v="600"/>
  </r>
  <r>
    <x v="45"/>
    <x v="0"/>
    <x v="1"/>
    <n v="4.1343669250645997E-2"/>
    <n v="387"/>
  </r>
  <r>
    <x v="45"/>
    <x v="0"/>
    <x v="2"/>
    <n v="8.3067092651757199E-2"/>
    <n v="626"/>
  </r>
  <r>
    <x v="46"/>
    <x v="0"/>
    <x v="0"/>
    <n v="0.10210696920583499"/>
    <n v="617"/>
  </r>
  <r>
    <x v="46"/>
    <x v="0"/>
    <x v="1"/>
    <n v="4.29292929292929E-2"/>
    <n v="396"/>
  </r>
  <r>
    <x v="46"/>
    <x v="0"/>
    <x v="2"/>
    <n v="8.5039370078740198E-2"/>
    <n v="635"/>
  </r>
  <r>
    <x v="47"/>
    <x v="0"/>
    <x v="0"/>
    <n v="0.103503184713376"/>
    <n v="628"/>
  </r>
  <r>
    <x v="47"/>
    <x v="0"/>
    <x v="1"/>
    <n v="4.2394014962593499E-2"/>
    <n v="401"/>
  </r>
  <r>
    <x v="47"/>
    <x v="0"/>
    <x v="2"/>
    <n v="8.5007727975270495E-2"/>
    <n v="647"/>
  </r>
  <r>
    <x v="48"/>
    <x v="0"/>
    <x v="0"/>
    <n v="0.104037267080745"/>
    <n v="644"/>
  </r>
  <r>
    <x v="48"/>
    <x v="0"/>
    <x v="1"/>
    <n v="4.1871921182266E-2"/>
    <n v="406"/>
  </r>
  <r>
    <x v="48"/>
    <x v="0"/>
    <x v="2"/>
    <n v="8.5714285714285701E-2"/>
    <n v="665"/>
  </r>
  <r>
    <x v="49"/>
    <x v="0"/>
    <x v="0"/>
    <n v="0.101823708206687"/>
    <n v="658"/>
  </r>
  <r>
    <x v="49"/>
    <x v="0"/>
    <x v="1"/>
    <n v="4.3269230769230803E-2"/>
    <n v="416"/>
  </r>
  <r>
    <x v="49"/>
    <x v="0"/>
    <x v="2"/>
    <n v="8.3700440528634401E-2"/>
    <n v="681"/>
  </r>
  <r>
    <x v="50"/>
    <x v="0"/>
    <x v="0"/>
    <n v="0.100449775112444"/>
    <n v="667"/>
  </r>
  <r>
    <x v="50"/>
    <x v="0"/>
    <x v="1"/>
    <n v="4.1860465116279097E-2"/>
    <n v="430"/>
  </r>
  <r>
    <x v="50"/>
    <x v="0"/>
    <x v="2"/>
    <n v="8.5260115606936401E-2"/>
    <n v="692"/>
  </r>
  <r>
    <x v="51"/>
    <x v="0"/>
    <x v="0"/>
    <n v="0.10147058823529399"/>
    <n v="680"/>
  </r>
  <r>
    <x v="51"/>
    <x v="0"/>
    <x v="1"/>
    <n v="4.3280182232346198E-2"/>
    <n v="439"/>
  </r>
  <r>
    <x v="51"/>
    <x v="0"/>
    <x v="2"/>
    <n v="8.4865629420084895E-2"/>
    <n v="707"/>
  </r>
  <r>
    <x v="52"/>
    <x v="0"/>
    <x v="0"/>
    <n v="9.9710982658959502E-2"/>
    <n v="692"/>
  </r>
  <r>
    <x v="52"/>
    <x v="0"/>
    <x v="1"/>
    <n v="4.49438202247191E-2"/>
    <n v="445"/>
  </r>
  <r>
    <x v="52"/>
    <x v="0"/>
    <x v="2"/>
    <n v="8.46047156726768E-2"/>
    <n v="721"/>
  </r>
  <r>
    <x v="53"/>
    <x v="0"/>
    <x v="0"/>
    <n v="9.7320169252468294E-2"/>
    <n v="709"/>
  </r>
  <r>
    <x v="53"/>
    <x v="0"/>
    <x v="1"/>
    <n v="4.4052863436123399E-2"/>
    <n v="454"/>
  </r>
  <r>
    <x v="53"/>
    <x v="0"/>
    <x v="2"/>
    <n v="8.6301369863013705E-2"/>
    <n v="730"/>
  </r>
  <r>
    <x v="54"/>
    <x v="0"/>
    <x v="0"/>
    <n v="9.5833333333333298E-2"/>
    <n v="720"/>
  </r>
  <r>
    <x v="54"/>
    <x v="0"/>
    <x v="1"/>
    <n v="4.5751633986928102E-2"/>
    <n v="459"/>
  </r>
  <r>
    <x v="54"/>
    <x v="0"/>
    <x v="2"/>
    <n v="8.6253369272237201E-2"/>
    <n v="742"/>
  </r>
  <r>
    <x v="55"/>
    <x v="0"/>
    <x v="0"/>
    <n v="9.5108695652173905E-2"/>
    <n v="736"/>
  </r>
  <r>
    <x v="55"/>
    <x v="0"/>
    <x v="1"/>
    <n v="4.52586206896552E-2"/>
    <n v="464"/>
  </r>
  <r>
    <x v="55"/>
    <x v="0"/>
    <x v="2"/>
    <n v="8.55263157894737E-2"/>
    <n v="760"/>
  </r>
  <r>
    <x v="56"/>
    <x v="0"/>
    <x v="0"/>
    <n v="9.6000000000000002E-2"/>
    <n v="750"/>
  </r>
  <r>
    <x v="56"/>
    <x v="0"/>
    <x v="1"/>
    <n v="4.6413502109704602E-2"/>
    <n v="474"/>
  </r>
  <r>
    <x v="56"/>
    <x v="0"/>
    <x v="2"/>
    <n v="8.3762886597938097E-2"/>
    <n v="776"/>
  </r>
  <r>
    <x v="57"/>
    <x v="0"/>
    <x v="0"/>
    <n v="9.4861660079051405E-2"/>
    <n v="759"/>
  </r>
  <r>
    <x v="57"/>
    <x v="0"/>
    <x v="1"/>
    <n v="4.7131147540983603E-2"/>
    <n v="488"/>
  </r>
  <r>
    <x v="57"/>
    <x v="0"/>
    <x v="2"/>
    <n v="8.3862770012706506E-2"/>
    <n v="787"/>
  </r>
  <r>
    <x v="58"/>
    <x v="0"/>
    <x v="0"/>
    <n v="9.4559585492227996E-2"/>
    <n v="772"/>
  </r>
  <r>
    <x v="58"/>
    <x v="0"/>
    <x v="1"/>
    <n v="4.6277665995975902E-2"/>
    <n v="497"/>
  </r>
  <r>
    <x v="58"/>
    <x v="0"/>
    <x v="2"/>
    <n v="8.3541147132169605E-2"/>
    <n v="802"/>
  </r>
  <r>
    <x v="59"/>
    <x v="0"/>
    <x v="0"/>
    <n v="9.6938775510204106E-2"/>
    <n v="784"/>
  </r>
  <r>
    <x v="59"/>
    <x v="0"/>
    <x v="1"/>
    <n v="4.5725646123260397E-2"/>
    <n v="503"/>
  </r>
  <r>
    <x v="59"/>
    <x v="0"/>
    <x v="2"/>
    <n v="8.2107843137254902E-2"/>
    <n v="816"/>
  </r>
  <r>
    <x v="60"/>
    <x v="0"/>
    <x v="0"/>
    <n v="0.101123595505618"/>
    <n v="801"/>
  </r>
  <r>
    <x v="60"/>
    <x v="0"/>
    <x v="1"/>
    <n v="4.4921875E-2"/>
    <n v="512"/>
  </r>
  <r>
    <x v="60"/>
    <x v="0"/>
    <x v="2"/>
    <n v="8.24242424242424E-2"/>
    <n v="825"/>
  </r>
  <r>
    <x v="61"/>
    <x v="0"/>
    <x v="0"/>
    <n v="0.100985221674877"/>
    <n v="812"/>
  </r>
  <r>
    <x v="61"/>
    <x v="0"/>
    <x v="1"/>
    <n v="4.4487427466150899E-2"/>
    <n v="517"/>
  </r>
  <r>
    <x v="61"/>
    <x v="0"/>
    <x v="2"/>
    <n v="8.3632019115890105E-2"/>
    <n v="837"/>
  </r>
  <r>
    <x v="62"/>
    <x v="0"/>
    <x v="0"/>
    <n v="0.102657004830918"/>
    <n v="828"/>
  </r>
  <r>
    <x v="62"/>
    <x v="0"/>
    <x v="1"/>
    <n v="4.40613026819923E-2"/>
    <n v="522"/>
  </r>
  <r>
    <x v="62"/>
    <x v="0"/>
    <x v="2"/>
    <n v="8.3040935672514596E-2"/>
    <n v="855"/>
  </r>
  <r>
    <x v="63"/>
    <x v="0"/>
    <x v="0"/>
    <n v="0.10213776722090299"/>
    <n v="842"/>
  </r>
  <r>
    <x v="63"/>
    <x v="0"/>
    <x v="1"/>
    <n v="4.5112781954887202E-2"/>
    <n v="532"/>
  </r>
  <r>
    <x v="63"/>
    <x v="0"/>
    <x v="2"/>
    <n v="8.2663605051664799E-2"/>
    <n v="871"/>
  </r>
  <r>
    <x v="64"/>
    <x v="0"/>
    <x v="0"/>
    <n v="0.101057579318449"/>
    <n v="851"/>
  </r>
  <r>
    <x v="64"/>
    <x v="0"/>
    <x v="1"/>
    <n v="4.3956043956044001E-2"/>
    <n v="546"/>
  </r>
  <r>
    <x v="64"/>
    <x v="0"/>
    <x v="2"/>
    <n v="8.2766439909297093E-2"/>
    <n v="882"/>
  </r>
  <r>
    <x v="65"/>
    <x v="0"/>
    <x v="0"/>
    <n v="0.101851851851852"/>
    <n v="864"/>
  </r>
  <r>
    <x v="65"/>
    <x v="0"/>
    <x v="1"/>
    <n v="4.5045045045045001E-2"/>
    <n v="555"/>
  </r>
  <r>
    <x v="65"/>
    <x v="0"/>
    <x v="2"/>
    <n v="8.1382385730211795E-2"/>
    <n v="897"/>
  </r>
  <r>
    <x v="66"/>
    <x v="0"/>
    <x v="0"/>
    <n v="0.100456621004566"/>
    <n v="876"/>
  </r>
  <r>
    <x v="66"/>
    <x v="0"/>
    <x v="1"/>
    <n v="4.4563279857397498E-2"/>
    <n v="561"/>
  </r>
  <r>
    <x v="66"/>
    <x v="0"/>
    <x v="2"/>
    <n v="8.2327113062568597E-2"/>
    <n v="911"/>
  </r>
  <r>
    <x v="67"/>
    <x v="0"/>
    <x v="0"/>
    <n v="0.100783874580067"/>
    <n v="893"/>
  </r>
  <r>
    <x v="67"/>
    <x v="0"/>
    <x v="1"/>
    <n v="4.3859649122807001E-2"/>
    <n v="570"/>
  </r>
  <r>
    <x v="67"/>
    <x v="0"/>
    <x v="2"/>
    <n v="8.2608695652173894E-2"/>
    <n v="920"/>
  </r>
  <r>
    <x v="68"/>
    <x v="0"/>
    <x v="0"/>
    <n v="0.100663716814159"/>
    <n v="904"/>
  </r>
  <r>
    <x v="68"/>
    <x v="0"/>
    <x v="1"/>
    <n v="4.3478260869565202E-2"/>
    <n v="575"/>
  </r>
  <r>
    <x v="68"/>
    <x v="0"/>
    <x v="2"/>
    <n v="8.3690987124463503E-2"/>
    <n v="932"/>
  </r>
  <r>
    <x v="69"/>
    <x v="0"/>
    <x v="0"/>
    <n v="9.8913043478260895E-2"/>
    <n v="920"/>
  </r>
  <r>
    <x v="69"/>
    <x v="0"/>
    <x v="1"/>
    <n v="4.31034482758621E-2"/>
    <n v="580"/>
  </r>
  <r>
    <x v="69"/>
    <x v="0"/>
    <x v="2"/>
    <n v="8.5263157894736805E-2"/>
    <n v="950"/>
  </r>
  <r>
    <x v="70"/>
    <x v="0"/>
    <x v="0"/>
    <n v="9.9571734475374707E-2"/>
    <n v="934"/>
  </r>
  <r>
    <x v="70"/>
    <x v="0"/>
    <x v="1"/>
    <n v="4.4067796610169498E-2"/>
    <n v="590"/>
  </r>
  <r>
    <x v="70"/>
    <x v="0"/>
    <x v="2"/>
    <n v="8.3850931677018598E-2"/>
    <n v="966"/>
  </r>
  <r>
    <x v="71"/>
    <x v="0"/>
    <x v="0"/>
    <n v="9.9681866383881199E-2"/>
    <n v="943"/>
  </r>
  <r>
    <x v="71"/>
    <x v="0"/>
    <x v="1"/>
    <n v="4.3046357615894003E-2"/>
    <n v="604"/>
  </r>
  <r>
    <x v="71"/>
    <x v="0"/>
    <x v="2"/>
    <n v="8.2906857727737995E-2"/>
    <n v="977"/>
  </r>
  <r>
    <x v="72"/>
    <x v="0"/>
    <x v="0"/>
    <n v="9.9372384937238503E-2"/>
    <n v="956"/>
  </r>
  <r>
    <x v="72"/>
    <x v="0"/>
    <x v="1"/>
    <n v="4.4045676998368699E-2"/>
    <n v="613"/>
  </r>
  <r>
    <x v="72"/>
    <x v="0"/>
    <x v="2"/>
    <n v="8.2661290322580599E-2"/>
    <n v="992"/>
  </r>
  <r>
    <x v="73"/>
    <x v="0"/>
    <x v="0"/>
    <n v="9.9173553719008295E-2"/>
    <n v="968"/>
  </r>
  <r>
    <x v="73"/>
    <x v="0"/>
    <x v="1"/>
    <n v="4.5234248788368299E-2"/>
    <n v="619"/>
  </r>
  <r>
    <x v="73"/>
    <x v="0"/>
    <x v="2"/>
    <n v="8.2504970178926398E-2"/>
    <n v="1006"/>
  </r>
  <r>
    <x v="74"/>
    <x v="0"/>
    <x v="0"/>
    <n v="9.8477157360406103E-2"/>
    <n v="985"/>
  </r>
  <r>
    <x v="74"/>
    <x v="0"/>
    <x v="1"/>
    <n v="4.4585987261146501E-2"/>
    <n v="628"/>
  </r>
  <r>
    <x v="74"/>
    <x v="0"/>
    <x v="2"/>
    <n v="8.2758620689655199E-2"/>
    <n v="1015"/>
  </r>
  <r>
    <x v="75"/>
    <x v="0"/>
    <x v="0"/>
    <n v="9.9397590361445798E-2"/>
    <n v="996"/>
  </r>
  <r>
    <x v="75"/>
    <x v="0"/>
    <x v="1"/>
    <n v="4.4233807266982603E-2"/>
    <n v="633"/>
  </r>
  <r>
    <x v="75"/>
    <x v="0"/>
    <x v="2"/>
    <n v="8.2765335929892894E-2"/>
    <n v="1027"/>
  </r>
  <r>
    <x v="76"/>
    <x v="0"/>
    <x v="0"/>
    <n v="9.7826086956521702E-2"/>
    <n v="1012"/>
  </r>
  <r>
    <x v="76"/>
    <x v="0"/>
    <x v="1"/>
    <n v="4.3887147335423198E-2"/>
    <n v="638"/>
  </r>
  <r>
    <x v="76"/>
    <x v="0"/>
    <x v="2"/>
    <n v="8.2296650717703396E-2"/>
    <n v="1045"/>
  </r>
  <r>
    <x v="77"/>
    <x v="0"/>
    <x v="0"/>
    <n v="9.8440545808966898E-2"/>
    <n v="1026"/>
  </r>
  <r>
    <x v="77"/>
    <x v="0"/>
    <x v="1"/>
    <n v="4.4753086419753098E-2"/>
    <n v="648"/>
  </r>
  <r>
    <x v="77"/>
    <x v="0"/>
    <x v="2"/>
    <n v="8.2940622054665403E-2"/>
    <n v="1061"/>
  </r>
  <r>
    <x v="78"/>
    <x v="0"/>
    <x v="0"/>
    <n v="9.8550724637681206E-2"/>
    <n v="1035"/>
  </r>
  <r>
    <x v="78"/>
    <x v="0"/>
    <x v="1"/>
    <n v="4.9848942598187299E-2"/>
    <n v="662"/>
  </r>
  <r>
    <x v="78"/>
    <x v="0"/>
    <x v="2"/>
    <n v="8.3022388059701496E-2"/>
    <n v="1072"/>
  </r>
  <r>
    <x v="79"/>
    <x v="0"/>
    <x v="0"/>
    <n v="9.9236641221374003E-2"/>
    <n v="1048"/>
  </r>
  <r>
    <x v="79"/>
    <x v="0"/>
    <x v="1"/>
    <n v="5.2160953800298102E-2"/>
    <n v="671"/>
  </r>
  <r>
    <x v="79"/>
    <x v="0"/>
    <x v="2"/>
    <n v="8.2796688132474705E-2"/>
    <n v="1087"/>
  </r>
  <r>
    <x v="80"/>
    <x v="0"/>
    <x v="0"/>
    <n v="0.1"/>
    <n v="1060"/>
  </r>
  <r>
    <x v="80"/>
    <x v="0"/>
    <x v="1"/>
    <n v="5.1698670605612999E-2"/>
    <n v="677"/>
  </r>
  <r>
    <x v="80"/>
    <x v="0"/>
    <x v="2"/>
    <n v="8.1743869209809306E-2"/>
    <n v="1101"/>
  </r>
  <r>
    <x v="81"/>
    <x v="0"/>
    <x v="0"/>
    <n v="0.10120705663881201"/>
    <n v="1077"/>
  </r>
  <r>
    <x v="81"/>
    <x v="0"/>
    <x v="1"/>
    <n v="5.2478134110787202E-2"/>
    <n v="686"/>
  </r>
  <r>
    <x v="81"/>
    <x v="0"/>
    <x v="2"/>
    <n v="8.2882882882882897E-2"/>
    <n v="1110"/>
  </r>
  <r>
    <x v="82"/>
    <x v="0"/>
    <x v="0"/>
    <n v="0.10202205882352899"/>
    <n v="1088"/>
  </r>
  <r>
    <x v="82"/>
    <x v="0"/>
    <x v="1"/>
    <n v="5.2098408104196803E-2"/>
    <n v="691"/>
  </r>
  <r>
    <x v="82"/>
    <x v="0"/>
    <x v="2"/>
    <n v="8.3778966131907301E-2"/>
    <n v="1122"/>
  </r>
  <r>
    <x v="83"/>
    <x v="0"/>
    <x v="0"/>
    <n v="0.102355072463768"/>
    <n v="1104"/>
  </r>
  <r>
    <x v="83"/>
    <x v="0"/>
    <x v="1"/>
    <n v="5.3160919540229903E-2"/>
    <n v="696"/>
  </r>
  <r>
    <x v="83"/>
    <x v="0"/>
    <x v="2"/>
    <n v="8.24561403508772E-2"/>
    <n v="1140"/>
  </r>
  <r>
    <x v="84"/>
    <x v="0"/>
    <x v="0"/>
    <n v="0.101967799642218"/>
    <n v="1118"/>
  </r>
  <r>
    <x v="84"/>
    <x v="0"/>
    <x v="1"/>
    <n v="5.52407932011331E-2"/>
    <n v="706"/>
  </r>
  <r>
    <x v="84"/>
    <x v="0"/>
    <x v="2"/>
    <n v="8.3910034602076106E-2"/>
    <n v="1156"/>
  </r>
  <r>
    <x v="85"/>
    <x v="0"/>
    <x v="0"/>
    <n v="0.101153504880213"/>
    <n v="1127"/>
  </r>
  <r>
    <x v="85"/>
    <x v="0"/>
    <x v="1"/>
    <n v="5.5555555555555601E-2"/>
    <n v="720"/>
  </r>
  <r>
    <x v="85"/>
    <x v="0"/>
    <x v="2"/>
    <n v="8.3119108826049698E-2"/>
    <n v="1167"/>
  </r>
  <r>
    <x v="86"/>
    <x v="0"/>
    <x v="0"/>
    <n v="0.101754385964912"/>
    <n v="1140"/>
  </r>
  <r>
    <x v="86"/>
    <x v="0"/>
    <x v="1"/>
    <n v="5.7613168724279802E-2"/>
    <n v="729"/>
  </r>
  <r>
    <x v="86"/>
    <x v="0"/>
    <x v="2"/>
    <n v="8.2064297800338401E-2"/>
    <n v="1182"/>
  </r>
  <r>
    <x v="87"/>
    <x v="0"/>
    <x v="0"/>
    <n v="0.100694444444444"/>
    <n v="1152"/>
  </r>
  <r>
    <x v="87"/>
    <x v="0"/>
    <x v="1"/>
    <n v="5.7142857142857099E-2"/>
    <n v="735"/>
  </r>
  <r>
    <x v="87"/>
    <x v="0"/>
    <x v="2"/>
    <n v="8.27759197324415E-2"/>
    <n v="1196"/>
  </r>
  <r>
    <x v="88"/>
    <x v="0"/>
    <x v="0"/>
    <n v="9.92301112061591E-2"/>
    <n v="1169"/>
  </r>
  <r>
    <x v="88"/>
    <x v="0"/>
    <x v="1"/>
    <n v="5.7795698924731201E-2"/>
    <n v="744"/>
  </r>
  <r>
    <x v="88"/>
    <x v="0"/>
    <x v="2"/>
    <n v="8.29875518672199E-2"/>
    <n v="1205"/>
  </r>
  <r>
    <x v="89"/>
    <x v="0"/>
    <x v="0"/>
    <n v="9.8305084745762703E-2"/>
    <n v="1180"/>
  </r>
  <r>
    <x v="89"/>
    <x v="0"/>
    <x v="1"/>
    <n v="5.7409879839786397E-2"/>
    <n v="749"/>
  </r>
  <r>
    <x v="89"/>
    <x v="0"/>
    <x v="2"/>
    <n v="8.2169268693508601E-2"/>
    <n v="1217"/>
  </r>
  <r>
    <x v="90"/>
    <x v="0"/>
    <x v="0"/>
    <n v="9.6989966555184007E-2"/>
    <n v="1196"/>
  </r>
  <r>
    <x v="90"/>
    <x v="0"/>
    <x v="1"/>
    <n v="5.7029177718832903E-2"/>
    <n v="754"/>
  </r>
  <r>
    <x v="90"/>
    <x v="0"/>
    <x v="2"/>
    <n v="8.0971659919028299E-2"/>
    <n v="1235"/>
  </r>
  <r>
    <x v="91"/>
    <x v="0"/>
    <x v="0"/>
    <n v="9.7520661157024804E-2"/>
    <n v="1210"/>
  </r>
  <r>
    <x v="91"/>
    <x v="0"/>
    <x v="1"/>
    <n v="5.7591623036649199E-2"/>
    <n v="764"/>
  </r>
  <r>
    <x v="91"/>
    <x v="0"/>
    <x v="2"/>
    <n v="8.1534772182254203E-2"/>
    <n v="1251"/>
  </r>
  <r>
    <x v="92"/>
    <x v="0"/>
    <x v="0"/>
    <n v="9.6800656275635805E-2"/>
    <n v="1219"/>
  </r>
  <r>
    <x v="92"/>
    <x v="0"/>
    <x v="1"/>
    <n v="5.6555269922879202E-2"/>
    <n v="778"/>
  </r>
  <r>
    <x v="92"/>
    <x v="0"/>
    <x v="2"/>
    <n v="8.1616481774960406E-2"/>
    <n v="1262"/>
  </r>
  <r>
    <x v="93"/>
    <x v="0"/>
    <x v="0"/>
    <n v="9.7402597402597393E-2"/>
    <n v="1232"/>
  </r>
  <r>
    <x v="93"/>
    <x v="0"/>
    <x v="1"/>
    <n v="5.59085133418043E-2"/>
    <n v="787"/>
  </r>
  <r>
    <x v="93"/>
    <x v="0"/>
    <x v="2"/>
    <n v="8.1440877055599104E-2"/>
    <n v="1277"/>
  </r>
  <r>
    <x v="94"/>
    <x v="0"/>
    <x v="0"/>
    <n v="9.8070739549839206E-2"/>
    <n v="1244"/>
  </r>
  <r>
    <x v="94"/>
    <x v="0"/>
    <x v="1"/>
    <n v="5.5485498108448897E-2"/>
    <n v="793"/>
  </r>
  <r>
    <x v="94"/>
    <x v="0"/>
    <x v="2"/>
    <n v="8.21068938807126E-2"/>
    <n v="1291"/>
  </r>
  <r>
    <x v="95"/>
    <x v="0"/>
    <x v="0"/>
    <n v="9.9127676447264099E-2"/>
    <n v="1261"/>
  </r>
  <r>
    <x v="95"/>
    <x v="0"/>
    <x v="1"/>
    <n v="5.4862842892768098E-2"/>
    <n v="802"/>
  </r>
  <r>
    <x v="95"/>
    <x v="0"/>
    <x v="2"/>
    <n v="8.2307692307692304E-2"/>
    <n v="1300"/>
  </r>
  <r>
    <x v="96"/>
    <x v="0"/>
    <x v="0"/>
    <n v="9.9842767295597504E-2"/>
    <n v="1272"/>
  </r>
  <r>
    <x v="96"/>
    <x v="0"/>
    <x v="1"/>
    <n v="5.5762081784386602E-2"/>
    <n v="807"/>
  </r>
  <r>
    <x v="96"/>
    <x v="0"/>
    <x v="2"/>
    <n v="8.1554878048780505E-2"/>
    <n v="1312"/>
  </r>
  <r>
    <x v="97"/>
    <x v="0"/>
    <x v="0"/>
    <n v="9.9378881987577605E-2"/>
    <n v="1288"/>
  </r>
  <r>
    <x v="97"/>
    <x v="0"/>
    <x v="1"/>
    <n v="5.5418719211822703E-2"/>
    <n v="812"/>
  </r>
  <r>
    <x v="97"/>
    <x v="0"/>
    <x v="2"/>
    <n v="8.0451127819548898E-2"/>
    <n v="1330"/>
  </r>
  <r>
    <x v="98"/>
    <x v="0"/>
    <x v="0"/>
    <n v="9.90783410138249E-2"/>
    <n v="1302"/>
  </r>
  <r>
    <x v="98"/>
    <x v="0"/>
    <x v="1"/>
    <n v="5.59610705596107E-2"/>
    <n v="822"/>
  </r>
  <r>
    <x v="98"/>
    <x v="0"/>
    <x v="2"/>
    <n v="8.0237741456166398E-2"/>
    <n v="1346"/>
  </r>
  <r>
    <x v="99"/>
    <x v="0"/>
    <x v="0"/>
    <n v="9.83981693363844E-2"/>
    <n v="1311"/>
  </r>
  <r>
    <x v="99"/>
    <x v="0"/>
    <x v="1"/>
    <n v="5.50239234449761E-2"/>
    <n v="836"/>
  </r>
  <r>
    <x v="99"/>
    <x v="0"/>
    <x v="2"/>
    <n v="8.1061164333087701E-2"/>
    <n v="1357"/>
  </r>
  <r>
    <x v="100"/>
    <x v="0"/>
    <x v="0"/>
    <n v="9.8187311178247694E-2"/>
    <n v="1324"/>
  </r>
  <r>
    <x v="100"/>
    <x v="0"/>
    <x v="1"/>
    <n v="5.4437869822485198E-2"/>
    <n v="845"/>
  </r>
  <r>
    <x v="100"/>
    <x v="0"/>
    <x v="2"/>
    <n v="8.0903790087463595E-2"/>
    <n v="1372"/>
  </r>
  <r>
    <x v="101"/>
    <x v="0"/>
    <x v="0"/>
    <n v="9.80538922155689E-2"/>
    <n v="1336"/>
  </r>
  <r>
    <x v="101"/>
    <x v="0"/>
    <x v="1"/>
    <n v="5.5229142185663903E-2"/>
    <n v="851"/>
  </r>
  <r>
    <x v="101"/>
    <x v="0"/>
    <x v="2"/>
    <n v="8.0808080808080801E-2"/>
    <n v="1386"/>
  </r>
  <r>
    <x v="102"/>
    <x v="0"/>
    <x v="0"/>
    <n v="9.7560975609756101E-2"/>
    <n v="1353"/>
  </r>
  <r>
    <x v="102"/>
    <x v="0"/>
    <x v="1"/>
    <n v="5.69767441860465E-2"/>
    <n v="860"/>
  </r>
  <r>
    <x v="102"/>
    <x v="0"/>
    <x v="2"/>
    <n v="8.0286738351254494E-2"/>
    <n v="1395"/>
  </r>
  <r>
    <x v="103"/>
    <x v="0"/>
    <x v="0"/>
    <n v="9.6774193548387094E-2"/>
    <n v="1364"/>
  </r>
  <r>
    <x v="103"/>
    <x v="0"/>
    <x v="1"/>
    <n v="5.7803468208092498E-2"/>
    <n v="865"/>
  </r>
  <r>
    <x v="103"/>
    <x v="0"/>
    <x v="2"/>
    <n v="8.0312722103766901E-2"/>
    <n v="1407"/>
  </r>
  <r>
    <x v="104"/>
    <x v="0"/>
    <x v="0"/>
    <n v="9.7101449275362295E-2"/>
    <n v="1380"/>
  </r>
  <r>
    <x v="104"/>
    <x v="0"/>
    <x v="1"/>
    <n v="5.97701149425287E-2"/>
    <n v="870"/>
  </r>
  <r>
    <x v="104"/>
    <x v="0"/>
    <x v="2"/>
    <n v="8.1403508771929797E-2"/>
    <n v="1425"/>
  </r>
  <r>
    <x v="105"/>
    <x v="0"/>
    <x v="0"/>
    <n v="9.7560975609756101E-2"/>
    <n v="1394"/>
  </r>
  <r>
    <x v="105"/>
    <x v="0"/>
    <x v="1"/>
    <n v="6.0227272727272699E-2"/>
    <n v="880"/>
  </r>
  <r>
    <x v="105"/>
    <x v="0"/>
    <x v="2"/>
    <n v="8.0499653018737002E-2"/>
    <n v="1441"/>
  </r>
  <r>
    <x v="106"/>
    <x v="0"/>
    <x v="0"/>
    <n v="9.6935138987883099E-2"/>
    <n v="1403"/>
  </r>
  <r>
    <x v="106"/>
    <x v="0"/>
    <x v="1"/>
    <n v="6.2639821029082804E-2"/>
    <n v="894"/>
  </r>
  <r>
    <x v="106"/>
    <x v="0"/>
    <x v="2"/>
    <n v="8.0578512396694196E-2"/>
    <n v="1452"/>
  </r>
  <r>
    <x v="107"/>
    <x v="0"/>
    <x v="0"/>
    <n v="9.67514124293785E-2"/>
    <n v="1416"/>
  </r>
  <r>
    <x v="107"/>
    <x v="0"/>
    <x v="1"/>
    <n v="6.3122923588039906E-2"/>
    <n v="903"/>
  </r>
  <r>
    <x v="107"/>
    <x v="0"/>
    <x v="2"/>
    <n v="8.2481254260395404E-2"/>
    <n v="1467"/>
  </r>
  <r>
    <x v="108"/>
    <x v="0"/>
    <x v="0"/>
    <n v="9.7338935574229707E-2"/>
    <n v="1428"/>
  </r>
  <r>
    <x v="108"/>
    <x v="0"/>
    <x v="1"/>
    <n v="6.2706270627062702E-2"/>
    <n v="909"/>
  </r>
  <r>
    <x v="108"/>
    <x v="0"/>
    <x v="2"/>
    <n v="8.1701553004726493E-2"/>
    <n v="1481"/>
  </r>
  <r>
    <x v="109"/>
    <x v="0"/>
    <x v="0"/>
    <n v="9.6193771626297594E-2"/>
    <n v="1445"/>
  </r>
  <r>
    <x v="109"/>
    <x v="0"/>
    <x v="1"/>
    <n v="6.4270152505446598E-2"/>
    <n v="918"/>
  </r>
  <r>
    <x v="109"/>
    <x v="0"/>
    <x v="2"/>
    <n v="8.1879194630872495E-2"/>
    <n v="1490"/>
  </r>
  <r>
    <x v="110"/>
    <x v="0"/>
    <x v="0"/>
    <n v="9.6840659340659302E-2"/>
    <n v="1456"/>
  </r>
  <r>
    <x v="110"/>
    <x v="0"/>
    <x v="1"/>
    <n v="6.3921993499458304E-2"/>
    <n v="923"/>
  </r>
  <r>
    <x v="110"/>
    <x v="0"/>
    <x v="2"/>
    <n v="8.1890812250332901E-2"/>
    <n v="1502"/>
  </r>
  <r>
    <x v="111"/>
    <x v="0"/>
    <x v="0"/>
    <n v="9.9184782608695607E-2"/>
    <n v="1472"/>
  </r>
  <r>
    <x v="111"/>
    <x v="0"/>
    <x v="1"/>
    <n v="6.3577586206896505E-2"/>
    <n v="928"/>
  </r>
  <r>
    <x v="111"/>
    <x v="0"/>
    <x v="2"/>
    <n v="8.1578947368421098E-2"/>
    <n v="1520"/>
  </r>
  <r>
    <x v="112"/>
    <x v="0"/>
    <x v="0"/>
    <n v="9.8250336473755001E-2"/>
    <n v="1486"/>
  </r>
  <r>
    <x v="112"/>
    <x v="0"/>
    <x v="1"/>
    <n v="6.3965884861407293E-2"/>
    <n v="938"/>
  </r>
  <r>
    <x v="112"/>
    <x v="0"/>
    <x v="2"/>
    <n v="8.1380208333333301E-2"/>
    <n v="1536"/>
  </r>
  <r>
    <x v="113"/>
    <x v="0"/>
    <x v="0"/>
    <n v="9.8327759197324394E-2"/>
    <n v="1495"/>
  </r>
  <r>
    <x v="113"/>
    <x v="0"/>
    <x v="1"/>
    <n v="6.51260504201681E-2"/>
    <n v="952"/>
  </r>
  <r>
    <x v="113"/>
    <x v="0"/>
    <x v="2"/>
    <n v="8.1447963800904993E-2"/>
    <n v="1547"/>
  </r>
  <r>
    <x v="114"/>
    <x v="0"/>
    <x v="0"/>
    <n v="9.8143236074270598E-2"/>
    <n v="1508"/>
  </r>
  <r>
    <x v="114"/>
    <x v="0"/>
    <x v="1"/>
    <n v="6.4516129032258104E-2"/>
    <n v="961"/>
  </r>
  <r>
    <x v="114"/>
    <x v="0"/>
    <x v="2"/>
    <n v="8.2586427656850203E-2"/>
    <n v="1562"/>
  </r>
  <r>
    <x v="115"/>
    <x v="0"/>
    <x v="0"/>
    <n v="9.7368421052631604E-2"/>
    <n v="1520"/>
  </r>
  <r>
    <x v="115"/>
    <x v="0"/>
    <x v="1"/>
    <n v="6.4115822130299899E-2"/>
    <n v="967"/>
  </r>
  <r>
    <x v="115"/>
    <x v="0"/>
    <x v="2"/>
    <n v="8.1852791878172598E-2"/>
    <n v="1576"/>
  </r>
  <r>
    <x v="116"/>
    <x v="0"/>
    <x v="0"/>
    <n v="9.7592713077423607E-2"/>
    <n v="1537"/>
  </r>
  <r>
    <x v="116"/>
    <x v="0"/>
    <x v="1"/>
    <n v="6.4549180327868896E-2"/>
    <n v="976"/>
  </r>
  <r>
    <x v="116"/>
    <x v="0"/>
    <x v="2"/>
    <n v="8.2018927444794998E-2"/>
    <n v="1585"/>
  </r>
  <r>
    <x v="117"/>
    <x v="0"/>
    <x v="0"/>
    <n v="9.8191214470284199E-2"/>
    <n v="1548"/>
  </r>
  <r>
    <x v="117"/>
    <x v="0"/>
    <x v="1"/>
    <n v="6.4220183486238494E-2"/>
    <n v="981"/>
  </r>
  <r>
    <x v="117"/>
    <x v="0"/>
    <x v="2"/>
    <n v="8.2654978083907302E-2"/>
    <n v="1597"/>
  </r>
  <r>
    <x v="118"/>
    <x v="0"/>
    <x v="0"/>
    <n v="9.9104859335038403E-2"/>
    <n v="1564"/>
  </r>
  <r>
    <x v="118"/>
    <x v="0"/>
    <x v="1"/>
    <n v="6.3894523326572E-2"/>
    <n v="986"/>
  </r>
  <r>
    <x v="118"/>
    <x v="0"/>
    <x v="2"/>
    <n v="8.1733746130030996E-2"/>
    <n v="1615"/>
  </r>
  <r>
    <x v="119"/>
    <x v="0"/>
    <x v="0"/>
    <n v="9.9493029150823795E-2"/>
    <n v="1578"/>
  </r>
  <r>
    <x v="119"/>
    <x v="0"/>
    <x v="1"/>
    <n v="6.4257028112449793E-2"/>
    <n v="996"/>
  </r>
  <r>
    <x v="119"/>
    <x v="0"/>
    <x v="2"/>
    <n v="8.3384426732066197E-2"/>
    <n v="1631"/>
  </r>
  <r>
    <x v="120"/>
    <x v="0"/>
    <x v="0"/>
    <n v="9.9558916194076905E-2"/>
    <n v="1587"/>
  </r>
  <r>
    <x v="120"/>
    <x v="0"/>
    <x v="1"/>
    <n v="6.3366336633663395E-2"/>
    <n v="1010"/>
  </r>
  <r>
    <x v="120"/>
    <x v="0"/>
    <x v="2"/>
    <n v="8.2825822168087704E-2"/>
    <n v="1642"/>
  </r>
  <r>
    <x v="121"/>
    <x v="0"/>
    <x v="0"/>
    <n v="0.1"/>
    <n v="1600"/>
  </r>
  <r>
    <x v="121"/>
    <x v="0"/>
    <x v="1"/>
    <n v="6.2806673209028496E-2"/>
    <n v="1019"/>
  </r>
  <r>
    <x v="121"/>
    <x v="0"/>
    <x v="2"/>
    <n v="8.2076041038020506E-2"/>
    <n v="1657"/>
  </r>
  <r>
    <x v="122"/>
    <x v="0"/>
    <x v="0"/>
    <n v="9.9255583126550903E-2"/>
    <n v="1612"/>
  </r>
  <r>
    <x v="122"/>
    <x v="0"/>
    <x v="1"/>
    <n v="6.3414634146341506E-2"/>
    <n v="1025"/>
  </r>
  <r>
    <x v="122"/>
    <x v="0"/>
    <x v="2"/>
    <n v="8.3183722321962902E-2"/>
    <n v="1671"/>
  </r>
  <r>
    <x v="123"/>
    <x v="0"/>
    <x v="0"/>
    <n v="9.8219766728054006E-2"/>
    <n v="1629"/>
  </r>
  <r>
    <x v="123"/>
    <x v="0"/>
    <x v="1"/>
    <n v="6.2862669245647998E-2"/>
    <n v="1034"/>
  </r>
  <r>
    <x v="123"/>
    <x v="0"/>
    <x v="2"/>
    <n v="8.3333333333333301E-2"/>
    <n v="1680"/>
  </r>
  <r>
    <x v="124"/>
    <x v="0"/>
    <x v="0"/>
    <n v="9.8170731707317105E-2"/>
    <n v="1640"/>
  </r>
  <r>
    <x v="124"/>
    <x v="0"/>
    <x v="1"/>
    <n v="6.2560153994225196E-2"/>
    <n v="1039"/>
  </r>
  <r>
    <x v="124"/>
    <x v="0"/>
    <x v="2"/>
    <n v="8.2742316784869999E-2"/>
    <n v="1692"/>
  </r>
  <r>
    <x v="125"/>
    <x v="0"/>
    <x v="0"/>
    <n v="9.7222222222222196E-2"/>
    <n v="1656"/>
  </r>
  <r>
    <x v="125"/>
    <x v="0"/>
    <x v="1"/>
    <n v="6.2260536398467403E-2"/>
    <n v="1044"/>
  </r>
  <r>
    <x v="125"/>
    <x v="0"/>
    <x v="2"/>
    <n v="8.24561403508772E-2"/>
    <n v="1710"/>
  </r>
  <r>
    <x v="126"/>
    <x v="0"/>
    <x v="0"/>
    <n v="9.7604790419161702E-2"/>
    <n v="1670"/>
  </r>
  <r>
    <x v="126"/>
    <x v="0"/>
    <x v="1"/>
    <n v="6.1669829222011398E-2"/>
    <n v="1054"/>
  </r>
  <r>
    <x v="126"/>
    <x v="0"/>
    <x v="2"/>
    <n v="8.2850521436848207E-2"/>
    <n v="1726"/>
  </r>
  <r>
    <x v="127"/>
    <x v="0"/>
    <x v="0"/>
    <n v="9.7677188802858805E-2"/>
    <n v="1679"/>
  </r>
  <r>
    <x v="127"/>
    <x v="0"/>
    <x v="1"/>
    <n v="6.08614232209738E-2"/>
    <n v="1068"/>
  </r>
  <r>
    <x v="127"/>
    <x v="0"/>
    <x v="2"/>
    <n v="8.2325849165227394E-2"/>
    <n v="1737"/>
  </r>
  <r>
    <x v="128"/>
    <x v="0"/>
    <x v="0"/>
    <n v="9.7517730496453903E-2"/>
    <n v="1692"/>
  </r>
  <r>
    <x v="128"/>
    <x v="0"/>
    <x v="1"/>
    <n v="6.0352831940575703E-2"/>
    <n v="1077"/>
  </r>
  <r>
    <x v="128"/>
    <x v="0"/>
    <x v="2"/>
    <n v="8.2191780821917804E-2"/>
    <n v="1752"/>
  </r>
  <r>
    <x v="129"/>
    <x v="0"/>
    <x v="0"/>
    <n v="9.74178403755869E-2"/>
    <n v="1704"/>
  </r>
  <r>
    <x v="129"/>
    <x v="0"/>
    <x v="1"/>
    <n v="6.0941828254847598E-2"/>
    <n v="1083"/>
  </r>
  <r>
    <x v="129"/>
    <x v="0"/>
    <x v="2"/>
    <n v="8.1540203850509599E-2"/>
    <n v="1766"/>
  </r>
  <r>
    <x v="130"/>
    <x v="0"/>
    <x v="0"/>
    <n v="9.8779779198140599E-2"/>
    <n v="1721"/>
  </r>
  <r>
    <x v="130"/>
    <x v="0"/>
    <x v="1"/>
    <n v="6.0439560439560398E-2"/>
    <n v="1092"/>
  </r>
  <r>
    <x v="130"/>
    <x v="0"/>
    <x v="2"/>
    <n v="8.1690140845070397E-2"/>
    <n v="1775"/>
  </r>
  <r>
    <x v="131"/>
    <x v="0"/>
    <x v="0"/>
    <n v="9.8152424942263297E-2"/>
    <n v="1732"/>
  </r>
  <r>
    <x v="131"/>
    <x v="0"/>
    <x v="1"/>
    <n v="6.1075660893345499E-2"/>
    <n v="1097"/>
  </r>
  <r>
    <x v="131"/>
    <x v="0"/>
    <x v="2"/>
    <n v="8.2260772243984301E-2"/>
    <n v="1787"/>
  </r>
  <r>
    <x v="132"/>
    <x v="0"/>
    <x v="0"/>
    <n v="9.7826086956521702E-2"/>
    <n v="1748"/>
  </r>
  <r>
    <x v="132"/>
    <x v="0"/>
    <x v="1"/>
    <n v="6.0798548094373898E-2"/>
    <n v="1102"/>
  </r>
  <r>
    <x v="132"/>
    <x v="0"/>
    <x v="2"/>
    <n v="8.1994459833794997E-2"/>
    <n v="1805"/>
  </r>
  <r>
    <x v="133"/>
    <x v="0"/>
    <x v="0"/>
    <n v="9.7048808172531198E-2"/>
    <n v="1762"/>
  </r>
  <r>
    <x v="133"/>
    <x v="0"/>
    <x v="1"/>
    <n v="6.02517985611511E-2"/>
    <n v="1112"/>
  </r>
  <r>
    <x v="133"/>
    <x v="0"/>
    <x v="2"/>
    <n v="8.2372322899505801E-2"/>
    <n v="1821"/>
  </r>
  <r>
    <x v="134"/>
    <x v="0"/>
    <x v="0"/>
    <n v="9.7120271033314498E-2"/>
    <n v="1771"/>
  </r>
  <r>
    <x v="134"/>
    <x v="0"/>
    <x v="1"/>
    <n v="5.9502664298401398E-2"/>
    <n v="1126"/>
  </r>
  <r>
    <x v="134"/>
    <x v="0"/>
    <x v="2"/>
    <n v="8.1877729257641904E-2"/>
    <n v="1832"/>
  </r>
  <r>
    <x v="135"/>
    <x v="0"/>
    <x v="0"/>
    <n v="9.7533632286995506E-2"/>
    <n v="1784"/>
  </r>
  <r>
    <x v="135"/>
    <x v="0"/>
    <x v="1"/>
    <n v="5.9030837004405298E-2"/>
    <n v="1135"/>
  </r>
  <r>
    <x v="135"/>
    <x v="0"/>
    <x v="2"/>
    <n v="8.1754195993503004E-2"/>
    <n v="1847"/>
  </r>
  <r>
    <x v="136"/>
    <x v="0"/>
    <x v="0"/>
    <n v="9.7995545657015598E-2"/>
    <n v="1796"/>
  </r>
  <r>
    <x v="136"/>
    <x v="0"/>
    <x v="1"/>
    <n v="5.8720420683610899E-2"/>
    <n v="1141"/>
  </r>
  <r>
    <x v="136"/>
    <x v="0"/>
    <x v="2"/>
    <n v="8.2213863514239705E-2"/>
    <n v="1861"/>
  </r>
  <r>
    <x v="137"/>
    <x v="0"/>
    <x v="0"/>
    <n v="9.8179812465526706E-2"/>
    <n v="1813"/>
  </r>
  <r>
    <x v="137"/>
    <x v="0"/>
    <x v="1"/>
    <n v="5.8260869565217401E-2"/>
    <n v="1150"/>
  </r>
  <r>
    <x v="137"/>
    <x v="0"/>
    <x v="2"/>
    <n v="8.2352941176470601E-2"/>
    <n v="1870"/>
  </r>
  <r>
    <x v="138"/>
    <x v="0"/>
    <x v="0"/>
    <n v="9.8135964912280702E-2"/>
    <n v="1824"/>
  </r>
  <r>
    <x v="138"/>
    <x v="0"/>
    <x v="1"/>
    <n v="5.8008658008658003E-2"/>
    <n v="1155"/>
  </r>
  <r>
    <x v="138"/>
    <x v="0"/>
    <x v="2"/>
    <n v="8.1827842720510094E-2"/>
    <n v="1882"/>
  </r>
  <r>
    <x v="139"/>
    <x v="0"/>
    <x v="0"/>
    <n v="9.7826086956521702E-2"/>
    <n v="1840"/>
  </r>
  <r>
    <x v="139"/>
    <x v="0"/>
    <x v="1"/>
    <n v="5.8620689655172399E-2"/>
    <n v="1160"/>
  </r>
  <r>
    <x v="139"/>
    <x v="0"/>
    <x v="2"/>
    <n v="8.1578947368421098E-2"/>
    <n v="1900"/>
  </r>
  <r>
    <x v="140"/>
    <x v="0"/>
    <x v="0"/>
    <n v="9.7626752966558802E-2"/>
    <n v="1854"/>
  </r>
  <r>
    <x v="140"/>
    <x v="0"/>
    <x v="1"/>
    <n v="5.8119658119658101E-2"/>
    <n v="1170"/>
  </r>
  <r>
    <x v="140"/>
    <x v="0"/>
    <x v="2"/>
    <n v="8.0897703549060507E-2"/>
    <n v="1916"/>
  </r>
  <r>
    <x v="141"/>
    <x v="0"/>
    <x v="0"/>
    <n v="9.76918947933441E-2"/>
    <n v="1863"/>
  </r>
  <r>
    <x v="141"/>
    <x v="0"/>
    <x v="1"/>
    <n v="5.99662162162162E-2"/>
    <n v="1184"/>
  </r>
  <r>
    <x v="141"/>
    <x v="0"/>
    <x v="2"/>
    <n v="8.14737934613389E-2"/>
    <n v="1927"/>
  </r>
  <r>
    <x v="142"/>
    <x v="0"/>
    <x v="0"/>
    <n v="9.7913322632423694E-2"/>
    <n v="1869"/>
  </r>
  <r>
    <x v="142"/>
    <x v="0"/>
    <x v="1"/>
    <n v="5.95138306789606E-2"/>
    <n v="1193"/>
  </r>
  <r>
    <x v="142"/>
    <x v="0"/>
    <x v="2"/>
    <n v="8.1011351909184695E-2"/>
    <n v="19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MultipleLabel="0" showMemberPropertyTips="0" useAutoFormatting="1" rowGrandTotals="0" colGrandTotals="0" indent="0" compact="0" compactData="0" gridDropZones="1" multipleFieldFilters="0">
  <location ref="V3:Y147" firstHeaderRow="1" firstDataRow="2" firstDataCol="1"/>
  <pivotFields count="5">
    <pivotField axis="axisRow" compact="0" numFmtId="22" outline="0" subtotalTop="0" showAll="0" includeNewItemsInFilter="1">
      <items count="1440"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43"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</rowItems>
  <colFields count="1">
    <field x="2"/>
  </colFields>
  <colItems count="3">
    <i>
      <x/>
    </i>
    <i>
      <x v="1"/>
    </i>
    <i>
      <x v="2"/>
    </i>
  </colItems>
  <dataFields count="1">
    <dataField name="Total" fld="4" baseField="0" baseItem="0"/>
  </dataFields>
  <formats count="1">
    <format dxfId="0">
      <pivotArea dataOnly="0" labelOnly="1" outline="0" fieldPosition="0">
        <references count="1">
          <reference field="0" count="0"/>
        </references>
      </pivotArea>
    </format>
  </formats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showMultipleLabel="0" showMemberPropertyTips="0" useAutoFormatting="1" rowGrandTotals="0" colGrandTotals="0" indent="0" compact="0" compactData="0" gridDropZones="1" multipleFieldFilters="0">
  <location ref="G3:J147" firstHeaderRow="1" firstDataRow="2" firstDataCol="1"/>
  <pivotFields count="5">
    <pivotField axis="axisRow" compact="0" numFmtId="21" outline="0" subtotalTop="0" showAll="0" includeNewItemsInFilter="1">
      <items count="524"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43"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</rowItems>
  <colFields count="1">
    <field x="2"/>
  </colFields>
  <colItems count="3">
    <i>
      <x/>
    </i>
    <i>
      <x v="1"/>
    </i>
    <i>
      <x v="2"/>
    </i>
  </colItems>
  <dataFields count="1">
    <dataField name="Conv Rate" fld="3" baseField="0" baseItem="0"/>
  </dataFields>
</pivotTableDefinition>
</file>

<file path=xl/queryTables/queryTable1.xml><?xml version="1.0" encoding="utf-8"?>
<queryTable xmlns="http://schemas.openxmlformats.org/spreadsheetml/2006/main" name="variantEven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430"/>
  <sheetViews>
    <sheetView tabSelected="1" topLeftCell="E149" workbookViewId="0">
      <selection activeCell="P147" sqref="P147:T147"/>
    </sheetView>
  </sheetViews>
  <sheetFormatPr baseColWidth="10" defaultRowHeight="13"/>
  <cols>
    <col min="1" max="1" width="12.7109375" style="1" bestFit="1" customWidth="1"/>
    <col min="2" max="2" width="11.85546875" bestFit="1" customWidth="1"/>
    <col min="3" max="3" width="14.28515625" bestFit="1" customWidth="1"/>
    <col min="4" max="4" width="13" bestFit="1" customWidth="1"/>
    <col min="5" max="5" width="9.140625" bestFit="1" customWidth="1"/>
    <col min="7" max="7" width="8.42578125" customWidth="1"/>
    <col min="8" max="8" width="13.85546875" bestFit="1" customWidth="1"/>
    <col min="9" max="9" width="14.28515625" bestFit="1" customWidth="1"/>
    <col min="10" max="10" width="12" customWidth="1"/>
    <col min="16" max="20" width="10.28515625" customWidth="1"/>
  </cols>
  <sheetData>
    <row r="1" spans="1:25">
      <c r="A1" t="s">
        <v>4</v>
      </c>
      <c r="B1" t="s">
        <v>5</v>
      </c>
      <c r="C1" t="s">
        <v>6</v>
      </c>
      <c r="D1" t="s">
        <v>7</v>
      </c>
      <c r="E1" t="s">
        <v>8</v>
      </c>
      <c r="G1" t="s">
        <v>10</v>
      </c>
      <c r="H1">
        <v>0.05</v>
      </c>
      <c r="J1">
        <f>NORMSINV(1-H1)</f>
        <v>1.6448536269514724</v>
      </c>
    </row>
    <row r="2" spans="1:25">
      <c r="A2" s="15">
        <v>40889.909166666665</v>
      </c>
      <c r="B2" t="s">
        <v>0</v>
      </c>
      <c r="C2" t="s">
        <v>1</v>
      </c>
      <c r="D2">
        <v>0.14285714285714299</v>
      </c>
      <c r="E2">
        <v>14</v>
      </c>
      <c r="G2" t="s">
        <v>11</v>
      </c>
      <c r="H2">
        <v>0.1</v>
      </c>
      <c r="J2">
        <f>NORMSINV(1-H2)</f>
        <v>1.2815515655446004</v>
      </c>
    </row>
    <row r="3" spans="1:25">
      <c r="A3" s="15">
        <v>40889.909166666665</v>
      </c>
      <c r="B3" t="s">
        <v>0</v>
      </c>
      <c r="C3" t="s">
        <v>2</v>
      </c>
      <c r="D3">
        <v>0</v>
      </c>
      <c r="E3">
        <v>10</v>
      </c>
      <c r="G3" s="3" t="s">
        <v>9</v>
      </c>
      <c r="H3" s="2" t="s">
        <v>6</v>
      </c>
      <c r="I3" s="4"/>
      <c r="J3" s="4"/>
      <c r="K3" s="20" t="s">
        <v>2</v>
      </c>
      <c r="L3" s="21"/>
      <c r="M3" s="21"/>
      <c r="N3" s="21"/>
      <c r="O3" s="21"/>
      <c r="P3" s="37"/>
      <c r="Q3" s="34" t="s">
        <v>3</v>
      </c>
      <c r="R3" s="35"/>
      <c r="S3" s="35"/>
      <c r="T3" s="36"/>
      <c r="V3" s="3" t="s">
        <v>17</v>
      </c>
      <c r="W3" s="2" t="s">
        <v>6</v>
      </c>
      <c r="X3" s="4"/>
      <c r="Y3" s="5"/>
    </row>
    <row r="4" spans="1:25">
      <c r="A4" s="15">
        <v>40889.909166666665</v>
      </c>
      <c r="B4" t="s">
        <v>0</v>
      </c>
      <c r="C4" t="s">
        <v>3</v>
      </c>
      <c r="D4">
        <v>0.1875</v>
      </c>
      <c r="E4">
        <v>16</v>
      </c>
      <c r="G4" s="2" t="s">
        <v>4</v>
      </c>
      <c r="H4" s="3" t="s">
        <v>1</v>
      </c>
      <c r="I4" s="4" t="s">
        <v>2</v>
      </c>
      <c r="J4" s="4" t="s">
        <v>3</v>
      </c>
      <c r="K4" s="38" t="s">
        <v>12</v>
      </c>
      <c r="L4" s="39" t="s">
        <v>13</v>
      </c>
      <c r="M4" s="39" t="s">
        <v>14</v>
      </c>
      <c r="N4" s="39" t="s">
        <v>15</v>
      </c>
      <c r="O4" s="40" t="s">
        <v>16</v>
      </c>
      <c r="P4" s="40" t="s">
        <v>21</v>
      </c>
      <c r="Q4" s="28" t="s">
        <v>18</v>
      </c>
      <c r="R4" s="29" t="s">
        <v>19</v>
      </c>
      <c r="S4" s="30" t="s">
        <v>20</v>
      </c>
      <c r="T4" s="31" t="s">
        <v>21</v>
      </c>
      <c r="V4" s="2" t="s">
        <v>4</v>
      </c>
      <c r="W4" s="3" t="s">
        <v>1</v>
      </c>
      <c r="X4" s="4" t="s">
        <v>2</v>
      </c>
      <c r="Y4" s="5" t="s">
        <v>3</v>
      </c>
    </row>
    <row r="5" spans="1:25">
      <c r="A5" s="15">
        <v>40889.909178240741</v>
      </c>
      <c r="B5" t="s">
        <v>0</v>
      </c>
      <c r="C5" t="s">
        <v>1</v>
      </c>
      <c r="D5">
        <v>8.6956521739130405E-2</v>
      </c>
      <c r="E5">
        <v>23</v>
      </c>
      <c r="G5" s="16">
        <v>40889.909166666665</v>
      </c>
      <c r="H5" s="6">
        <v>0.14285714285714299</v>
      </c>
      <c r="I5" s="7">
        <v>0</v>
      </c>
      <c r="J5" s="7">
        <v>0.1875</v>
      </c>
      <c r="K5" s="22">
        <f t="shared" ref="K5:K36" si="0">I5</f>
        <v>0</v>
      </c>
      <c r="L5" s="23">
        <f>1-K5</f>
        <v>1</v>
      </c>
      <c r="M5" s="23">
        <f t="shared" ref="M5:M36" si="1">H5</f>
        <v>0.14285714285714299</v>
      </c>
      <c r="N5" s="23">
        <f>1-M5</f>
        <v>0.85714285714285698</v>
      </c>
      <c r="O5" s="24">
        <f t="array" ref="O5:O147">(NORMSINV(1-H1)*SQRT((K5:K147+M5:M147)*(L5:L147+N5:N147)/2)+NORMSINV(1-H2)*SQRT(K5:K147*L5:L147+M5:M147*N5:N147)/(K5:K147-M5:M147))^2</f>
        <v>6.4519349448071157</v>
      </c>
      <c r="P5" s="24">
        <f>IF(O5&lt;2000, O5, 2000)</f>
        <v>6.4519349448071157</v>
      </c>
      <c r="Q5" s="22">
        <f>J5</f>
        <v>0.1875</v>
      </c>
      <c r="R5" s="23">
        <f>1-Q5</f>
        <v>0.8125</v>
      </c>
      <c r="S5" s="24">
        <f t="array" ref="S5:S147">(NORMSINV(1-H1)*SQRT((Q5:Q147+M5:M147)*(R5:R147+N5:N147)/2)+NORMSINV(1-H2)*SQRT(Q5:Q147*R5:R147+M5:M147*N5:N147)/(Q5:Q147-M5:M147))^2</f>
        <v>253.19430593643418</v>
      </c>
      <c r="T5" s="32">
        <f>IF(S5&lt;2000, S5, 2000)</f>
        <v>253.19430593643418</v>
      </c>
      <c r="V5" s="16">
        <v>40889.909166666665</v>
      </c>
      <c r="W5" s="6">
        <v>14</v>
      </c>
      <c r="X5" s="7">
        <v>10</v>
      </c>
      <c r="Y5" s="8">
        <v>16</v>
      </c>
    </row>
    <row r="6" spans="1:25">
      <c r="A6" s="15">
        <v>40889.909178240741</v>
      </c>
      <c r="B6" t="s">
        <v>0</v>
      </c>
      <c r="C6" t="s">
        <v>2</v>
      </c>
      <c r="D6">
        <v>4.1666666666666699E-2</v>
      </c>
      <c r="E6">
        <v>24</v>
      </c>
      <c r="G6" s="17">
        <v>40889.909178240741</v>
      </c>
      <c r="H6" s="9">
        <v>8.6956521739130405E-2</v>
      </c>
      <c r="I6" s="10">
        <v>4.1666666666666699E-2</v>
      </c>
      <c r="J6" s="19">
        <v>0.18518518518518501</v>
      </c>
      <c r="K6" s="22">
        <f t="shared" si="0"/>
        <v>4.1666666666666699E-2</v>
      </c>
      <c r="L6" s="23">
        <f t="shared" ref="L6:L69" si="2">1-K6</f>
        <v>0.95833333333333326</v>
      </c>
      <c r="M6" s="23">
        <f t="shared" si="1"/>
        <v>8.6956521739130405E-2</v>
      </c>
      <c r="N6" s="23">
        <f t="shared" ref="N6:N69" si="3">1-M6</f>
        <v>0.91304347826086962</v>
      </c>
      <c r="O6" s="24">
        <v>84.714376894565419</v>
      </c>
      <c r="P6" s="24">
        <f t="shared" ref="P6:P69" si="4">IF(O6&lt;2000, O6, 2000)</f>
        <v>84.714376894565419</v>
      </c>
      <c r="Q6" s="22">
        <f>J6</f>
        <v>0.18518518518518501</v>
      </c>
      <c r="R6" s="23">
        <f t="shared" ref="R6:R69" si="5">1-Q6</f>
        <v>0.81481481481481499</v>
      </c>
      <c r="S6" s="24">
        <v>49.820960640065458</v>
      </c>
      <c r="T6" s="32">
        <f t="shared" ref="T6:T69" si="6">IF(S6&lt;2000, S6, 2000)</f>
        <v>49.820960640065458</v>
      </c>
      <c r="V6" s="17">
        <v>40889.909178240741</v>
      </c>
      <c r="W6" s="9">
        <v>23</v>
      </c>
      <c r="X6" s="10">
        <v>24</v>
      </c>
      <c r="Y6" s="11">
        <v>27</v>
      </c>
    </row>
    <row r="7" spans="1:25">
      <c r="A7" s="15">
        <v>40889.909178240741</v>
      </c>
      <c r="B7" t="s">
        <v>0</v>
      </c>
      <c r="C7" t="s">
        <v>3</v>
      </c>
      <c r="D7">
        <v>0.18518518518518501</v>
      </c>
      <c r="E7">
        <v>27</v>
      </c>
      <c r="G7" s="17">
        <v>40889.909189814818</v>
      </c>
      <c r="H7" s="9">
        <v>5.5555555555555601E-2</v>
      </c>
      <c r="I7" s="10">
        <v>6.0606060606060601E-2</v>
      </c>
      <c r="J7" s="19">
        <v>0.16666666666666699</v>
      </c>
      <c r="K7" s="22">
        <f t="shared" si="0"/>
        <v>6.0606060606060601E-2</v>
      </c>
      <c r="L7" s="23">
        <f t="shared" si="2"/>
        <v>0.93939393939393945</v>
      </c>
      <c r="M7" s="23">
        <f t="shared" si="1"/>
        <v>5.5555555555555601E-2</v>
      </c>
      <c r="N7" s="23">
        <f t="shared" si="3"/>
        <v>0.94444444444444442</v>
      </c>
      <c r="O7" s="24">
        <v>7135.7690624033012</v>
      </c>
      <c r="P7" s="24">
        <f t="shared" si="4"/>
        <v>2000</v>
      </c>
      <c r="Q7" s="22">
        <f>J7</f>
        <v>0.16666666666666699</v>
      </c>
      <c r="R7" s="23">
        <f t="shared" si="5"/>
        <v>0.83333333333333304</v>
      </c>
      <c r="S7" s="24">
        <v>33.368178867655985</v>
      </c>
      <c r="T7" s="32">
        <f t="shared" si="6"/>
        <v>33.368178867655985</v>
      </c>
      <c r="V7" s="17">
        <v>40889.909189814818</v>
      </c>
      <c r="W7" s="9">
        <v>36</v>
      </c>
      <c r="X7" s="10">
        <v>33</v>
      </c>
      <c r="Y7" s="11">
        <v>42</v>
      </c>
    </row>
    <row r="8" spans="1:25">
      <c r="A8" s="15">
        <v>40889.909189814818</v>
      </c>
      <c r="B8" t="s">
        <v>0</v>
      </c>
      <c r="C8" t="s">
        <v>1</v>
      </c>
      <c r="D8">
        <v>5.5555555555555601E-2</v>
      </c>
      <c r="E8">
        <v>36</v>
      </c>
      <c r="G8" s="17">
        <v>40889.909201388888</v>
      </c>
      <c r="H8" s="9">
        <v>4.1666666666666699E-2</v>
      </c>
      <c r="I8" s="10">
        <v>5.1282051282051301E-2</v>
      </c>
      <c r="J8" s="19">
        <v>0.160714285714286</v>
      </c>
      <c r="K8" s="22">
        <f t="shared" si="0"/>
        <v>5.1282051282051301E-2</v>
      </c>
      <c r="L8" s="23">
        <f t="shared" si="2"/>
        <v>0.94871794871794868</v>
      </c>
      <c r="M8" s="23">
        <f t="shared" si="1"/>
        <v>4.1666666666666699E-2</v>
      </c>
      <c r="N8" s="23">
        <f t="shared" si="3"/>
        <v>0.95833333333333326</v>
      </c>
      <c r="O8" s="24">
        <v>1612.6667992236521</v>
      </c>
      <c r="P8" s="24">
        <f t="shared" si="4"/>
        <v>1612.6667992236521</v>
      </c>
      <c r="Q8" s="22">
        <f>J8</f>
        <v>0.160714285714286</v>
      </c>
      <c r="R8" s="23">
        <f t="shared" si="5"/>
        <v>0.83928571428571397</v>
      </c>
      <c r="S8" s="24">
        <v>27.065951367291433</v>
      </c>
      <c r="T8" s="32">
        <f t="shared" si="6"/>
        <v>27.065951367291433</v>
      </c>
      <c r="V8" s="17">
        <v>40889.909201388888</v>
      </c>
      <c r="W8" s="9">
        <v>48</v>
      </c>
      <c r="X8" s="10">
        <v>39</v>
      </c>
      <c r="Y8" s="11">
        <v>56</v>
      </c>
    </row>
    <row r="9" spans="1:25">
      <c r="A9" s="15">
        <v>40889.909189814818</v>
      </c>
      <c r="B9" t="s">
        <v>0</v>
      </c>
      <c r="C9" t="s">
        <v>2</v>
      </c>
      <c r="D9">
        <v>6.0606060606060601E-2</v>
      </c>
      <c r="E9">
        <v>33</v>
      </c>
      <c r="G9" s="17">
        <v>40889.909212962964</v>
      </c>
      <c r="H9" s="9">
        <v>3.0769230769230799E-2</v>
      </c>
      <c r="I9" s="10">
        <v>4.1666666666666699E-2</v>
      </c>
      <c r="J9" s="19">
        <v>0.15384615384615399</v>
      </c>
      <c r="K9" s="22">
        <f t="shared" si="0"/>
        <v>4.1666666666666699E-2</v>
      </c>
      <c r="L9" s="23">
        <f t="shared" si="2"/>
        <v>0.95833333333333326</v>
      </c>
      <c r="M9" s="23">
        <f t="shared" si="1"/>
        <v>3.0769230769230799E-2</v>
      </c>
      <c r="N9" s="23">
        <f t="shared" si="3"/>
        <v>0.96923076923076923</v>
      </c>
      <c r="O9" s="24">
        <v>991.87350981226223</v>
      </c>
      <c r="P9" s="24">
        <f t="shared" si="4"/>
        <v>991.87350981226223</v>
      </c>
      <c r="Q9" s="22">
        <f>J9</f>
        <v>0.15384615384615399</v>
      </c>
      <c r="R9" s="23">
        <f t="shared" si="5"/>
        <v>0.84615384615384603</v>
      </c>
      <c r="S9" s="24">
        <v>23.409887771562747</v>
      </c>
      <c r="T9" s="32">
        <f t="shared" si="6"/>
        <v>23.409887771562747</v>
      </c>
      <c r="V9" s="17">
        <v>40889.909212962964</v>
      </c>
      <c r="W9" s="9">
        <v>65</v>
      </c>
      <c r="X9" s="10">
        <v>48</v>
      </c>
      <c r="Y9" s="11">
        <v>65</v>
      </c>
    </row>
    <row r="10" spans="1:25">
      <c r="A10" s="15">
        <v>40889.909189814818</v>
      </c>
      <c r="B10" t="s">
        <v>0</v>
      </c>
      <c r="C10" t="s">
        <v>3</v>
      </c>
      <c r="D10">
        <v>0.16666666666666699</v>
      </c>
      <c r="E10">
        <v>42</v>
      </c>
      <c r="G10" s="17">
        <v>40889.909224537034</v>
      </c>
      <c r="H10" s="9">
        <v>3.94736842105263E-2</v>
      </c>
      <c r="I10" s="10">
        <v>3.77358490566038E-2</v>
      </c>
      <c r="J10" s="19">
        <v>0.15584415584415601</v>
      </c>
      <c r="K10" s="22">
        <f t="shared" si="0"/>
        <v>3.77358490566038E-2</v>
      </c>
      <c r="L10" s="23">
        <f t="shared" si="2"/>
        <v>0.96226415094339623</v>
      </c>
      <c r="M10" s="23">
        <f t="shared" si="1"/>
        <v>3.94736842105263E-2</v>
      </c>
      <c r="N10" s="23">
        <f t="shared" si="3"/>
        <v>0.96052631578947367</v>
      </c>
      <c r="O10" s="24">
        <v>40186.437801383712</v>
      </c>
      <c r="P10" s="24">
        <f t="shared" si="4"/>
        <v>2000</v>
      </c>
      <c r="Q10" s="22">
        <f>J10</f>
        <v>0.15584415584415601</v>
      </c>
      <c r="R10" s="23">
        <f t="shared" si="5"/>
        <v>0.84415584415584399</v>
      </c>
      <c r="S10" s="24">
        <v>27.291487117070805</v>
      </c>
      <c r="T10" s="32">
        <f t="shared" si="6"/>
        <v>27.291487117070805</v>
      </c>
      <c r="V10" s="17">
        <v>40889.909224537034</v>
      </c>
      <c r="W10" s="9">
        <v>76</v>
      </c>
      <c r="X10" s="10">
        <v>53</v>
      </c>
      <c r="Y10" s="11">
        <v>77</v>
      </c>
    </row>
    <row r="11" spans="1:25">
      <c r="A11" s="15">
        <v>40889.909201388888</v>
      </c>
      <c r="B11" t="s">
        <v>0</v>
      </c>
      <c r="C11" t="s">
        <v>1</v>
      </c>
      <c r="D11">
        <v>4.1666666666666699E-2</v>
      </c>
      <c r="E11">
        <v>48</v>
      </c>
      <c r="G11" s="17">
        <v>40889.909236111111</v>
      </c>
      <c r="H11" s="9">
        <v>4.3478260869565202E-2</v>
      </c>
      <c r="I11" s="10">
        <v>3.4482758620689703E-2</v>
      </c>
      <c r="J11" s="19">
        <v>0.13684210526315799</v>
      </c>
      <c r="K11" s="22">
        <f t="shared" si="0"/>
        <v>3.4482758620689703E-2</v>
      </c>
      <c r="L11" s="23">
        <f t="shared" si="2"/>
        <v>0.96551724137931028</v>
      </c>
      <c r="M11" s="23">
        <f t="shared" si="1"/>
        <v>4.3478260869565202E-2</v>
      </c>
      <c r="N11" s="23">
        <f t="shared" si="3"/>
        <v>0.95652173913043481</v>
      </c>
      <c r="O11" s="24">
        <v>1484.9334389660839</v>
      </c>
      <c r="P11" s="24">
        <f t="shared" si="4"/>
        <v>1484.9334389660839</v>
      </c>
      <c r="Q11" s="22">
        <f>J11</f>
        <v>0.13684210526315799</v>
      </c>
      <c r="R11" s="23">
        <f t="shared" si="5"/>
        <v>0.86315789473684201</v>
      </c>
      <c r="S11" s="24">
        <v>37.843833830333971</v>
      </c>
      <c r="T11" s="32">
        <f t="shared" si="6"/>
        <v>37.843833830333971</v>
      </c>
      <c r="V11" s="17">
        <v>40889.909236111111</v>
      </c>
      <c r="W11" s="9">
        <v>92</v>
      </c>
      <c r="X11" s="10">
        <v>58</v>
      </c>
      <c r="Y11" s="11">
        <v>95</v>
      </c>
    </row>
    <row r="12" spans="1:25">
      <c r="A12" s="15">
        <v>40889.909201388888</v>
      </c>
      <c r="B12" t="s">
        <v>0</v>
      </c>
      <c r="C12" t="s">
        <v>2</v>
      </c>
      <c r="D12">
        <v>5.1282051282051301E-2</v>
      </c>
      <c r="E12">
        <v>39</v>
      </c>
      <c r="G12" s="17">
        <v>40889.909247685187</v>
      </c>
      <c r="H12" s="9">
        <v>4.71698113207547E-2</v>
      </c>
      <c r="I12" s="10">
        <v>4.4117647058823498E-2</v>
      </c>
      <c r="J12" s="19">
        <v>0.126126126126126</v>
      </c>
      <c r="K12" s="22">
        <f t="shared" si="0"/>
        <v>4.4117647058823498E-2</v>
      </c>
      <c r="L12" s="23">
        <f t="shared" si="2"/>
        <v>0.95588235294117652</v>
      </c>
      <c r="M12" s="23">
        <f t="shared" si="1"/>
        <v>4.71698113207547E-2</v>
      </c>
      <c r="N12" s="23">
        <f t="shared" si="3"/>
        <v>0.95283018867924529</v>
      </c>
      <c r="O12" s="24">
        <v>15238.611586414956</v>
      </c>
      <c r="P12" s="24">
        <f t="shared" si="4"/>
        <v>2000</v>
      </c>
      <c r="Q12" s="22">
        <f>J12</f>
        <v>0.126126126126126</v>
      </c>
      <c r="R12" s="23">
        <f t="shared" si="5"/>
        <v>0.87387387387387405</v>
      </c>
      <c r="S12" s="24">
        <v>49.673839516995542</v>
      </c>
      <c r="T12" s="32">
        <f t="shared" si="6"/>
        <v>49.673839516995542</v>
      </c>
      <c r="V12" s="17">
        <v>40889.909247685187</v>
      </c>
      <c r="W12" s="9">
        <v>106</v>
      </c>
      <c r="X12" s="10">
        <v>68</v>
      </c>
      <c r="Y12" s="11">
        <v>111</v>
      </c>
    </row>
    <row r="13" spans="1:25">
      <c r="A13" s="15">
        <v>40889.909201388888</v>
      </c>
      <c r="B13" t="s">
        <v>0</v>
      </c>
      <c r="C13" t="s">
        <v>3</v>
      </c>
      <c r="D13">
        <v>0.160714285714286</v>
      </c>
      <c r="E13">
        <v>56</v>
      </c>
      <c r="G13" s="17">
        <v>40889.909259259257</v>
      </c>
      <c r="H13" s="9">
        <v>4.3478260869565202E-2</v>
      </c>
      <c r="I13" s="10">
        <v>4.8780487804878099E-2</v>
      </c>
      <c r="J13" s="19">
        <v>0.114754098360656</v>
      </c>
      <c r="K13" s="22">
        <f t="shared" si="0"/>
        <v>4.8780487804878099E-2</v>
      </c>
      <c r="L13" s="23">
        <f t="shared" si="2"/>
        <v>0.95121951219512191</v>
      </c>
      <c r="M13" s="23">
        <f t="shared" si="1"/>
        <v>4.3478260869565202E-2</v>
      </c>
      <c r="N13" s="23">
        <f t="shared" si="3"/>
        <v>0.95652173913043481</v>
      </c>
      <c r="O13" s="24">
        <v>5210.4435090644192</v>
      </c>
      <c r="P13" s="24">
        <f t="shared" si="4"/>
        <v>2000</v>
      </c>
      <c r="Q13" s="22">
        <f>J13</f>
        <v>0.114754098360656</v>
      </c>
      <c r="R13" s="23">
        <f t="shared" si="5"/>
        <v>0.88524590163934402</v>
      </c>
      <c r="S13" s="24">
        <v>55.223719861083296</v>
      </c>
      <c r="T13" s="32">
        <f t="shared" si="6"/>
        <v>55.223719861083296</v>
      </c>
      <c r="V13" s="17">
        <v>40889.909259259257</v>
      </c>
      <c r="W13" s="9">
        <v>115</v>
      </c>
      <c r="X13" s="10">
        <v>82</v>
      </c>
      <c r="Y13" s="11">
        <v>122</v>
      </c>
    </row>
    <row r="14" spans="1:25">
      <c r="A14" s="15">
        <v>40889.909212962964</v>
      </c>
      <c r="B14" t="s">
        <v>0</v>
      </c>
      <c r="C14" t="s">
        <v>1</v>
      </c>
      <c r="D14">
        <v>3.0769230769230799E-2</v>
      </c>
      <c r="E14">
        <v>65</v>
      </c>
      <c r="G14" s="17">
        <v>40889.909270833334</v>
      </c>
      <c r="H14" s="9">
        <v>4.6875E-2</v>
      </c>
      <c r="I14" s="10">
        <v>4.3956043956044001E-2</v>
      </c>
      <c r="J14" s="19">
        <v>0.109489051094891</v>
      </c>
      <c r="K14" s="22">
        <f t="shared" si="0"/>
        <v>4.3956043956044001E-2</v>
      </c>
      <c r="L14" s="23">
        <f t="shared" si="2"/>
        <v>0.95604395604395598</v>
      </c>
      <c r="M14" s="23">
        <f t="shared" si="1"/>
        <v>4.6875E-2</v>
      </c>
      <c r="N14" s="23">
        <f t="shared" si="3"/>
        <v>0.953125</v>
      </c>
      <c r="O14" s="24">
        <v>16587.620422033895</v>
      </c>
      <c r="P14" s="24">
        <f t="shared" si="4"/>
        <v>2000</v>
      </c>
      <c r="Q14" s="22">
        <f>J14</f>
        <v>0.109489051094891</v>
      </c>
      <c r="R14" s="23">
        <f t="shared" si="5"/>
        <v>0.89051094890510896</v>
      </c>
      <c r="S14" s="24">
        <v>69.590187041537575</v>
      </c>
      <c r="T14" s="32">
        <f t="shared" si="6"/>
        <v>69.590187041537575</v>
      </c>
      <c r="V14" s="17">
        <v>40889.909270833334</v>
      </c>
      <c r="W14" s="9">
        <v>128</v>
      </c>
      <c r="X14" s="10">
        <v>91</v>
      </c>
      <c r="Y14" s="11">
        <v>137</v>
      </c>
    </row>
    <row r="15" spans="1:25">
      <c r="A15" s="15">
        <v>40889.909212962964</v>
      </c>
      <c r="B15" t="s">
        <v>0</v>
      </c>
      <c r="C15" t="s">
        <v>2</v>
      </c>
      <c r="D15">
        <v>4.1666666666666699E-2</v>
      </c>
      <c r="E15">
        <v>48</v>
      </c>
      <c r="G15" s="17">
        <v>40889.909282407411</v>
      </c>
      <c r="H15" s="9">
        <v>4.2857142857142899E-2</v>
      </c>
      <c r="I15" s="10">
        <v>4.1237113402061903E-2</v>
      </c>
      <c r="J15" s="19">
        <v>0.105960264900662</v>
      </c>
      <c r="K15" s="22">
        <f t="shared" si="0"/>
        <v>4.1237113402061903E-2</v>
      </c>
      <c r="L15" s="23">
        <f t="shared" si="2"/>
        <v>0.95876288659793807</v>
      </c>
      <c r="M15" s="23">
        <f t="shared" si="1"/>
        <v>4.2857142857142899E-2</v>
      </c>
      <c r="N15" s="23">
        <f t="shared" si="3"/>
        <v>0.95714285714285707</v>
      </c>
      <c r="O15" s="24">
        <v>50202.09176699521</v>
      </c>
      <c r="P15" s="24">
        <f t="shared" si="4"/>
        <v>2000</v>
      </c>
      <c r="Q15" s="22">
        <f>J15</f>
        <v>0.105960264900662</v>
      </c>
      <c r="R15" s="23">
        <f t="shared" si="5"/>
        <v>0.89403973509933798</v>
      </c>
      <c r="S15" s="24">
        <v>65.499882857687624</v>
      </c>
      <c r="T15" s="32">
        <f t="shared" si="6"/>
        <v>65.499882857687624</v>
      </c>
      <c r="V15" s="17">
        <v>40889.909282407411</v>
      </c>
      <c r="W15" s="9">
        <v>140</v>
      </c>
      <c r="X15" s="10">
        <v>97</v>
      </c>
      <c r="Y15" s="11">
        <v>151</v>
      </c>
    </row>
    <row r="16" spans="1:25">
      <c r="A16" s="15">
        <v>40889.909212962964</v>
      </c>
      <c r="B16" t="s">
        <v>0</v>
      </c>
      <c r="C16" t="s">
        <v>3</v>
      </c>
      <c r="D16">
        <v>0.15384615384615399</v>
      </c>
      <c r="E16">
        <v>65</v>
      </c>
      <c r="G16" s="17">
        <v>40889.90929398148</v>
      </c>
      <c r="H16" s="9">
        <v>5.0955414012738898E-2</v>
      </c>
      <c r="I16" s="10">
        <v>3.77358490566038E-2</v>
      </c>
      <c r="J16" s="19">
        <v>0.1</v>
      </c>
      <c r="K16" s="22">
        <f t="shared" si="0"/>
        <v>3.77358490566038E-2</v>
      </c>
      <c r="L16" s="23">
        <f t="shared" si="2"/>
        <v>0.96226415094339623</v>
      </c>
      <c r="M16" s="23">
        <f t="shared" si="1"/>
        <v>5.0955414012738898E-2</v>
      </c>
      <c r="N16" s="23">
        <f t="shared" si="3"/>
        <v>0.94904458598726116</v>
      </c>
      <c r="O16" s="24">
        <v>768.95323806810836</v>
      </c>
      <c r="P16" s="24">
        <f t="shared" si="4"/>
        <v>768.95323806810836</v>
      </c>
      <c r="Q16" s="22">
        <f>J16</f>
        <v>0.1</v>
      </c>
      <c r="R16" s="23">
        <f t="shared" si="5"/>
        <v>0.9</v>
      </c>
      <c r="S16" s="24">
        <v>106.79340623032789</v>
      </c>
      <c r="T16" s="32">
        <f t="shared" si="6"/>
        <v>106.79340623032789</v>
      </c>
      <c r="V16" s="17">
        <v>40889.90929398148</v>
      </c>
      <c r="W16" s="9">
        <v>157</v>
      </c>
      <c r="X16" s="10">
        <v>106</v>
      </c>
      <c r="Y16" s="11">
        <v>160</v>
      </c>
    </row>
    <row r="17" spans="1:25">
      <c r="A17" s="15">
        <v>40889.909224537034</v>
      </c>
      <c r="B17" t="s">
        <v>0</v>
      </c>
      <c r="C17" t="s">
        <v>1</v>
      </c>
      <c r="D17">
        <v>3.94736842105263E-2</v>
      </c>
      <c r="E17">
        <v>76</v>
      </c>
      <c r="G17" s="17">
        <v>40889.909305555557</v>
      </c>
      <c r="H17" s="9">
        <v>6.5476190476190493E-2</v>
      </c>
      <c r="I17" s="10">
        <v>4.5045045045045001E-2</v>
      </c>
      <c r="J17" s="19">
        <v>9.8837209302325604E-2</v>
      </c>
      <c r="K17" s="22">
        <f t="shared" si="0"/>
        <v>4.5045045045045001E-2</v>
      </c>
      <c r="L17" s="23">
        <f t="shared" si="2"/>
        <v>0.95495495495495497</v>
      </c>
      <c r="M17" s="23">
        <f t="shared" si="1"/>
        <v>6.5476190476190493E-2</v>
      </c>
      <c r="N17" s="23">
        <f t="shared" si="3"/>
        <v>0.93452380952380953</v>
      </c>
      <c r="O17" s="24">
        <v>388.75056091554495</v>
      </c>
      <c r="P17" s="24">
        <f t="shared" si="4"/>
        <v>388.75056091554495</v>
      </c>
      <c r="Q17" s="22">
        <f>J17</f>
        <v>9.8837209302325604E-2</v>
      </c>
      <c r="R17" s="23">
        <f t="shared" si="5"/>
        <v>0.90116279069767435</v>
      </c>
      <c r="S17" s="24">
        <v>241.16428818113189</v>
      </c>
      <c r="T17" s="32">
        <f t="shared" si="6"/>
        <v>241.16428818113189</v>
      </c>
      <c r="V17" s="17">
        <v>40889.909305555557</v>
      </c>
      <c r="W17" s="9">
        <v>168</v>
      </c>
      <c r="X17" s="10">
        <v>111</v>
      </c>
      <c r="Y17" s="11">
        <v>172</v>
      </c>
    </row>
    <row r="18" spans="1:25">
      <c r="A18" s="15">
        <v>40889.909224537034</v>
      </c>
      <c r="B18" t="s">
        <v>0</v>
      </c>
      <c r="C18" t="s">
        <v>2</v>
      </c>
      <c r="D18">
        <v>3.77358490566038E-2</v>
      </c>
      <c r="E18">
        <v>53</v>
      </c>
      <c r="G18" s="17">
        <v>40889.909317129626</v>
      </c>
      <c r="H18" s="9">
        <v>7.0652173913043501E-2</v>
      </c>
      <c r="I18" s="10">
        <v>5.1724137931034503E-2</v>
      </c>
      <c r="J18" s="19">
        <v>8.9473684210526302E-2</v>
      </c>
      <c r="K18" s="22">
        <f t="shared" si="0"/>
        <v>5.1724137931034503E-2</v>
      </c>
      <c r="L18" s="23">
        <f t="shared" si="2"/>
        <v>0.94827586206896552</v>
      </c>
      <c r="M18" s="23">
        <f t="shared" si="1"/>
        <v>7.0652173913043501E-2</v>
      </c>
      <c r="N18" s="23">
        <f t="shared" si="3"/>
        <v>0.92934782608695654</v>
      </c>
      <c r="O18" s="24">
        <v>500.58805889889686</v>
      </c>
      <c r="P18" s="24">
        <f t="shared" si="4"/>
        <v>500.58805889889686</v>
      </c>
      <c r="Q18" s="22">
        <f>J18</f>
        <v>8.9473684210526302E-2</v>
      </c>
      <c r="R18" s="23">
        <f t="shared" si="5"/>
        <v>0.91052631578947374</v>
      </c>
      <c r="S18" s="24">
        <v>715.49372308484885</v>
      </c>
      <c r="T18" s="32">
        <f t="shared" si="6"/>
        <v>715.49372308484885</v>
      </c>
      <c r="V18" s="17">
        <v>40889.909317129626</v>
      </c>
      <c r="W18" s="9">
        <v>184</v>
      </c>
      <c r="X18" s="10">
        <v>116</v>
      </c>
      <c r="Y18" s="11">
        <v>190</v>
      </c>
    </row>
    <row r="19" spans="1:25">
      <c r="A19" s="15">
        <v>40889.909224537034</v>
      </c>
      <c r="B19" t="s">
        <v>0</v>
      </c>
      <c r="C19" t="s">
        <v>3</v>
      </c>
      <c r="D19">
        <v>0.15584415584415601</v>
      </c>
      <c r="E19">
        <v>77</v>
      </c>
      <c r="G19" s="17">
        <v>40889.909328703703</v>
      </c>
      <c r="H19" s="9">
        <v>7.5757575757575801E-2</v>
      </c>
      <c r="I19" s="10">
        <v>4.7619047619047603E-2</v>
      </c>
      <c r="J19" s="19">
        <v>8.2524271844660199E-2</v>
      </c>
      <c r="K19" s="22">
        <f t="shared" si="0"/>
        <v>4.7619047619047603E-2</v>
      </c>
      <c r="L19" s="23">
        <f t="shared" si="2"/>
        <v>0.95238095238095244</v>
      </c>
      <c r="M19" s="23">
        <f t="shared" si="1"/>
        <v>7.5757575757575801E-2</v>
      </c>
      <c r="N19" s="23">
        <f t="shared" si="3"/>
        <v>0.9242424242424242</v>
      </c>
      <c r="O19" s="24">
        <v>222.30845865146665</v>
      </c>
      <c r="P19" s="24">
        <f t="shared" si="4"/>
        <v>222.30845865146665</v>
      </c>
      <c r="Q19" s="22">
        <f>J19</f>
        <v>8.2524271844660199E-2</v>
      </c>
      <c r="R19" s="23">
        <f t="shared" si="5"/>
        <v>0.91747572815533984</v>
      </c>
      <c r="S19" s="24">
        <v>5318.4682344762332</v>
      </c>
      <c r="T19" s="32">
        <f t="shared" si="6"/>
        <v>2000</v>
      </c>
      <c r="V19" s="17">
        <v>40889.909328703703</v>
      </c>
      <c r="W19" s="9">
        <v>198</v>
      </c>
      <c r="X19" s="10">
        <v>126</v>
      </c>
      <c r="Y19" s="11">
        <v>206</v>
      </c>
    </row>
    <row r="20" spans="1:25">
      <c r="A20" s="15">
        <v>40889.909236111111</v>
      </c>
      <c r="B20" t="s">
        <v>0</v>
      </c>
      <c r="C20" t="s">
        <v>1</v>
      </c>
      <c r="D20">
        <v>4.3478260869565202E-2</v>
      </c>
      <c r="E20">
        <v>92</v>
      </c>
      <c r="G20" s="17">
        <v>40889.90934027778</v>
      </c>
      <c r="H20" s="9">
        <v>7.7294685990338202E-2</v>
      </c>
      <c r="I20" s="10">
        <v>4.2857142857142899E-2</v>
      </c>
      <c r="J20" s="19">
        <v>8.2949308755760398E-2</v>
      </c>
      <c r="K20" s="22">
        <f t="shared" si="0"/>
        <v>4.2857142857142899E-2</v>
      </c>
      <c r="L20" s="23">
        <f t="shared" si="2"/>
        <v>0.95714285714285707</v>
      </c>
      <c r="M20" s="23">
        <f t="shared" si="1"/>
        <v>7.7294685990338202E-2</v>
      </c>
      <c r="N20" s="23">
        <f t="shared" si="3"/>
        <v>0.92270531400966183</v>
      </c>
      <c r="O20" s="24">
        <v>142.09302772478708</v>
      </c>
      <c r="P20" s="24">
        <f t="shared" si="4"/>
        <v>142.09302772478708</v>
      </c>
      <c r="Q20" s="22">
        <f>J20</f>
        <v>8.2949308755760398E-2</v>
      </c>
      <c r="R20" s="23">
        <f t="shared" si="5"/>
        <v>0.91705069124423955</v>
      </c>
      <c r="S20" s="24">
        <v>7680.8849182799904</v>
      </c>
      <c r="T20" s="32">
        <f t="shared" si="6"/>
        <v>2000</v>
      </c>
      <c r="V20" s="17">
        <v>40889.90934027778</v>
      </c>
      <c r="W20" s="9">
        <v>207</v>
      </c>
      <c r="X20" s="10">
        <v>140</v>
      </c>
      <c r="Y20" s="11">
        <v>217</v>
      </c>
    </row>
    <row r="21" spans="1:25">
      <c r="A21" s="15">
        <v>40889.909236111111</v>
      </c>
      <c r="B21" t="s">
        <v>0</v>
      </c>
      <c r="C21" t="s">
        <v>2</v>
      </c>
      <c r="D21">
        <v>3.4482758620689703E-2</v>
      </c>
      <c r="E21">
        <v>58</v>
      </c>
      <c r="G21" s="17">
        <v>40889.909351851849</v>
      </c>
      <c r="H21" s="9">
        <v>7.2727272727272696E-2</v>
      </c>
      <c r="I21" s="10">
        <v>4.0268456375838903E-2</v>
      </c>
      <c r="J21" s="19">
        <v>8.18965517241379E-2</v>
      </c>
      <c r="K21" s="22">
        <f t="shared" si="0"/>
        <v>4.0268456375838903E-2</v>
      </c>
      <c r="L21" s="23">
        <f t="shared" si="2"/>
        <v>0.95973154362416113</v>
      </c>
      <c r="M21" s="23">
        <f t="shared" si="1"/>
        <v>7.2727272727272696E-2</v>
      </c>
      <c r="N21" s="23">
        <f t="shared" si="3"/>
        <v>0.92727272727272725</v>
      </c>
      <c r="O21" s="24">
        <v>151.84681187966953</v>
      </c>
      <c r="P21" s="24">
        <f t="shared" si="4"/>
        <v>151.84681187966953</v>
      </c>
      <c r="Q21" s="22">
        <f>J21</f>
        <v>8.18965517241379E-2</v>
      </c>
      <c r="R21" s="23">
        <f t="shared" si="5"/>
        <v>0.9181034482758621</v>
      </c>
      <c r="S21" s="24">
        <v>2852.1282843093086</v>
      </c>
      <c r="T21" s="32">
        <f t="shared" si="6"/>
        <v>2000</v>
      </c>
      <c r="V21" s="17">
        <v>40889.909351851849</v>
      </c>
      <c r="W21" s="9">
        <v>220</v>
      </c>
      <c r="X21" s="10">
        <v>149</v>
      </c>
      <c r="Y21" s="11">
        <v>232</v>
      </c>
    </row>
    <row r="22" spans="1:25">
      <c r="A22" s="15">
        <v>40889.909236111111</v>
      </c>
      <c r="B22" t="s">
        <v>0</v>
      </c>
      <c r="C22" t="s">
        <v>3</v>
      </c>
      <c r="D22">
        <v>0.13684210526315799</v>
      </c>
      <c r="E22">
        <v>95</v>
      </c>
      <c r="G22" s="17">
        <v>40889.909363425926</v>
      </c>
      <c r="H22" s="9">
        <v>6.8965517241379296E-2</v>
      </c>
      <c r="I22" s="10">
        <v>3.8709677419354799E-2</v>
      </c>
      <c r="J22" s="19">
        <v>8.1300813008130093E-2</v>
      </c>
      <c r="K22" s="22">
        <f t="shared" si="0"/>
        <v>3.8709677419354799E-2</v>
      </c>
      <c r="L22" s="23">
        <f t="shared" si="2"/>
        <v>0.96129032258064517</v>
      </c>
      <c r="M22" s="23">
        <f t="shared" si="1"/>
        <v>6.8965517241379296E-2</v>
      </c>
      <c r="N22" s="23">
        <f t="shared" si="3"/>
        <v>0.93103448275862066</v>
      </c>
      <c r="O22" s="24">
        <v>168.07309487546007</v>
      </c>
      <c r="P22" s="24">
        <f t="shared" si="4"/>
        <v>168.07309487546007</v>
      </c>
      <c r="Q22" s="22">
        <f>J22</f>
        <v>8.1300813008130093E-2</v>
      </c>
      <c r="R22" s="23">
        <f t="shared" si="5"/>
        <v>0.91869918699186992</v>
      </c>
      <c r="S22" s="24">
        <v>1547.1191186667929</v>
      </c>
      <c r="T22" s="32">
        <f t="shared" si="6"/>
        <v>1547.1191186667929</v>
      </c>
      <c r="V22" s="17">
        <v>40889.909363425926</v>
      </c>
      <c r="W22" s="9">
        <v>232</v>
      </c>
      <c r="X22" s="10">
        <v>155</v>
      </c>
      <c r="Y22" s="11">
        <v>246</v>
      </c>
    </row>
    <row r="23" spans="1:25">
      <c r="A23" s="15">
        <v>40889.909247685187</v>
      </c>
      <c r="B23" t="s">
        <v>0</v>
      </c>
      <c r="C23" t="s">
        <v>1</v>
      </c>
      <c r="D23">
        <v>4.71698113207547E-2</v>
      </c>
      <c r="E23">
        <v>106</v>
      </c>
      <c r="G23" s="17">
        <v>40889.909375000003</v>
      </c>
      <c r="H23" s="9">
        <v>7.2289156626505993E-2</v>
      </c>
      <c r="I23" s="10">
        <v>3.65853658536585E-2</v>
      </c>
      <c r="J23" s="19">
        <v>7.8431372549019607E-2</v>
      </c>
      <c r="K23" s="22">
        <f t="shared" si="0"/>
        <v>3.65853658536585E-2</v>
      </c>
      <c r="L23" s="23">
        <f t="shared" si="2"/>
        <v>0.96341463414634154</v>
      </c>
      <c r="M23" s="23">
        <f t="shared" si="1"/>
        <v>7.2289156626505993E-2</v>
      </c>
      <c r="N23" s="23">
        <f t="shared" si="3"/>
        <v>0.92771084337349397</v>
      </c>
      <c r="O23" s="24">
        <v>119.97449995757347</v>
      </c>
      <c r="P23" s="24">
        <f t="shared" si="4"/>
        <v>119.97449995757347</v>
      </c>
      <c r="Q23" s="22">
        <f>J23</f>
        <v>7.8431372549019607E-2</v>
      </c>
      <c r="R23" s="23">
        <f t="shared" si="5"/>
        <v>0.92156862745098045</v>
      </c>
      <c r="S23" s="24">
        <v>6162.1075456624058</v>
      </c>
      <c r="T23" s="32">
        <f t="shared" si="6"/>
        <v>2000</v>
      </c>
      <c r="V23" s="17">
        <v>40889.909375000003</v>
      </c>
      <c r="W23" s="9">
        <v>249</v>
      </c>
      <c r="X23" s="10">
        <v>164</v>
      </c>
      <c r="Y23" s="11">
        <v>255</v>
      </c>
    </row>
    <row r="24" spans="1:25">
      <c r="A24" s="15">
        <v>40889.909247685187</v>
      </c>
      <c r="B24" t="s">
        <v>0</v>
      </c>
      <c r="C24" t="s">
        <v>2</v>
      </c>
      <c r="D24">
        <v>4.4117647058823498E-2</v>
      </c>
      <c r="E24">
        <v>68</v>
      </c>
      <c r="G24" s="17">
        <v>40889.909386574072</v>
      </c>
      <c r="H24" s="9">
        <v>7.69230769230769E-2</v>
      </c>
      <c r="I24" s="10">
        <v>4.1420118343195297E-2</v>
      </c>
      <c r="J24" s="19">
        <v>8.2397003745318304E-2</v>
      </c>
      <c r="K24" s="22">
        <f t="shared" si="0"/>
        <v>4.1420118343195297E-2</v>
      </c>
      <c r="L24" s="23">
        <f t="shared" si="2"/>
        <v>0.95857988165680474</v>
      </c>
      <c r="M24" s="23">
        <f t="shared" si="1"/>
        <v>7.69230769230769E-2</v>
      </c>
      <c r="N24" s="23">
        <f t="shared" si="3"/>
        <v>0.92307692307692313</v>
      </c>
      <c r="O24" s="24">
        <v>131.37237500186876</v>
      </c>
      <c r="P24" s="24">
        <f t="shared" si="4"/>
        <v>131.37237500186876</v>
      </c>
      <c r="Q24" s="22">
        <f>J24</f>
        <v>8.2397003745318304E-2</v>
      </c>
      <c r="R24" s="23">
        <f t="shared" si="5"/>
        <v>0.91760299625468167</v>
      </c>
      <c r="S24" s="24">
        <v>8149.4826945267578</v>
      </c>
      <c r="T24" s="32">
        <f t="shared" si="6"/>
        <v>2000</v>
      </c>
      <c r="V24" s="17">
        <v>40889.909386574072</v>
      </c>
      <c r="W24" s="9">
        <v>260</v>
      </c>
      <c r="X24" s="10">
        <v>169</v>
      </c>
      <c r="Y24" s="11">
        <v>267</v>
      </c>
    </row>
    <row r="25" spans="1:25">
      <c r="A25" s="15">
        <v>40889.909247685187</v>
      </c>
      <c r="B25" t="s">
        <v>0</v>
      </c>
      <c r="C25" t="s">
        <v>3</v>
      </c>
      <c r="D25">
        <v>0.126126126126126</v>
      </c>
      <c r="E25">
        <v>111</v>
      </c>
      <c r="G25" s="17">
        <v>40889.909398148149</v>
      </c>
      <c r="H25" s="9">
        <v>7.9710144927536197E-2</v>
      </c>
      <c r="I25" s="10">
        <v>5.1724137931034503E-2</v>
      </c>
      <c r="J25" s="19">
        <v>8.42105263157895E-2</v>
      </c>
      <c r="K25" s="22">
        <f t="shared" si="0"/>
        <v>5.1724137931034503E-2</v>
      </c>
      <c r="L25" s="23">
        <f t="shared" si="2"/>
        <v>0.94827586206896552</v>
      </c>
      <c r="M25" s="23">
        <f t="shared" si="1"/>
        <v>7.9710144927536197E-2</v>
      </c>
      <c r="N25" s="23">
        <f t="shared" si="3"/>
        <v>0.92028985507246386</v>
      </c>
      <c r="O25" s="24">
        <v>238.54200075807688</v>
      </c>
      <c r="P25" s="24">
        <f t="shared" si="4"/>
        <v>238.54200075807688</v>
      </c>
      <c r="Q25" s="22">
        <f>J25</f>
        <v>8.42105263157895E-2</v>
      </c>
      <c r="R25" s="23">
        <f t="shared" si="5"/>
        <v>0.91578947368421049</v>
      </c>
      <c r="S25" s="24">
        <v>12343.613970161923</v>
      </c>
      <c r="T25" s="32">
        <f t="shared" si="6"/>
        <v>2000</v>
      </c>
      <c r="V25" s="17">
        <v>40889.909398148149</v>
      </c>
      <c r="W25" s="9">
        <v>276</v>
      </c>
      <c r="X25" s="10">
        <v>174</v>
      </c>
      <c r="Y25" s="11">
        <v>285</v>
      </c>
    </row>
    <row r="26" spans="1:25">
      <c r="A26" s="15">
        <v>40889.909259259257</v>
      </c>
      <c r="B26" t="s">
        <v>0</v>
      </c>
      <c r="C26" t="s">
        <v>1</v>
      </c>
      <c r="D26">
        <v>4.3478260869565202E-2</v>
      </c>
      <c r="E26">
        <v>115</v>
      </c>
      <c r="G26" s="17">
        <v>40889.909409722219</v>
      </c>
      <c r="H26" s="9">
        <v>7.9310344827586199E-2</v>
      </c>
      <c r="I26" s="10">
        <v>5.4347826086956499E-2</v>
      </c>
      <c r="J26" s="19">
        <v>9.3023255813953501E-2</v>
      </c>
      <c r="K26" s="22">
        <f t="shared" si="0"/>
        <v>5.4347826086956499E-2</v>
      </c>
      <c r="L26" s="23">
        <f t="shared" si="2"/>
        <v>0.94565217391304346</v>
      </c>
      <c r="M26" s="23">
        <f t="shared" si="1"/>
        <v>7.9310344827586199E-2</v>
      </c>
      <c r="N26" s="23">
        <f t="shared" si="3"/>
        <v>0.92068965517241375</v>
      </c>
      <c r="O26" s="24">
        <v>307.21721869079659</v>
      </c>
      <c r="P26" s="24">
        <f t="shared" si="4"/>
        <v>307.21721869079659</v>
      </c>
      <c r="Q26" s="22">
        <f>J26</f>
        <v>9.3023255813953501E-2</v>
      </c>
      <c r="R26" s="23">
        <f t="shared" si="5"/>
        <v>0.90697674418604646</v>
      </c>
      <c r="S26" s="24">
        <v>1423.4733952070658</v>
      </c>
      <c r="T26" s="32">
        <f t="shared" si="6"/>
        <v>1423.4733952070658</v>
      </c>
      <c r="V26" s="17">
        <v>40889.909409722219</v>
      </c>
      <c r="W26" s="9">
        <v>290</v>
      </c>
      <c r="X26" s="10">
        <v>184</v>
      </c>
      <c r="Y26" s="11">
        <v>301</v>
      </c>
    </row>
    <row r="27" spans="1:25">
      <c r="A27" s="15">
        <v>40889.909259259257</v>
      </c>
      <c r="B27" t="s">
        <v>0</v>
      </c>
      <c r="C27" t="s">
        <v>2</v>
      </c>
      <c r="D27">
        <v>4.8780487804878099E-2</v>
      </c>
      <c r="E27">
        <v>82</v>
      </c>
      <c r="G27" s="17">
        <v>40889.909421296295</v>
      </c>
      <c r="H27" s="9">
        <v>7.69230769230769E-2</v>
      </c>
      <c r="I27" s="10">
        <v>5.0505050505050497E-2</v>
      </c>
      <c r="J27" s="19">
        <v>9.2948717948717993E-2</v>
      </c>
      <c r="K27" s="22">
        <f t="shared" si="0"/>
        <v>5.0505050505050497E-2</v>
      </c>
      <c r="L27" s="23">
        <f t="shared" si="2"/>
        <v>0.9494949494949495</v>
      </c>
      <c r="M27" s="23">
        <f t="shared" si="1"/>
        <v>7.69230769230769E-2</v>
      </c>
      <c r="N27" s="23">
        <f t="shared" si="3"/>
        <v>0.92307692307692313</v>
      </c>
      <c r="O27" s="24">
        <v>261.25594471875894</v>
      </c>
      <c r="P27" s="24">
        <f t="shared" si="4"/>
        <v>261.25594471875894</v>
      </c>
      <c r="Q27" s="22">
        <f>J27</f>
        <v>9.2948717948717993E-2</v>
      </c>
      <c r="R27" s="23">
        <f t="shared" si="5"/>
        <v>0.90705128205128205</v>
      </c>
      <c r="S27" s="24">
        <v>1034.5391811479426</v>
      </c>
      <c r="T27" s="32">
        <f t="shared" si="6"/>
        <v>1034.5391811479426</v>
      </c>
      <c r="V27" s="17">
        <v>40889.909421296295</v>
      </c>
      <c r="W27" s="9">
        <v>299</v>
      </c>
      <c r="X27" s="10">
        <v>198</v>
      </c>
      <c r="Y27" s="11">
        <v>312</v>
      </c>
    </row>
    <row r="28" spans="1:25">
      <c r="A28" s="15">
        <v>40889.909259259257</v>
      </c>
      <c r="B28" t="s">
        <v>0</v>
      </c>
      <c r="C28" t="s">
        <v>3</v>
      </c>
      <c r="D28">
        <v>0.114754098360656</v>
      </c>
      <c r="E28">
        <v>122</v>
      </c>
      <c r="G28" s="17">
        <v>40889.909432870372</v>
      </c>
      <c r="H28" s="9">
        <v>7.69230769230769E-2</v>
      </c>
      <c r="I28" s="10">
        <v>4.8309178743961401E-2</v>
      </c>
      <c r="J28" s="19">
        <v>9.1743119266055106E-2</v>
      </c>
      <c r="K28" s="22">
        <f t="shared" si="0"/>
        <v>4.8309178743961401E-2</v>
      </c>
      <c r="L28" s="23">
        <f t="shared" si="2"/>
        <v>0.95169082125603865</v>
      </c>
      <c r="M28" s="23">
        <f t="shared" si="1"/>
        <v>7.69230769230769E-2</v>
      </c>
      <c r="N28" s="23">
        <f t="shared" si="3"/>
        <v>0.92307692307692313</v>
      </c>
      <c r="O28" s="24">
        <v>217.70922197298424</v>
      </c>
      <c r="P28" s="24">
        <f t="shared" si="4"/>
        <v>217.70922197298424</v>
      </c>
      <c r="Q28" s="22">
        <f>J28</f>
        <v>9.1743119266055106E-2</v>
      </c>
      <c r="R28" s="23">
        <f t="shared" si="5"/>
        <v>0.90825688073394484</v>
      </c>
      <c r="S28" s="24">
        <v>1198.4012093955571</v>
      </c>
      <c r="T28" s="32">
        <f t="shared" si="6"/>
        <v>1198.4012093955571</v>
      </c>
      <c r="V28" s="17">
        <v>40889.909432870372</v>
      </c>
      <c r="W28" s="9">
        <v>312</v>
      </c>
      <c r="X28" s="10">
        <v>207</v>
      </c>
      <c r="Y28" s="11">
        <v>327</v>
      </c>
    </row>
    <row r="29" spans="1:25">
      <c r="A29" s="15">
        <v>40889.909270833334</v>
      </c>
      <c r="B29" t="s">
        <v>0</v>
      </c>
      <c r="C29" t="s">
        <v>1</v>
      </c>
      <c r="D29">
        <v>4.6875E-2</v>
      </c>
      <c r="E29">
        <v>128</v>
      </c>
      <c r="G29" s="17">
        <v>40889.909444444442</v>
      </c>
      <c r="H29" s="9">
        <v>8.0246913580246895E-2</v>
      </c>
      <c r="I29" s="10">
        <v>4.69483568075117E-2</v>
      </c>
      <c r="J29" s="19">
        <v>9.6774193548387094E-2</v>
      </c>
      <c r="K29" s="22">
        <f t="shared" si="0"/>
        <v>4.69483568075117E-2</v>
      </c>
      <c r="L29" s="23">
        <f t="shared" si="2"/>
        <v>0.95305164319248825</v>
      </c>
      <c r="M29" s="23">
        <f t="shared" si="1"/>
        <v>8.0246913580246895E-2</v>
      </c>
      <c r="N29" s="23">
        <f t="shared" si="3"/>
        <v>0.91975308641975306</v>
      </c>
      <c r="O29" s="24">
        <v>160.87903655452681</v>
      </c>
      <c r="P29" s="24">
        <f t="shared" si="4"/>
        <v>160.87903655452681</v>
      </c>
      <c r="Q29" s="22">
        <f>J29</f>
        <v>9.6774193548387094E-2</v>
      </c>
      <c r="R29" s="23">
        <f t="shared" si="5"/>
        <v>0.90322580645161288</v>
      </c>
      <c r="S29" s="24">
        <v>1010.923411504092</v>
      </c>
      <c r="T29" s="32">
        <f t="shared" si="6"/>
        <v>1010.923411504092</v>
      </c>
      <c r="V29" s="17">
        <v>40889.909444444442</v>
      </c>
      <c r="W29" s="9">
        <v>324</v>
      </c>
      <c r="X29" s="10">
        <v>213</v>
      </c>
      <c r="Y29" s="11">
        <v>341</v>
      </c>
    </row>
    <row r="30" spans="1:25">
      <c r="A30" s="15">
        <v>40889.909270833334</v>
      </c>
      <c r="B30" t="s">
        <v>0</v>
      </c>
      <c r="C30" t="s">
        <v>2</v>
      </c>
      <c r="D30">
        <v>4.3956043956044001E-2</v>
      </c>
      <c r="E30">
        <v>91</v>
      </c>
      <c r="G30" s="17">
        <v>40889.909456018519</v>
      </c>
      <c r="H30" s="9">
        <v>8.5043988269794701E-2</v>
      </c>
      <c r="I30" s="10">
        <v>4.5045045045045001E-2</v>
      </c>
      <c r="J30" s="19">
        <v>9.4285714285714306E-2</v>
      </c>
      <c r="K30" s="22">
        <f t="shared" si="0"/>
        <v>4.5045045045045001E-2</v>
      </c>
      <c r="L30" s="23">
        <f t="shared" si="2"/>
        <v>0.95495495495495497</v>
      </c>
      <c r="M30" s="23">
        <f t="shared" si="1"/>
        <v>8.5043988269794701E-2</v>
      </c>
      <c r="N30" s="23">
        <f t="shared" si="3"/>
        <v>0.91495601173020535</v>
      </c>
      <c r="O30" s="24">
        <v>111.58568566498302</v>
      </c>
      <c r="P30" s="24">
        <f t="shared" si="4"/>
        <v>111.58568566498302</v>
      </c>
      <c r="Q30" s="22">
        <f>J30</f>
        <v>9.4285714285714306E-2</v>
      </c>
      <c r="R30" s="23">
        <f t="shared" si="5"/>
        <v>0.90571428571428569</v>
      </c>
      <c r="S30" s="24">
        <v>3213.2868360253888</v>
      </c>
      <c r="T30" s="32">
        <f t="shared" si="6"/>
        <v>2000</v>
      </c>
      <c r="V30" s="17">
        <v>40889.909456018519</v>
      </c>
      <c r="W30" s="9">
        <v>341</v>
      </c>
      <c r="X30" s="10">
        <v>222</v>
      </c>
      <c r="Y30" s="11">
        <v>350</v>
      </c>
    </row>
    <row r="31" spans="1:25">
      <c r="A31" s="15">
        <v>40889.909270833334</v>
      </c>
      <c r="B31" t="s">
        <v>0</v>
      </c>
      <c r="C31" t="s">
        <v>3</v>
      </c>
      <c r="D31">
        <v>0.109489051094891</v>
      </c>
      <c r="E31">
        <v>137</v>
      </c>
      <c r="G31" s="17">
        <v>40889.909467592595</v>
      </c>
      <c r="H31" s="9">
        <v>8.5227272727272693E-2</v>
      </c>
      <c r="I31" s="10">
        <v>4.4052863436123399E-2</v>
      </c>
      <c r="J31" s="19">
        <v>9.3922651933701695E-2</v>
      </c>
      <c r="K31" s="22">
        <f t="shared" si="0"/>
        <v>4.4052863436123399E-2</v>
      </c>
      <c r="L31" s="23">
        <f t="shared" si="2"/>
        <v>0.95594713656387664</v>
      </c>
      <c r="M31" s="23">
        <f t="shared" si="1"/>
        <v>8.5227272727272693E-2</v>
      </c>
      <c r="N31" s="23">
        <f t="shared" si="3"/>
        <v>0.91477272727272729</v>
      </c>
      <c r="O31" s="24">
        <v>104.31399590672741</v>
      </c>
      <c r="P31" s="24">
        <f t="shared" si="4"/>
        <v>104.31399590672741</v>
      </c>
      <c r="Q31" s="22">
        <f>J31</f>
        <v>9.3922651933701695E-2</v>
      </c>
      <c r="R31" s="23">
        <f t="shared" si="5"/>
        <v>0.90607734806629825</v>
      </c>
      <c r="S31" s="24">
        <v>3621.5666479036117</v>
      </c>
      <c r="T31" s="32">
        <f t="shared" si="6"/>
        <v>2000</v>
      </c>
      <c r="V31" s="17">
        <v>40889.909467592595</v>
      </c>
      <c r="W31" s="9">
        <v>352</v>
      </c>
      <c r="X31" s="10">
        <v>227</v>
      </c>
      <c r="Y31" s="11">
        <v>362</v>
      </c>
    </row>
    <row r="32" spans="1:25">
      <c r="A32" s="15">
        <v>40889.909282407411</v>
      </c>
      <c r="B32" t="s">
        <v>0</v>
      </c>
      <c r="C32" t="s">
        <v>1</v>
      </c>
      <c r="D32">
        <v>4.2857142857142899E-2</v>
      </c>
      <c r="E32">
        <v>140</v>
      </c>
      <c r="G32" s="17">
        <v>40889.909479166665</v>
      </c>
      <c r="H32" s="9">
        <v>8.6956521739130405E-2</v>
      </c>
      <c r="I32" s="10">
        <v>4.7413793103448301E-2</v>
      </c>
      <c r="J32" s="19">
        <v>9.2105263157894704E-2</v>
      </c>
      <c r="K32" s="22">
        <f t="shared" si="0"/>
        <v>4.7413793103448301E-2</v>
      </c>
      <c r="L32" s="23">
        <f t="shared" si="2"/>
        <v>0.95258620689655171</v>
      </c>
      <c r="M32" s="23">
        <f t="shared" si="1"/>
        <v>8.6956521739130405E-2</v>
      </c>
      <c r="N32" s="23">
        <f t="shared" si="3"/>
        <v>0.91304347826086962</v>
      </c>
      <c r="O32" s="24">
        <v>117.8511123717177</v>
      </c>
      <c r="P32" s="24">
        <f t="shared" si="4"/>
        <v>117.8511123717177</v>
      </c>
      <c r="Q32" s="22">
        <f>J32</f>
        <v>9.2105263157894704E-2</v>
      </c>
      <c r="R32" s="23">
        <f t="shared" si="5"/>
        <v>0.90789473684210531</v>
      </c>
      <c r="S32" s="24">
        <v>10233.497804350671</v>
      </c>
      <c r="T32" s="32">
        <f t="shared" si="6"/>
        <v>2000</v>
      </c>
      <c r="V32" s="17">
        <v>40889.909479166665</v>
      </c>
      <c r="W32" s="9">
        <v>368</v>
      </c>
      <c r="X32" s="10">
        <v>232</v>
      </c>
      <c r="Y32" s="11">
        <v>380</v>
      </c>
    </row>
    <row r="33" spans="1:25">
      <c r="A33" s="15">
        <v>40889.909282407411</v>
      </c>
      <c r="B33" t="s">
        <v>0</v>
      </c>
      <c r="C33" t="s">
        <v>2</v>
      </c>
      <c r="D33">
        <v>4.1237113402061903E-2</v>
      </c>
      <c r="E33">
        <v>97</v>
      </c>
      <c r="G33" s="17">
        <v>40889.909490740742</v>
      </c>
      <c r="H33" s="9">
        <v>9.4240837696335095E-2</v>
      </c>
      <c r="I33" s="10">
        <v>4.5454545454545497E-2</v>
      </c>
      <c r="J33" s="19">
        <v>9.0909090909090898E-2</v>
      </c>
      <c r="K33" s="22">
        <f t="shared" si="0"/>
        <v>4.5454545454545497E-2</v>
      </c>
      <c r="L33" s="23">
        <f t="shared" si="2"/>
        <v>0.95454545454545447</v>
      </c>
      <c r="M33" s="23">
        <f t="shared" si="1"/>
        <v>9.4240837696335095E-2</v>
      </c>
      <c r="N33" s="23">
        <f t="shared" si="3"/>
        <v>0.90575916230366493</v>
      </c>
      <c r="O33" s="24">
        <v>78.01602406002705</v>
      </c>
      <c r="P33" s="24">
        <f t="shared" si="4"/>
        <v>78.01602406002705</v>
      </c>
      <c r="Q33" s="22">
        <f>J33</f>
        <v>9.0909090909090898E-2</v>
      </c>
      <c r="R33" s="23">
        <f t="shared" si="5"/>
        <v>0.90909090909090906</v>
      </c>
      <c r="S33" s="24">
        <v>24644.829868330668</v>
      </c>
      <c r="T33" s="32">
        <f t="shared" si="6"/>
        <v>2000</v>
      </c>
      <c r="V33" s="17">
        <v>40889.909490740742</v>
      </c>
      <c r="W33" s="9">
        <v>382</v>
      </c>
      <c r="X33" s="10">
        <v>242</v>
      </c>
      <c r="Y33" s="11">
        <v>396</v>
      </c>
    </row>
    <row r="34" spans="1:25">
      <c r="A34" s="15">
        <v>40889.909282407411</v>
      </c>
      <c r="B34" t="s">
        <v>0</v>
      </c>
      <c r="C34" t="s">
        <v>3</v>
      </c>
      <c r="D34">
        <v>0.105960264900662</v>
      </c>
      <c r="E34">
        <v>151</v>
      </c>
      <c r="G34" s="17">
        <v>40889.909502314818</v>
      </c>
      <c r="H34" s="9">
        <v>9.2071611253196906E-2</v>
      </c>
      <c r="I34" s="10">
        <v>4.296875E-2</v>
      </c>
      <c r="J34" s="19">
        <v>9.0909090909090898E-2</v>
      </c>
      <c r="K34" s="22">
        <f t="shared" si="0"/>
        <v>4.296875E-2</v>
      </c>
      <c r="L34" s="23">
        <f t="shared" si="2"/>
        <v>0.95703125</v>
      </c>
      <c r="M34" s="23">
        <f t="shared" si="1"/>
        <v>9.2071611253196906E-2</v>
      </c>
      <c r="N34" s="23">
        <f t="shared" si="3"/>
        <v>0.90792838874680304</v>
      </c>
      <c r="O34" s="24">
        <v>74.534962702066636</v>
      </c>
      <c r="P34" s="24">
        <f t="shared" si="4"/>
        <v>74.534962702066636</v>
      </c>
      <c r="Q34" s="22">
        <f>J34</f>
        <v>9.0909090909090898E-2</v>
      </c>
      <c r="R34" s="23">
        <f t="shared" si="5"/>
        <v>0.90909090909090906</v>
      </c>
      <c r="S34" s="24">
        <v>201422.11063779567</v>
      </c>
      <c r="T34" s="32">
        <f t="shared" si="6"/>
        <v>2000</v>
      </c>
      <c r="V34" s="17">
        <v>40889.909502314818</v>
      </c>
      <c r="W34" s="9">
        <v>391</v>
      </c>
      <c r="X34" s="10">
        <v>256</v>
      </c>
      <c r="Y34" s="11">
        <v>407</v>
      </c>
    </row>
    <row r="35" spans="1:25">
      <c r="A35" s="15">
        <v>40889.90929398148</v>
      </c>
      <c r="B35" t="s">
        <v>0</v>
      </c>
      <c r="C35" t="s">
        <v>1</v>
      </c>
      <c r="D35">
        <v>5.0955414012738898E-2</v>
      </c>
      <c r="E35">
        <v>157</v>
      </c>
      <c r="G35" s="17">
        <v>40889.909513888888</v>
      </c>
      <c r="H35" s="9">
        <v>9.1584158415841596E-2</v>
      </c>
      <c r="I35" s="10">
        <v>4.15094339622641E-2</v>
      </c>
      <c r="J35" s="19">
        <v>9.2417061611374404E-2</v>
      </c>
      <c r="K35" s="22">
        <f t="shared" si="0"/>
        <v>4.15094339622641E-2</v>
      </c>
      <c r="L35" s="23">
        <f t="shared" si="2"/>
        <v>0.95849056603773586</v>
      </c>
      <c r="M35" s="23">
        <f t="shared" si="1"/>
        <v>9.1584158415841596E-2</v>
      </c>
      <c r="N35" s="23">
        <f t="shared" si="3"/>
        <v>0.90841584158415845</v>
      </c>
      <c r="O35" s="24">
        <v>70.481851329215829</v>
      </c>
      <c r="P35" s="24">
        <f t="shared" si="4"/>
        <v>70.481851329215829</v>
      </c>
      <c r="Q35" s="22">
        <f>J35</f>
        <v>9.2417061611374404E-2</v>
      </c>
      <c r="R35" s="23">
        <f t="shared" si="5"/>
        <v>0.90758293838862558</v>
      </c>
      <c r="S35" s="24">
        <v>396384.36497585854</v>
      </c>
      <c r="T35" s="32">
        <f t="shared" si="6"/>
        <v>2000</v>
      </c>
      <c r="V35" s="17">
        <v>40889.909513888888</v>
      </c>
      <c r="W35" s="9">
        <v>404</v>
      </c>
      <c r="X35" s="10">
        <v>265</v>
      </c>
      <c r="Y35" s="11">
        <v>422</v>
      </c>
    </row>
    <row r="36" spans="1:25">
      <c r="A36" s="15">
        <v>40889.90929398148</v>
      </c>
      <c r="B36" t="s">
        <v>0</v>
      </c>
      <c r="C36" t="s">
        <v>2</v>
      </c>
      <c r="D36">
        <v>3.77358490566038E-2</v>
      </c>
      <c r="E36">
        <v>106</v>
      </c>
      <c r="G36" s="17">
        <v>40889.909525462965</v>
      </c>
      <c r="H36" s="9">
        <v>9.1346153846153799E-2</v>
      </c>
      <c r="I36" s="10">
        <v>4.0590405904058997E-2</v>
      </c>
      <c r="J36" s="19">
        <v>9.1743119266055106E-2</v>
      </c>
      <c r="K36" s="22">
        <f t="shared" si="0"/>
        <v>4.0590405904058997E-2</v>
      </c>
      <c r="L36" s="23">
        <f t="shared" si="2"/>
        <v>0.95940959409594095</v>
      </c>
      <c r="M36" s="23">
        <f t="shared" si="1"/>
        <v>9.1346153846153799E-2</v>
      </c>
      <c r="N36" s="23">
        <f t="shared" si="3"/>
        <v>0.90865384615384626</v>
      </c>
      <c r="O36" s="24">
        <v>67.894638989416592</v>
      </c>
      <c r="P36" s="24">
        <f t="shared" si="4"/>
        <v>67.894638989416592</v>
      </c>
      <c r="Q36" s="22">
        <f>J36</f>
        <v>9.1743119266055106E-2</v>
      </c>
      <c r="R36" s="23">
        <f t="shared" si="5"/>
        <v>0.90825688073394484</v>
      </c>
      <c r="S36" s="24">
        <v>1735303.8850727461</v>
      </c>
      <c r="T36" s="32">
        <f t="shared" si="6"/>
        <v>2000</v>
      </c>
      <c r="V36" s="17">
        <v>40889.909525462965</v>
      </c>
      <c r="W36" s="9">
        <v>416</v>
      </c>
      <c r="X36" s="10">
        <v>271</v>
      </c>
      <c r="Y36" s="11">
        <v>436</v>
      </c>
    </row>
    <row r="37" spans="1:25">
      <c r="A37" s="15">
        <v>40889.90929398148</v>
      </c>
      <c r="B37" t="s">
        <v>0</v>
      </c>
      <c r="C37" t="s">
        <v>3</v>
      </c>
      <c r="D37">
        <v>0.1</v>
      </c>
      <c r="E37">
        <v>160</v>
      </c>
      <c r="G37" s="17">
        <v>40889.909537037034</v>
      </c>
      <c r="H37" s="9">
        <v>9.6997690531177794E-2</v>
      </c>
      <c r="I37" s="10">
        <v>4.2857142857142899E-2</v>
      </c>
      <c r="J37" s="19">
        <v>8.98876404494382E-2</v>
      </c>
      <c r="K37" s="22">
        <f t="shared" ref="K37:K68" si="7">I37</f>
        <v>4.2857142857142899E-2</v>
      </c>
      <c r="L37" s="23">
        <f t="shared" si="2"/>
        <v>0.95714285714285707</v>
      </c>
      <c r="M37" s="23">
        <f t="shared" ref="M37:M68" si="8">H37</f>
        <v>9.6997690531177794E-2</v>
      </c>
      <c r="N37" s="23">
        <f t="shared" si="3"/>
        <v>0.90300230946882221</v>
      </c>
      <c r="O37" s="24">
        <v>62.341152647576145</v>
      </c>
      <c r="P37" s="24">
        <f t="shared" si="4"/>
        <v>62.341152647576145</v>
      </c>
      <c r="Q37" s="22">
        <f>J37</f>
        <v>8.98876404494382E-2</v>
      </c>
      <c r="R37" s="23">
        <f t="shared" si="5"/>
        <v>0.9101123595505618</v>
      </c>
      <c r="S37" s="24">
        <v>5403.4248869072189</v>
      </c>
      <c r="T37" s="32">
        <f t="shared" si="6"/>
        <v>2000</v>
      </c>
      <c r="V37" s="17">
        <v>40889.909537037034</v>
      </c>
      <c r="W37" s="9">
        <v>433</v>
      </c>
      <c r="X37" s="10">
        <v>280</v>
      </c>
      <c r="Y37" s="11">
        <v>445</v>
      </c>
    </row>
    <row r="38" spans="1:25">
      <c r="A38" s="15">
        <v>40889.909305555557</v>
      </c>
      <c r="B38" t="s">
        <v>0</v>
      </c>
      <c r="C38" t="s">
        <v>1</v>
      </c>
      <c r="D38">
        <v>6.5476190476190493E-2</v>
      </c>
      <c r="E38">
        <v>168</v>
      </c>
      <c r="G38" s="17">
        <v>40889.909548611111</v>
      </c>
      <c r="H38" s="9">
        <v>9.90990990990991E-2</v>
      </c>
      <c r="I38" s="10">
        <v>4.2105263157894701E-2</v>
      </c>
      <c r="J38" s="19">
        <v>8.7527352297592995E-2</v>
      </c>
      <c r="K38" s="22">
        <f t="shared" si="7"/>
        <v>4.2105263157894701E-2</v>
      </c>
      <c r="L38" s="23">
        <f t="shared" si="2"/>
        <v>0.95789473684210535</v>
      </c>
      <c r="M38" s="23">
        <f t="shared" si="8"/>
        <v>9.90990990990991E-2</v>
      </c>
      <c r="N38" s="23">
        <f t="shared" si="3"/>
        <v>0.90090090090090091</v>
      </c>
      <c r="O38" s="24">
        <v>56.24031246970798</v>
      </c>
      <c r="P38" s="24">
        <f t="shared" si="4"/>
        <v>56.24031246970798</v>
      </c>
      <c r="Q38" s="22">
        <f>J38</f>
        <v>8.7527352297592995E-2</v>
      </c>
      <c r="R38" s="23">
        <f t="shared" si="5"/>
        <v>0.91247264770240699</v>
      </c>
      <c r="S38" s="24">
        <v>2013.414284486485</v>
      </c>
      <c r="T38" s="32">
        <f t="shared" si="6"/>
        <v>2000</v>
      </c>
      <c r="V38" s="17">
        <v>40889.909548611111</v>
      </c>
      <c r="W38" s="9">
        <v>444</v>
      </c>
      <c r="X38" s="10">
        <v>285</v>
      </c>
      <c r="Y38" s="11">
        <v>457</v>
      </c>
    </row>
    <row r="39" spans="1:25">
      <c r="A39" s="15">
        <v>40889.909305555557</v>
      </c>
      <c r="B39" t="s">
        <v>0</v>
      </c>
      <c r="C39" t="s">
        <v>2</v>
      </c>
      <c r="D39">
        <v>4.5045045045045001E-2</v>
      </c>
      <c r="E39">
        <v>111</v>
      </c>
      <c r="G39" s="17">
        <v>40889.909560185188</v>
      </c>
      <c r="H39" s="9">
        <v>9.7826086956521702E-2</v>
      </c>
      <c r="I39" s="10">
        <v>4.13793103448276E-2</v>
      </c>
      <c r="J39" s="19">
        <v>8.84210526315789E-2</v>
      </c>
      <c r="K39" s="22">
        <f t="shared" si="7"/>
        <v>4.13793103448276E-2</v>
      </c>
      <c r="L39" s="23">
        <f t="shared" si="2"/>
        <v>0.95862068965517244</v>
      </c>
      <c r="M39" s="23">
        <f t="shared" si="8"/>
        <v>9.7826086956521702E-2</v>
      </c>
      <c r="N39" s="23">
        <f t="shared" si="3"/>
        <v>0.90217391304347827</v>
      </c>
      <c r="O39" s="24">
        <v>56.675830187672773</v>
      </c>
      <c r="P39" s="24">
        <f t="shared" si="4"/>
        <v>56.675830187672773</v>
      </c>
      <c r="Q39" s="22">
        <f>J39</f>
        <v>8.84210526315789E-2</v>
      </c>
      <c r="R39" s="23">
        <f t="shared" si="5"/>
        <v>0.91157894736842104</v>
      </c>
      <c r="S39" s="24">
        <v>3060.0270648518267</v>
      </c>
      <c r="T39" s="32">
        <f t="shared" si="6"/>
        <v>2000</v>
      </c>
      <c r="V39" s="17">
        <v>40889.909560185188</v>
      </c>
      <c r="W39" s="9">
        <v>460</v>
      </c>
      <c r="X39" s="10">
        <v>290</v>
      </c>
      <c r="Y39" s="11">
        <v>475</v>
      </c>
    </row>
    <row r="40" spans="1:25">
      <c r="A40" s="15">
        <v>40889.909305555557</v>
      </c>
      <c r="B40" t="s">
        <v>0</v>
      </c>
      <c r="C40" t="s">
        <v>3</v>
      </c>
      <c r="D40">
        <v>9.8837209302325604E-2</v>
      </c>
      <c r="E40">
        <v>172</v>
      </c>
      <c r="G40" s="17">
        <v>40889.909571759257</v>
      </c>
      <c r="H40" s="9">
        <v>9.49367088607595E-2</v>
      </c>
      <c r="I40" s="10">
        <v>4.33333333333333E-2</v>
      </c>
      <c r="J40" s="19">
        <v>8.7576374745417504E-2</v>
      </c>
      <c r="K40" s="22">
        <f t="shared" si="7"/>
        <v>4.33333333333333E-2</v>
      </c>
      <c r="L40" s="23">
        <f t="shared" si="2"/>
        <v>0.95666666666666667</v>
      </c>
      <c r="M40" s="23">
        <f t="shared" si="8"/>
        <v>9.49367088607595E-2</v>
      </c>
      <c r="N40" s="23">
        <f t="shared" si="3"/>
        <v>0.90506329113924044</v>
      </c>
      <c r="O40" s="24">
        <v>68.449663743590023</v>
      </c>
      <c r="P40" s="24">
        <f t="shared" si="4"/>
        <v>68.449663743590023</v>
      </c>
      <c r="Q40" s="22">
        <f>J40</f>
        <v>8.7576374745417504E-2</v>
      </c>
      <c r="R40" s="23">
        <f t="shared" si="5"/>
        <v>0.91242362525458254</v>
      </c>
      <c r="S40" s="24">
        <v>4932.8321490488588</v>
      </c>
      <c r="T40" s="32">
        <f t="shared" si="6"/>
        <v>2000</v>
      </c>
      <c r="V40" s="17">
        <v>40889.909571759257</v>
      </c>
      <c r="W40" s="9">
        <v>474</v>
      </c>
      <c r="X40" s="10">
        <v>300</v>
      </c>
      <c r="Y40" s="11">
        <v>491</v>
      </c>
    </row>
    <row r="41" spans="1:25">
      <c r="A41" s="15">
        <v>40889.909317129626</v>
      </c>
      <c r="B41" t="s">
        <v>0</v>
      </c>
      <c r="C41" t="s">
        <v>1</v>
      </c>
      <c r="D41">
        <v>7.0652173913043501E-2</v>
      </c>
      <c r="E41">
        <v>184</v>
      </c>
      <c r="G41" s="17">
        <v>40889.909583333334</v>
      </c>
      <c r="H41" s="9">
        <v>9.7308488612836405E-2</v>
      </c>
      <c r="I41" s="10">
        <v>4.1401273885350302E-2</v>
      </c>
      <c r="J41" s="19">
        <v>8.5657370517928294E-2</v>
      </c>
      <c r="K41" s="22">
        <f t="shared" si="7"/>
        <v>4.1401273885350302E-2</v>
      </c>
      <c r="L41" s="23">
        <f t="shared" si="2"/>
        <v>0.95859872611464969</v>
      </c>
      <c r="M41" s="23">
        <f t="shared" si="8"/>
        <v>9.7308488612836405E-2</v>
      </c>
      <c r="N41" s="23">
        <f t="shared" si="3"/>
        <v>0.90269151138716364</v>
      </c>
      <c r="O41" s="24">
        <v>57.68351008287739</v>
      </c>
      <c r="P41" s="24">
        <f t="shared" si="4"/>
        <v>57.68351008287739</v>
      </c>
      <c r="Q41" s="22">
        <f>J41</f>
        <v>8.5657370517928294E-2</v>
      </c>
      <c r="R41" s="23">
        <f t="shared" si="5"/>
        <v>0.91434262948207168</v>
      </c>
      <c r="S41" s="24">
        <v>1950.6216217099291</v>
      </c>
      <c r="T41" s="32">
        <f t="shared" si="6"/>
        <v>1950.6216217099291</v>
      </c>
      <c r="V41" s="17">
        <v>40889.909583333334</v>
      </c>
      <c r="W41" s="9">
        <v>483</v>
      </c>
      <c r="X41" s="10">
        <v>314</v>
      </c>
      <c r="Y41" s="11">
        <v>502</v>
      </c>
    </row>
    <row r="42" spans="1:25">
      <c r="A42" s="15">
        <v>40889.909317129626</v>
      </c>
      <c r="B42" t="s">
        <v>0</v>
      </c>
      <c r="C42" t="s">
        <v>2</v>
      </c>
      <c r="D42">
        <v>5.1724137931034503E-2</v>
      </c>
      <c r="E42">
        <v>116</v>
      </c>
      <c r="G42" s="17">
        <v>40889.909594907411</v>
      </c>
      <c r="H42" s="9">
        <v>9.6774193548387094E-2</v>
      </c>
      <c r="I42" s="10">
        <v>4.02476780185759E-2</v>
      </c>
      <c r="J42" s="19">
        <v>8.70406189555126E-2</v>
      </c>
      <c r="K42" s="22">
        <f t="shared" si="7"/>
        <v>4.02476780185759E-2</v>
      </c>
      <c r="L42" s="23">
        <f t="shared" si="2"/>
        <v>0.95975232198142413</v>
      </c>
      <c r="M42" s="23">
        <f t="shared" si="8"/>
        <v>9.6774193548387094E-2</v>
      </c>
      <c r="N42" s="23">
        <f t="shared" si="3"/>
        <v>0.90322580645161288</v>
      </c>
      <c r="O42" s="24">
        <v>55.669283081051809</v>
      </c>
      <c r="P42" s="24">
        <f t="shared" si="4"/>
        <v>55.669283081051809</v>
      </c>
      <c r="Q42" s="22">
        <f>J42</f>
        <v>8.70406189555126E-2</v>
      </c>
      <c r="R42" s="23">
        <f t="shared" si="5"/>
        <v>0.91295938104448737</v>
      </c>
      <c r="S42" s="24">
        <v>2820.9390755841127</v>
      </c>
      <c r="T42" s="32">
        <f t="shared" si="6"/>
        <v>2000</v>
      </c>
      <c r="V42" s="17">
        <v>40889.909594907411</v>
      </c>
      <c r="W42" s="9">
        <v>496</v>
      </c>
      <c r="X42" s="10">
        <v>323</v>
      </c>
      <c r="Y42" s="11">
        <v>517</v>
      </c>
    </row>
    <row r="43" spans="1:25">
      <c r="A43" s="15">
        <v>40889.909317129626</v>
      </c>
      <c r="B43" t="s">
        <v>0</v>
      </c>
      <c r="C43" t="s">
        <v>3</v>
      </c>
      <c r="D43">
        <v>8.9473684210526302E-2</v>
      </c>
      <c r="E43">
        <v>190</v>
      </c>
      <c r="G43" s="17">
        <v>40889.90960648148</v>
      </c>
      <c r="H43" s="9">
        <v>9.4488188976377993E-2</v>
      </c>
      <c r="I43" s="10">
        <v>4.55927051671733E-2</v>
      </c>
      <c r="J43" s="19">
        <v>8.4745762711864403E-2</v>
      </c>
      <c r="K43" s="22">
        <f t="shared" si="7"/>
        <v>4.55927051671733E-2</v>
      </c>
      <c r="L43" s="23">
        <f t="shared" si="2"/>
        <v>0.95440729483282671</v>
      </c>
      <c r="M43" s="23">
        <f t="shared" si="8"/>
        <v>9.4488188976377993E-2</v>
      </c>
      <c r="N43" s="23">
        <f t="shared" si="3"/>
        <v>0.90551181102362199</v>
      </c>
      <c r="O43" s="24">
        <v>77.841291488127695</v>
      </c>
      <c r="P43" s="24">
        <f t="shared" si="4"/>
        <v>77.841291488127695</v>
      </c>
      <c r="Q43" s="22">
        <f>J43</f>
        <v>8.4745762711864403E-2</v>
      </c>
      <c r="R43" s="23">
        <f t="shared" si="5"/>
        <v>0.9152542372881356</v>
      </c>
      <c r="S43" s="24">
        <v>2752.484428525669</v>
      </c>
      <c r="T43" s="32">
        <f t="shared" si="6"/>
        <v>2000</v>
      </c>
      <c r="V43" s="17">
        <v>40889.90960648148</v>
      </c>
      <c r="W43" s="9">
        <v>508</v>
      </c>
      <c r="X43" s="10">
        <v>329</v>
      </c>
      <c r="Y43" s="11">
        <v>531</v>
      </c>
    </row>
    <row r="44" spans="1:25">
      <c r="A44" s="15">
        <v>40889.909328703703</v>
      </c>
      <c r="B44" t="s">
        <v>0</v>
      </c>
      <c r="C44" t="s">
        <v>1</v>
      </c>
      <c r="D44">
        <v>7.5757575757575801E-2</v>
      </c>
      <c r="E44">
        <v>198</v>
      </c>
      <c r="G44" s="17">
        <v>40889.909618055557</v>
      </c>
      <c r="H44" s="9">
        <v>9.9047619047619107E-2</v>
      </c>
      <c r="I44" s="10">
        <v>4.4378698224852103E-2</v>
      </c>
      <c r="J44" s="19">
        <v>8.3333333333333301E-2</v>
      </c>
      <c r="K44" s="22">
        <f t="shared" si="7"/>
        <v>4.4378698224852103E-2</v>
      </c>
      <c r="L44" s="23">
        <f t="shared" si="2"/>
        <v>0.95562130177514792</v>
      </c>
      <c r="M44" s="23">
        <f t="shared" si="8"/>
        <v>9.9047619047619107E-2</v>
      </c>
      <c r="N44" s="23">
        <f t="shared" si="3"/>
        <v>0.90095238095238095</v>
      </c>
      <c r="O44" s="24">
        <v>62.49413681047875</v>
      </c>
      <c r="P44" s="24">
        <f t="shared" si="4"/>
        <v>62.49413681047875</v>
      </c>
      <c r="Q44" s="22">
        <f>J44</f>
        <v>8.3333333333333301E-2</v>
      </c>
      <c r="R44" s="23">
        <f t="shared" si="5"/>
        <v>0.91666666666666674</v>
      </c>
      <c r="S44" s="24">
        <v>1057.5653781968626</v>
      </c>
      <c r="T44" s="32">
        <f t="shared" si="6"/>
        <v>1057.5653781968626</v>
      </c>
      <c r="V44" s="17">
        <v>40889.909618055557</v>
      </c>
      <c r="W44" s="9">
        <v>525</v>
      </c>
      <c r="X44" s="10">
        <v>338</v>
      </c>
      <c r="Y44" s="11">
        <v>540</v>
      </c>
    </row>
    <row r="45" spans="1:25">
      <c r="A45" s="15">
        <v>40889.909328703703</v>
      </c>
      <c r="B45" t="s">
        <v>0</v>
      </c>
      <c r="C45" t="s">
        <v>2</v>
      </c>
      <c r="D45">
        <v>4.7619047619047603E-2</v>
      </c>
      <c r="E45">
        <v>126</v>
      </c>
      <c r="G45" s="17">
        <v>40889.909629629627</v>
      </c>
      <c r="H45" s="9">
        <v>0.102611940298507</v>
      </c>
      <c r="I45" s="10">
        <v>4.3731778425656002E-2</v>
      </c>
      <c r="J45" s="19">
        <v>8.1521739130434798E-2</v>
      </c>
      <c r="K45" s="22">
        <f t="shared" si="7"/>
        <v>4.3731778425656002E-2</v>
      </c>
      <c r="L45" s="23">
        <f t="shared" si="2"/>
        <v>0.95626822157434399</v>
      </c>
      <c r="M45" s="23">
        <f t="shared" si="8"/>
        <v>0.102611940298507</v>
      </c>
      <c r="N45" s="23">
        <f t="shared" si="3"/>
        <v>0.89738805970149305</v>
      </c>
      <c r="O45" s="24">
        <v>54.151366868134289</v>
      </c>
      <c r="P45" s="24">
        <f t="shared" si="4"/>
        <v>54.151366868134289</v>
      </c>
      <c r="Q45" s="22">
        <f>J45</f>
        <v>8.1521739130434798E-2</v>
      </c>
      <c r="R45" s="23">
        <f t="shared" si="5"/>
        <v>0.91847826086956519</v>
      </c>
      <c r="S45" s="24">
        <v>583.53609768659737</v>
      </c>
      <c r="T45" s="32">
        <f t="shared" si="6"/>
        <v>583.53609768659737</v>
      </c>
      <c r="V45" s="17">
        <v>40889.909629629627</v>
      </c>
      <c r="W45" s="9">
        <v>536</v>
      </c>
      <c r="X45" s="10">
        <v>343</v>
      </c>
      <c r="Y45" s="11">
        <v>552</v>
      </c>
    </row>
    <row r="46" spans="1:25">
      <c r="A46" s="15">
        <v>40889.909328703703</v>
      </c>
      <c r="B46" t="s">
        <v>0</v>
      </c>
      <c r="C46" t="s">
        <v>3</v>
      </c>
      <c r="D46">
        <v>8.2524271844660199E-2</v>
      </c>
      <c r="E46">
        <v>206</v>
      </c>
      <c r="G46" s="17">
        <v>40889.909641203703</v>
      </c>
      <c r="H46" s="9">
        <v>0.101449275362319</v>
      </c>
      <c r="I46" s="10">
        <v>4.31034482758621E-2</v>
      </c>
      <c r="J46" s="19">
        <v>8.0701754385964899E-2</v>
      </c>
      <c r="K46" s="22">
        <f t="shared" si="7"/>
        <v>4.31034482758621E-2</v>
      </c>
      <c r="L46" s="23">
        <f t="shared" si="2"/>
        <v>0.9568965517241379</v>
      </c>
      <c r="M46" s="23">
        <f t="shared" si="8"/>
        <v>0.101449275362319</v>
      </c>
      <c r="N46" s="23">
        <f t="shared" si="3"/>
        <v>0.89855072463768104</v>
      </c>
      <c r="O46" s="24">
        <v>54.61221303627557</v>
      </c>
      <c r="P46" s="24">
        <f t="shared" si="4"/>
        <v>54.61221303627557</v>
      </c>
      <c r="Q46" s="22">
        <f>J46</f>
        <v>8.0701754385964899E-2</v>
      </c>
      <c r="R46" s="23">
        <f t="shared" si="5"/>
        <v>0.91929824561403506</v>
      </c>
      <c r="S46" s="24">
        <v>597.68923965636668</v>
      </c>
      <c r="T46" s="32">
        <f t="shared" si="6"/>
        <v>597.68923965636668</v>
      </c>
      <c r="V46" s="17">
        <v>40889.909641203703</v>
      </c>
      <c r="W46" s="9">
        <v>552</v>
      </c>
      <c r="X46" s="10">
        <v>348</v>
      </c>
      <c r="Y46" s="11">
        <v>570</v>
      </c>
    </row>
    <row r="47" spans="1:25">
      <c r="A47" s="15">
        <v>40889.90934027778</v>
      </c>
      <c r="B47" t="s">
        <v>0</v>
      </c>
      <c r="C47" t="s">
        <v>1</v>
      </c>
      <c r="D47">
        <v>7.7294685990338202E-2</v>
      </c>
      <c r="E47">
        <v>207</v>
      </c>
      <c r="G47" s="17">
        <v>40889.90965277778</v>
      </c>
      <c r="H47" s="9">
        <v>9.8939929328621903E-2</v>
      </c>
      <c r="I47" s="10">
        <v>4.4692737430167599E-2</v>
      </c>
      <c r="J47" s="19">
        <v>7.8498293515358405E-2</v>
      </c>
      <c r="K47" s="22">
        <f t="shared" si="7"/>
        <v>4.4692737430167599E-2</v>
      </c>
      <c r="L47" s="23">
        <f t="shared" si="2"/>
        <v>0.95530726256983245</v>
      </c>
      <c r="M47" s="23">
        <f t="shared" si="8"/>
        <v>9.8939929328621903E-2</v>
      </c>
      <c r="N47" s="23">
        <f t="shared" si="3"/>
        <v>0.90106007067137805</v>
      </c>
      <c r="O47" s="24">
        <v>63.641264115339823</v>
      </c>
      <c r="P47" s="24">
        <f t="shared" si="4"/>
        <v>63.641264115339823</v>
      </c>
      <c r="Q47" s="22">
        <f>J47</f>
        <v>7.8498293515358405E-2</v>
      </c>
      <c r="R47" s="23">
        <f t="shared" si="5"/>
        <v>0.92150170648464158</v>
      </c>
      <c r="S47" s="24">
        <v>601.8255152993471</v>
      </c>
      <c r="T47" s="32">
        <f t="shared" si="6"/>
        <v>601.8255152993471</v>
      </c>
      <c r="V47" s="17">
        <v>40889.90965277778</v>
      </c>
      <c r="W47" s="9">
        <v>566</v>
      </c>
      <c r="X47" s="10">
        <v>358</v>
      </c>
      <c r="Y47" s="11">
        <v>586</v>
      </c>
    </row>
    <row r="48" spans="1:25">
      <c r="A48" s="15">
        <v>40889.90934027778</v>
      </c>
      <c r="B48" t="s">
        <v>0</v>
      </c>
      <c r="C48" t="s">
        <v>2</v>
      </c>
      <c r="D48">
        <v>4.2857142857142899E-2</v>
      </c>
      <c r="E48">
        <v>140</v>
      </c>
      <c r="G48" s="17">
        <v>40889.90966435185</v>
      </c>
      <c r="H48" s="9">
        <v>9.9130434782608703E-2</v>
      </c>
      <c r="I48" s="10">
        <v>4.3010752688171998E-2</v>
      </c>
      <c r="J48" s="19">
        <v>7.8726968174204395E-2</v>
      </c>
      <c r="K48" s="22">
        <f t="shared" si="7"/>
        <v>4.3010752688171998E-2</v>
      </c>
      <c r="L48" s="23">
        <f t="shared" si="2"/>
        <v>0.956989247311828</v>
      </c>
      <c r="M48" s="23">
        <f t="shared" si="8"/>
        <v>9.9130434782608703E-2</v>
      </c>
      <c r="N48" s="23">
        <f t="shared" si="3"/>
        <v>0.90086956521739125</v>
      </c>
      <c r="O48" s="24">
        <v>58.532498945553293</v>
      </c>
      <c r="P48" s="24">
        <f t="shared" si="4"/>
        <v>58.532498945553293</v>
      </c>
      <c r="Q48" s="22">
        <f>J48</f>
        <v>7.8726968174204395E-2</v>
      </c>
      <c r="R48" s="23">
        <f t="shared" si="5"/>
        <v>0.92127303182579556</v>
      </c>
      <c r="S48" s="24">
        <v>605.43279051437719</v>
      </c>
      <c r="T48" s="32">
        <f t="shared" si="6"/>
        <v>605.43279051437719</v>
      </c>
      <c r="V48" s="17">
        <v>40889.90966435185</v>
      </c>
      <c r="W48" s="9">
        <v>575</v>
      </c>
      <c r="X48" s="10">
        <v>372</v>
      </c>
      <c r="Y48" s="11">
        <v>597</v>
      </c>
    </row>
    <row r="49" spans="1:25">
      <c r="A49" s="15">
        <v>40889.90934027778</v>
      </c>
      <c r="B49" t="s">
        <v>0</v>
      </c>
      <c r="C49" t="s">
        <v>3</v>
      </c>
      <c r="D49">
        <v>8.2949308755760398E-2</v>
      </c>
      <c r="E49">
        <v>217</v>
      </c>
      <c r="G49" s="17">
        <v>40889.909675925926</v>
      </c>
      <c r="H49" s="9">
        <v>0.102040816326531</v>
      </c>
      <c r="I49" s="10">
        <v>4.1994750656167999E-2</v>
      </c>
      <c r="J49" s="19">
        <v>8.1699346405228801E-2</v>
      </c>
      <c r="K49" s="22">
        <f t="shared" si="7"/>
        <v>4.1994750656167999E-2</v>
      </c>
      <c r="L49" s="23">
        <f t="shared" si="2"/>
        <v>0.95800524934383202</v>
      </c>
      <c r="M49" s="23">
        <f t="shared" si="8"/>
        <v>0.102040816326531</v>
      </c>
      <c r="N49" s="23">
        <f t="shared" si="3"/>
        <v>0.89795918367346905</v>
      </c>
      <c r="O49" s="24">
        <v>51.104593501139689</v>
      </c>
      <c r="P49" s="24">
        <f t="shared" si="4"/>
        <v>51.104593501139689</v>
      </c>
      <c r="Q49" s="22">
        <f>J49</f>
        <v>8.1699346405228801E-2</v>
      </c>
      <c r="R49" s="23">
        <f t="shared" si="5"/>
        <v>0.9183006535947712</v>
      </c>
      <c r="S49" s="24">
        <v>627.37603935525306</v>
      </c>
      <c r="T49" s="32">
        <f t="shared" si="6"/>
        <v>627.37603935525306</v>
      </c>
      <c r="V49" s="17">
        <v>40889.909675925926</v>
      </c>
      <c r="W49" s="9">
        <v>588</v>
      </c>
      <c r="X49" s="10">
        <v>381</v>
      </c>
      <c r="Y49" s="11">
        <v>612</v>
      </c>
    </row>
    <row r="50" spans="1:25">
      <c r="A50" s="15">
        <v>40889.909351851849</v>
      </c>
      <c r="B50" t="s">
        <v>0</v>
      </c>
      <c r="C50" t="s">
        <v>1</v>
      </c>
      <c r="D50">
        <v>7.2727272727272696E-2</v>
      </c>
      <c r="E50">
        <v>220</v>
      </c>
      <c r="G50" s="17">
        <v>40889.909687500003</v>
      </c>
      <c r="H50" s="9">
        <v>0.101666666666667</v>
      </c>
      <c r="I50" s="10">
        <v>4.1343669250645997E-2</v>
      </c>
      <c r="J50" s="19">
        <v>8.3067092651757199E-2</v>
      </c>
      <c r="K50" s="22">
        <f t="shared" si="7"/>
        <v>4.1343669250645997E-2</v>
      </c>
      <c r="L50" s="23">
        <f t="shared" si="2"/>
        <v>0.95865633074935397</v>
      </c>
      <c r="M50" s="23">
        <f t="shared" si="8"/>
        <v>0.101666666666667</v>
      </c>
      <c r="N50" s="23">
        <f t="shared" si="3"/>
        <v>0.89833333333333298</v>
      </c>
      <c r="O50" s="24">
        <v>50.252904983742276</v>
      </c>
      <c r="P50" s="24">
        <f t="shared" si="4"/>
        <v>50.252904983742276</v>
      </c>
      <c r="Q50" s="22">
        <f>J50</f>
        <v>8.3067092651757199E-2</v>
      </c>
      <c r="R50" s="23">
        <f t="shared" si="5"/>
        <v>0.91693290734824284</v>
      </c>
      <c r="S50" s="24">
        <v>757.66431773813667</v>
      </c>
      <c r="T50" s="32">
        <f t="shared" si="6"/>
        <v>757.66431773813667</v>
      </c>
      <c r="V50" s="17">
        <v>40889.909687500003</v>
      </c>
      <c r="W50" s="9">
        <v>600</v>
      </c>
      <c r="X50" s="10">
        <v>387</v>
      </c>
      <c r="Y50" s="11">
        <v>626</v>
      </c>
    </row>
    <row r="51" spans="1:25">
      <c r="A51" s="15">
        <v>40889.909351851849</v>
      </c>
      <c r="B51" t="s">
        <v>0</v>
      </c>
      <c r="C51" t="s">
        <v>2</v>
      </c>
      <c r="D51">
        <v>4.0268456375838903E-2</v>
      </c>
      <c r="E51">
        <v>149</v>
      </c>
      <c r="G51" s="17">
        <v>40889.909699074073</v>
      </c>
      <c r="H51" s="9">
        <v>0.10210696920583499</v>
      </c>
      <c r="I51" s="10">
        <v>4.29292929292929E-2</v>
      </c>
      <c r="J51" s="19">
        <v>8.5039370078740198E-2</v>
      </c>
      <c r="K51" s="22">
        <f t="shared" si="7"/>
        <v>4.29292929292929E-2</v>
      </c>
      <c r="L51" s="23">
        <f t="shared" si="2"/>
        <v>0.95707070707070707</v>
      </c>
      <c r="M51" s="23">
        <f t="shared" si="8"/>
        <v>0.10210696920583499</v>
      </c>
      <c r="N51" s="23">
        <f t="shared" si="3"/>
        <v>0.89789303079416505</v>
      </c>
      <c r="O51" s="24">
        <v>53.108765701907686</v>
      </c>
      <c r="P51" s="24">
        <f t="shared" si="4"/>
        <v>53.108765701907686</v>
      </c>
      <c r="Q51" s="22">
        <f>J51</f>
        <v>8.5039370078740198E-2</v>
      </c>
      <c r="R51" s="23">
        <f t="shared" si="5"/>
        <v>0.91496062992125982</v>
      </c>
      <c r="S51" s="24">
        <v>914.15775362548879</v>
      </c>
      <c r="T51" s="32">
        <f t="shared" si="6"/>
        <v>914.15775362548879</v>
      </c>
      <c r="V51" s="17">
        <v>40889.909699074073</v>
      </c>
      <c r="W51" s="9">
        <v>617</v>
      </c>
      <c r="X51" s="10">
        <v>396</v>
      </c>
      <c r="Y51" s="11">
        <v>635</v>
      </c>
    </row>
    <row r="52" spans="1:25">
      <c r="A52" s="15">
        <v>40889.909351851849</v>
      </c>
      <c r="B52" t="s">
        <v>0</v>
      </c>
      <c r="C52" t="s">
        <v>3</v>
      </c>
      <c r="D52">
        <v>8.18965517241379E-2</v>
      </c>
      <c r="E52">
        <v>232</v>
      </c>
      <c r="G52" s="17">
        <v>40889.909710648149</v>
      </c>
      <c r="H52" s="9">
        <v>0.103503184713376</v>
      </c>
      <c r="I52" s="10">
        <v>4.2394014962593499E-2</v>
      </c>
      <c r="J52" s="19">
        <v>8.5007727975270495E-2</v>
      </c>
      <c r="K52" s="22">
        <f t="shared" si="7"/>
        <v>4.2394014962593499E-2</v>
      </c>
      <c r="L52" s="23">
        <f t="shared" si="2"/>
        <v>0.95760598503740646</v>
      </c>
      <c r="M52" s="23">
        <f t="shared" si="8"/>
        <v>0.103503184713376</v>
      </c>
      <c r="N52" s="23">
        <f t="shared" si="3"/>
        <v>0.89649681528662395</v>
      </c>
      <c r="O52" s="24">
        <v>49.763546891099267</v>
      </c>
      <c r="P52" s="24">
        <f t="shared" si="4"/>
        <v>49.763546891099267</v>
      </c>
      <c r="Q52" s="22">
        <f>J52</f>
        <v>8.5007727975270495E-2</v>
      </c>
      <c r="R52" s="23">
        <f t="shared" si="5"/>
        <v>0.91499227202472955</v>
      </c>
      <c r="S52" s="24">
        <v>780.49584656818638</v>
      </c>
      <c r="T52" s="32">
        <f t="shared" si="6"/>
        <v>780.49584656818638</v>
      </c>
      <c r="V52" s="17">
        <v>40889.909710648149</v>
      </c>
      <c r="W52" s="9">
        <v>628</v>
      </c>
      <c r="X52" s="10">
        <v>401</v>
      </c>
      <c r="Y52" s="11">
        <v>647</v>
      </c>
    </row>
    <row r="53" spans="1:25">
      <c r="A53" s="15">
        <v>40889.909363425926</v>
      </c>
      <c r="B53" t="s">
        <v>0</v>
      </c>
      <c r="C53" t="s">
        <v>1</v>
      </c>
      <c r="D53">
        <v>6.8965517241379296E-2</v>
      </c>
      <c r="E53">
        <v>232</v>
      </c>
      <c r="G53" s="17">
        <v>40889.909722222219</v>
      </c>
      <c r="H53" s="9">
        <v>0.104037267080745</v>
      </c>
      <c r="I53" s="10">
        <v>4.1871921182266E-2</v>
      </c>
      <c r="J53" s="19">
        <v>8.5714285714285701E-2</v>
      </c>
      <c r="K53" s="22">
        <f t="shared" si="7"/>
        <v>4.1871921182266E-2</v>
      </c>
      <c r="L53" s="23">
        <f t="shared" si="2"/>
        <v>0.95812807881773399</v>
      </c>
      <c r="M53" s="23">
        <f t="shared" si="8"/>
        <v>0.104037267080745</v>
      </c>
      <c r="N53" s="23">
        <f t="shared" si="3"/>
        <v>0.89596273291925499</v>
      </c>
      <c r="O53" s="24">
        <v>47.922774790049459</v>
      </c>
      <c r="P53" s="24">
        <f t="shared" si="4"/>
        <v>47.922774790049459</v>
      </c>
      <c r="Q53" s="22">
        <f>J53</f>
        <v>8.5714285714285701E-2</v>
      </c>
      <c r="R53" s="23">
        <f t="shared" si="5"/>
        <v>0.91428571428571426</v>
      </c>
      <c r="S53" s="24">
        <v>800.32727465266407</v>
      </c>
      <c r="T53" s="32">
        <f t="shared" si="6"/>
        <v>800.32727465266407</v>
      </c>
      <c r="V53" s="17">
        <v>40889.909722222219</v>
      </c>
      <c r="W53" s="9">
        <v>644</v>
      </c>
      <c r="X53" s="10">
        <v>406</v>
      </c>
      <c r="Y53" s="11">
        <v>665</v>
      </c>
    </row>
    <row r="54" spans="1:25">
      <c r="A54" s="15">
        <v>40889.909363425926</v>
      </c>
      <c r="B54" t="s">
        <v>0</v>
      </c>
      <c r="C54" t="s">
        <v>2</v>
      </c>
      <c r="D54">
        <v>3.8709677419354799E-2</v>
      </c>
      <c r="E54">
        <v>155</v>
      </c>
      <c r="G54" s="17">
        <v>40889.909733796296</v>
      </c>
      <c r="H54" s="9">
        <v>0.101823708206687</v>
      </c>
      <c r="I54" s="10">
        <v>4.3269230769230803E-2</v>
      </c>
      <c r="J54" s="19">
        <v>8.3700440528634401E-2</v>
      </c>
      <c r="K54" s="22">
        <f t="shared" si="7"/>
        <v>4.3269230769230803E-2</v>
      </c>
      <c r="L54" s="23">
        <f t="shared" si="2"/>
        <v>0.95673076923076916</v>
      </c>
      <c r="M54" s="23">
        <f t="shared" si="8"/>
        <v>0.101823708206687</v>
      </c>
      <c r="N54" s="23">
        <f t="shared" si="3"/>
        <v>0.89817629179331304</v>
      </c>
      <c r="O54" s="24">
        <v>54.375978370086322</v>
      </c>
      <c r="P54" s="24">
        <f t="shared" si="4"/>
        <v>54.375978370086322</v>
      </c>
      <c r="Q54" s="22">
        <f>J54</f>
        <v>8.3700440528634401E-2</v>
      </c>
      <c r="R54" s="23">
        <f t="shared" si="5"/>
        <v>0.91629955947136565</v>
      </c>
      <c r="S54" s="24">
        <v>802.12831118258055</v>
      </c>
      <c r="T54" s="32">
        <f t="shared" si="6"/>
        <v>802.12831118258055</v>
      </c>
      <c r="V54" s="17">
        <v>40889.909733796296</v>
      </c>
      <c r="W54" s="9">
        <v>658</v>
      </c>
      <c r="X54" s="10">
        <v>416</v>
      </c>
      <c r="Y54" s="11">
        <v>681</v>
      </c>
    </row>
    <row r="55" spans="1:25">
      <c r="A55" s="15">
        <v>40889.909363425926</v>
      </c>
      <c r="B55" t="s">
        <v>0</v>
      </c>
      <c r="C55" t="s">
        <v>3</v>
      </c>
      <c r="D55">
        <v>8.1300813008130093E-2</v>
      </c>
      <c r="E55">
        <v>246</v>
      </c>
      <c r="G55" s="17">
        <v>40889.909745370373</v>
      </c>
      <c r="H55" s="9">
        <v>0.100449775112444</v>
      </c>
      <c r="I55" s="10">
        <v>4.1860465116279097E-2</v>
      </c>
      <c r="J55" s="19">
        <v>8.5260115606936401E-2</v>
      </c>
      <c r="K55" s="22">
        <f t="shared" si="7"/>
        <v>4.1860465116279097E-2</v>
      </c>
      <c r="L55" s="23">
        <f t="shared" si="2"/>
        <v>0.95813953488372094</v>
      </c>
      <c r="M55" s="23">
        <f t="shared" si="8"/>
        <v>0.100449775112444</v>
      </c>
      <c r="N55" s="23">
        <f t="shared" si="3"/>
        <v>0.89955022488755598</v>
      </c>
      <c r="O55" s="24">
        <v>53.330113505255348</v>
      </c>
      <c r="P55" s="24">
        <f t="shared" si="4"/>
        <v>53.330113505255348</v>
      </c>
      <c r="Q55" s="22">
        <f>J55</f>
        <v>8.5260115606936401E-2</v>
      </c>
      <c r="R55" s="23">
        <f t="shared" si="5"/>
        <v>0.91473988439306364</v>
      </c>
      <c r="S55" s="24">
        <v>1152.0821262525287</v>
      </c>
      <c r="T55" s="32">
        <f t="shared" si="6"/>
        <v>1152.0821262525287</v>
      </c>
      <c r="V55" s="17">
        <v>40889.909745370373</v>
      </c>
      <c r="W55" s="9">
        <v>667</v>
      </c>
      <c r="X55" s="10">
        <v>430</v>
      </c>
      <c r="Y55" s="11">
        <v>692</v>
      </c>
    </row>
    <row r="56" spans="1:25">
      <c r="A56" s="15">
        <v>40889.909375000003</v>
      </c>
      <c r="B56" t="s">
        <v>0</v>
      </c>
      <c r="C56" t="s">
        <v>1</v>
      </c>
      <c r="D56">
        <v>7.2289156626505993E-2</v>
      </c>
      <c r="E56">
        <v>249</v>
      </c>
      <c r="G56" s="17">
        <v>40889.909756944442</v>
      </c>
      <c r="H56" s="9">
        <v>0.10147058823529399</v>
      </c>
      <c r="I56" s="10">
        <v>4.3280182232346198E-2</v>
      </c>
      <c r="J56" s="19">
        <v>8.4865629420084895E-2</v>
      </c>
      <c r="K56" s="22">
        <f t="shared" si="7"/>
        <v>4.3280182232346198E-2</v>
      </c>
      <c r="L56" s="23">
        <f t="shared" si="2"/>
        <v>0.9567198177676538</v>
      </c>
      <c r="M56" s="23">
        <f t="shared" si="8"/>
        <v>0.10147058823529399</v>
      </c>
      <c r="N56" s="23">
        <f t="shared" si="3"/>
        <v>0.89852941176470602</v>
      </c>
      <c r="O56" s="24">
        <v>55.002586378350557</v>
      </c>
      <c r="P56" s="24">
        <f t="shared" si="4"/>
        <v>55.002586378350557</v>
      </c>
      <c r="Q56" s="22">
        <f>J56</f>
        <v>8.4865629420084895E-2</v>
      </c>
      <c r="R56" s="23">
        <f t="shared" si="5"/>
        <v>0.91513437057991509</v>
      </c>
      <c r="S56" s="24">
        <v>963.26715331067919</v>
      </c>
      <c r="T56" s="32">
        <f t="shared" si="6"/>
        <v>963.26715331067919</v>
      </c>
      <c r="V56" s="17">
        <v>40889.909756944442</v>
      </c>
      <c r="W56" s="9">
        <v>680</v>
      </c>
      <c r="X56" s="10">
        <v>439</v>
      </c>
      <c r="Y56" s="11">
        <v>707</v>
      </c>
    </row>
    <row r="57" spans="1:25">
      <c r="A57" s="15">
        <v>40889.909375000003</v>
      </c>
      <c r="B57" t="s">
        <v>0</v>
      </c>
      <c r="C57" t="s">
        <v>2</v>
      </c>
      <c r="D57">
        <v>3.65853658536585E-2</v>
      </c>
      <c r="E57">
        <v>164</v>
      </c>
      <c r="G57" s="17">
        <v>40889.909768518519</v>
      </c>
      <c r="H57" s="9">
        <v>9.9710982658959502E-2</v>
      </c>
      <c r="I57" s="10">
        <v>4.49438202247191E-2</v>
      </c>
      <c r="J57" s="19">
        <v>8.46047156726768E-2</v>
      </c>
      <c r="K57" s="22">
        <f t="shared" si="7"/>
        <v>4.49438202247191E-2</v>
      </c>
      <c r="L57" s="23">
        <f t="shared" si="2"/>
        <v>0.9550561797752809</v>
      </c>
      <c r="M57" s="23">
        <f t="shared" si="8"/>
        <v>9.9710982658959502E-2</v>
      </c>
      <c r="N57" s="23">
        <f t="shared" si="3"/>
        <v>0.9002890173410405</v>
      </c>
      <c r="O57" s="24">
        <v>62.748083083139207</v>
      </c>
      <c r="P57" s="24">
        <f t="shared" si="4"/>
        <v>62.748083083139207</v>
      </c>
      <c r="Q57" s="22">
        <f>J57</f>
        <v>8.46047156726768E-2</v>
      </c>
      <c r="R57" s="23">
        <f t="shared" si="5"/>
        <v>0.9153952843273232</v>
      </c>
      <c r="S57" s="24">
        <v>1157.2367866519367</v>
      </c>
      <c r="T57" s="32">
        <f t="shared" si="6"/>
        <v>1157.2367866519367</v>
      </c>
      <c r="V57" s="17">
        <v>40889.909768518519</v>
      </c>
      <c r="W57" s="9">
        <v>692</v>
      </c>
      <c r="X57" s="10">
        <v>445</v>
      </c>
      <c r="Y57" s="11">
        <v>721</v>
      </c>
    </row>
    <row r="58" spans="1:25">
      <c r="A58" s="15">
        <v>40889.909375000003</v>
      </c>
      <c r="B58" t="s">
        <v>0</v>
      </c>
      <c r="C58" t="s">
        <v>3</v>
      </c>
      <c r="D58">
        <v>7.8431372549019607E-2</v>
      </c>
      <c r="E58">
        <v>255</v>
      </c>
      <c r="G58" s="17">
        <v>40889.909780092596</v>
      </c>
      <c r="H58" s="9">
        <v>9.7320169252468294E-2</v>
      </c>
      <c r="I58" s="10">
        <v>4.4052863436123399E-2</v>
      </c>
      <c r="J58" s="19">
        <v>8.6301369863013705E-2</v>
      </c>
      <c r="K58" s="22">
        <f t="shared" si="7"/>
        <v>4.4052863436123399E-2</v>
      </c>
      <c r="L58" s="23">
        <f t="shared" si="2"/>
        <v>0.95594713656387664</v>
      </c>
      <c r="M58" s="23">
        <f t="shared" si="8"/>
        <v>9.7320169252468294E-2</v>
      </c>
      <c r="N58" s="23">
        <f t="shared" si="3"/>
        <v>0.90267983074753166</v>
      </c>
      <c r="O58" s="24">
        <v>65.238834904644648</v>
      </c>
      <c r="P58" s="24">
        <f t="shared" si="4"/>
        <v>65.238834904644648</v>
      </c>
      <c r="Q58" s="22">
        <f>J58</f>
        <v>8.6301369863013705E-2</v>
      </c>
      <c r="R58" s="23">
        <f t="shared" si="5"/>
        <v>0.91369863013698627</v>
      </c>
      <c r="S58" s="24">
        <v>2191.6515448962505</v>
      </c>
      <c r="T58" s="32">
        <f t="shared" si="6"/>
        <v>2000</v>
      </c>
      <c r="V58" s="17">
        <v>40889.909780092596</v>
      </c>
      <c r="W58" s="9">
        <v>709</v>
      </c>
      <c r="X58" s="10">
        <v>454</v>
      </c>
      <c r="Y58" s="11">
        <v>730</v>
      </c>
    </row>
    <row r="59" spans="1:25">
      <c r="A59" s="15">
        <v>40889.909386574072</v>
      </c>
      <c r="B59" t="s">
        <v>0</v>
      </c>
      <c r="C59" t="s">
        <v>1</v>
      </c>
      <c r="D59">
        <v>7.69230769230769E-2</v>
      </c>
      <c r="E59">
        <v>260</v>
      </c>
      <c r="G59" s="17">
        <v>40889.909791666665</v>
      </c>
      <c r="H59" s="9">
        <v>9.5833333333333298E-2</v>
      </c>
      <c r="I59" s="10">
        <v>4.5751633986928102E-2</v>
      </c>
      <c r="J59" s="19">
        <v>8.6253369272237201E-2</v>
      </c>
      <c r="K59" s="22">
        <f t="shared" si="7"/>
        <v>4.5751633986928102E-2</v>
      </c>
      <c r="L59" s="23">
        <f t="shared" si="2"/>
        <v>0.95424836601307195</v>
      </c>
      <c r="M59" s="23">
        <f t="shared" si="8"/>
        <v>9.5833333333333298E-2</v>
      </c>
      <c r="N59" s="23">
        <f t="shared" si="3"/>
        <v>0.90416666666666667</v>
      </c>
      <c r="O59" s="24">
        <v>74.6604058344968</v>
      </c>
      <c r="P59" s="24">
        <f t="shared" si="4"/>
        <v>74.6604058344968</v>
      </c>
      <c r="Q59" s="22">
        <f>J59</f>
        <v>8.6253369272237201E-2</v>
      </c>
      <c r="R59" s="23">
        <f t="shared" si="5"/>
        <v>0.91374663072776285</v>
      </c>
      <c r="S59" s="24">
        <v>2888.6686774109157</v>
      </c>
      <c r="T59" s="32">
        <f t="shared" si="6"/>
        <v>2000</v>
      </c>
      <c r="V59" s="17">
        <v>40889.909791666665</v>
      </c>
      <c r="W59" s="9">
        <v>720</v>
      </c>
      <c r="X59" s="10">
        <v>459</v>
      </c>
      <c r="Y59" s="11">
        <v>742</v>
      </c>
    </row>
    <row r="60" spans="1:25">
      <c r="A60" s="15">
        <v>40889.909386574072</v>
      </c>
      <c r="B60" t="s">
        <v>0</v>
      </c>
      <c r="C60" t="s">
        <v>2</v>
      </c>
      <c r="D60">
        <v>4.1420118343195297E-2</v>
      </c>
      <c r="E60">
        <v>169</v>
      </c>
      <c r="G60" s="17">
        <v>40889.909803240742</v>
      </c>
      <c r="H60" s="9">
        <v>9.5108695652173905E-2</v>
      </c>
      <c r="I60" s="10">
        <v>4.52586206896552E-2</v>
      </c>
      <c r="J60" s="19">
        <v>8.55263157894737E-2</v>
      </c>
      <c r="K60" s="22">
        <f t="shared" si="7"/>
        <v>4.52586206896552E-2</v>
      </c>
      <c r="L60" s="23">
        <f t="shared" si="2"/>
        <v>0.95474137931034475</v>
      </c>
      <c r="M60" s="23">
        <f t="shared" si="8"/>
        <v>9.5108695652173905E-2</v>
      </c>
      <c r="N60" s="23">
        <f t="shared" si="3"/>
        <v>0.90489130434782605</v>
      </c>
      <c r="O60" s="24">
        <v>74.805447434976372</v>
      </c>
      <c r="P60" s="24">
        <f t="shared" si="4"/>
        <v>74.805447434976372</v>
      </c>
      <c r="Q60" s="22">
        <f>J60</f>
        <v>8.55263157894737E-2</v>
      </c>
      <c r="R60" s="23">
        <f t="shared" si="5"/>
        <v>0.91447368421052633</v>
      </c>
      <c r="S60" s="24">
        <v>2866.4569323329201</v>
      </c>
      <c r="T60" s="32">
        <f t="shared" si="6"/>
        <v>2000</v>
      </c>
      <c r="V60" s="17">
        <v>40889.909803240742</v>
      </c>
      <c r="W60" s="9">
        <v>736</v>
      </c>
      <c r="X60" s="10">
        <v>464</v>
      </c>
      <c r="Y60" s="11">
        <v>760</v>
      </c>
    </row>
    <row r="61" spans="1:25">
      <c r="A61" s="15">
        <v>40889.909386574072</v>
      </c>
      <c r="B61" t="s">
        <v>0</v>
      </c>
      <c r="C61" t="s">
        <v>3</v>
      </c>
      <c r="D61">
        <v>8.2397003745318304E-2</v>
      </c>
      <c r="E61">
        <v>267</v>
      </c>
      <c r="G61" s="17">
        <v>40889.909814814811</v>
      </c>
      <c r="H61" s="9">
        <v>9.6000000000000002E-2</v>
      </c>
      <c r="I61" s="10">
        <v>4.6413502109704602E-2</v>
      </c>
      <c r="J61" s="19">
        <v>8.3762886597938097E-2</v>
      </c>
      <c r="K61" s="22">
        <f t="shared" si="7"/>
        <v>4.6413502109704602E-2</v>
      </c>
      <c r="L61" s="23">
        <f t="shared" si="2"/>
        <v>0.95358649789029537</v>
      </c>
      <c r="M61" s="23">
        <f t="shared" si="8"/>
        <v>9.6000000000000002E-2</v>
      </c>
      <c r="N61" s="23">
        <f t="shared" si="3"/>
        <v>0.90400000000000003</v>
      </c>
      <c r="O61" s="24">
        <v>76.694837625780551</v>
      </c>
      <c r="P61" s="24">
        <f t="shared" si="4"/>
        <v>76.694837625780551</v>
      </c>
      <c r="Q61" s="22">
        <f>J61</f>
        <v>8.3762886597938097E-2</v>
      </c>
      <c r="R61" s="23">
        <f t="shared" si="5"/>
        <v>0.91623711340206193</v>
      </c>
      <c r="S61" s="24">
        <v>1737.6398301953691</v>
      </c>
      <c r="T61" s="32">
        <f t="shared" si="6"/>
        <v>1737.6398301953691</v>
      </c>
      <c r="V61" s="17">
        <v>40889.909814814811</v>
      </c>
      <c r="W61" s="9">
        <v>750</v>
      </c>
      <c r="X61" s="10">
        <v>474</v>
      </c>
      <c r="Y61" s="11">
        <v>776</v>
      </c>
    </row>
    <row r="62" spans="1:25">
      <c r="A62" s="15">
        <v>40889.909398148149</v>
      </c>
      <c r="B62" t="s">
        <v>0</v>
      </c>
      <c r="C62" t="s">
        <v>1</v>
      </c>
      <c r="D62">
        <v>7.9710144927536197E-2</v>
      </c>
      <c r="E62">
        <v>276</v>
      </c>
      <c r="G62" s="17">
        <v>40889.909826388888</v>
      </c>
      <c r="H62" s="9">
        <v>9.4861660079051405E-2</v>
      </c>
      <c r="I62" s="10">
        <v>4.7131147540983603E-2</v>
      </c>
      <c r="J62" s="19">
        <v>8.3862770012706506E-2</v>
      </c>
      <c r="K62" s="22">
        <f t="shared" si="7"/>
        <v>4.7131147540983603E-2</v>
      </c>
      <c r="L62" s="23">
        <f t="shared" si="2"/>
        <v>0.95286885245901642</v>
      </c>
      <c r="M62" s="23">
        <f t="shared" si="8"/>
        <v>9.4861660079051405E-2</v>
      </c>
      <c r="N62" s="23">
        <f t="shared" si="3"/>
        <v>0.90513833992094861</v>
      </c>
      <c r="O62" s="24">
        <v>83.030966449483842</v>
      </c>
      <c r="P62" s="24">
        <f t="shared" si="4"/>
        <v>83.030966449483842</v>
      </c>
      <c r="Q62" s="22">
        <f>J62</f>
        <v>8.3862770012706506E-2</v>
      </c>
      <c r="R62" s="23">
        <f t="shared" si="5"/>
        <v>0.91613722998729352</v>
      </c>
      <c r="S62" s="24">
        <v>2146.797648811721</v>
      </c>
      <c r="T62" s="32">
        <f t="shared" si="6"/>
        <v>2000</v>
      </c>
      <c r="V62" s="17">
        <v>40889.909826388888</v>
      </c>
      <c r="W62" s="9">
        <v>759</v>
      </c>
      <c r="X62" s="10">
        <v>488</v>
      </c>
      <c r="Y62" s="11">
        <v>787</v>
      </c>
    </row>
    <row r="63" spans="1:25">
      <c r="A63" s="15">
        <v>40889.909398148149</v>
      </c>
      <c r="B63" t="s">
        <v>0</v>
      </c>
      <c r="C63" t="s">
        <v>2</v>
      </c>
      <c r="D63">
        <v>5.1724137931034503E-2</v>
      </c>
      <c r="E63">
        <v>174</v>
      </c>
      <c r="G63" s="17">
        <v>40889.909837962965</v>
      </c>
      <c r="H63" s="9">
        <v>9.4559585492227996E-2</v>
      </c>
      <c r="I63" s="10">
        <v>4.6277665995975902E-2</v>
      </c>
      <c r="J63" s="19">
        <v>8.3541147132169605E-2</v>
      </c>
      <c r="K63" s="22">
        <f t="shared" si="7"/>
        <v>4.6277665995975902E-2</v>
      </c>
      <c r="L63" s="23">
        <f t="shared" si="2"/>
        <v>0.95372233400402406</v>
      </c>
      <c r="M63" s="23">
        <f t="shared" si="8"/>
        <v>9.4559585492227996E-2</v>
      </c>
      <c r="N63" s="23">
        <f t="shared" si="3"/>
        <v>0.90544041450777202</v>
      </c>
      <c r="O63" s="24">
        <v>80.389862339268149</v>
      </c>
      <c r="P63" s="24">
        <f t="shared" si="4"/>
        <v>80.389862339268149</v>
      </c>
      <c r="Q63" s="22">
        <f>J63</f>
        <v>8.3541147132169605E-2</v>
      </c>
      <c r="R63" s="23">
        <f t="shared" si="5"/>
        <v>0.91645885286783035</v>
      </c>
      <c r="S63" s="24">
        <v>2132.3378387754142</v>
      </c>
      <c r="T63" s="32">
        <f t="shared" si="6"/>
        <v>2000</v>
      </c>
      <c r="V63" s="17">
        <v>40889.909837962965</v>
      </c>
      <c r="W63" s="9">
        <v>772</v>
      </c>
      <c r="X63" s="10">
        <v>497</v>
      </c>
      <c r="Y63" s="11">
        <v>802</v>
      </c>
    </row>
    <row r="64" spans="1:25">
      <c r="A64" s="15">
        <v>40889.909398148149</v>
      </c>
      <c r="B64" t="s">
        <v>0</v>
      </c>
      <c r="C64" t="s">
        <v>3</v>
      </c>
      <c r="D64">
        <v>8.42105263157895E-2</v>
      </c>
      <c r="E64">
        <v>285</v>
      </c>
      <c r="G64" s="17">
        <v>40889.909849537034</v>
      </c>
      <c r="H64" s="9">
        <v>9.6938775510204106E-2</v>
      </c>
      <c r="I64" s="10">
        <v>4.5725646123260397E-2</v>
      </c>
      <c r="J64" s="19">
        <v>8.2107843137254902E-2</v>
      </c>
      <c r="K64" s="22">
        <f t="shared" si="7"/>
        <v>4.5725646123260397E-2</v>
      </c>
      <c r="L64" s="23">
        <f t="shared" si="2"/>
        <v>0.95427435387673964</v>
      </c>
      <c r="M64" s="23">
        <f t="shared" si="8"/>
        <v>9.6938775510204106E-2</v>
      </c>
      <c r="N64" s="23">
        <f t="shared" si="3"/>
        <v>0.90306122448979587</v>
      </c>
      <c r="O64" s="24">
        <v>71.648030022407113</v>
      </c>
      <c r="P64" s="24">
        <f t="shared" si="4"/>
        <v>71.648030022407113</v>
      </c>
      <c r="Q64" s="22">
        <f>J64</f>
        <v>8.2107843137254902E-2</v>
      </c>
      <c r="R64" s="23">
        <f t="shared" si="5"/>
        <v>0.91789215686274506</v>
      </c>
      <c r="S64" s="24">
        <v>1170.5182808018092</v>
      </c>
      <c r="T64" s="32">
        <f t="shared" si="6"/>
        <v>1170.5182808018092</v>
      </c>
      <c r="V64" s="17">
        <v>40889.909849537034</v>
      </c>
      <c r="W64" s="9">
        <v>784</v>
      </c>
      <c r="X64" s="10">
        <v>503</v>
      </c>
      <c r="Y64" s="11">
        <v>816</v>
      </c>
    </row>
    <row r="65" spans="1:25">
      <c r="A65" s="15">
        <v>40889.909409722219</v>
      </c>
      <c r="B65" t="s">
        <v>0</v>
      </c>
      <c r="C65" t="s">
        <v>1</v>
      </c>
      <c r="D65">
        <v>7.9310344827586199E-2</v>
      </c>
      <c r="E65">
        <v>290</v>
      </c>
      <c r="G65" s="17">
        <v>40889.909861111111</v>
      </c>
      <c r="H65" s="9">
        <v>0.101123595505618</v>
      </c>
      <c r="I65" s="10">
        <v>4.4921875E-2</v>
      </c>
      <c r="J65" s="19">
        <v>8.24242424242424E-2</v>
      </c>
      <c r="K65" s="22">
        <f t="shared" si="7"/>
        <v>4.4921875E-2</v>
      </c>
      <c r="L65" s="23">
        <f t="shared" si="2"/>
        <v>0.955078125</v>
      </c>
      <c r="M65" s="23">
        <f t="shared" si="8"/>
        <v>0.101123595505618</v>
      </c>
      <c r="N65" s="23">
        <f t="shared" si="3"/>
        <v>0.898876404494382</v>
      </c>
      <c r="O65" s="24">
        <v>59.842115792279991</v>
      </c>
      <c r="P65" s="24">
        <f t="shared" si="4"/>
        <v>59.842115792279991</v>
      </c>
      <c r="Q65" s="22">
        <f>J65</f>
        <v>8.24242424242424E-2</v>
      </c>
      <c r="R65" s="23">
        <f t="shared" si="5"/>
        <v>0.9175757575757576</v>
      </c>
      <c r="S65" s="24">
        <v>745.06582142136847</v>
      </c>
      <c r="T65" s="32">
        <f t="shared" si="6"/>
        <v>745.06582142136847</v>
      </c>
      <c r="V65" s="17">
        <v>40889.909861111111</v>
      </c>
      <c r="W65" s="9">
        <v>801</v>
      </c>
      <c r="X65" s="10">
        <v>512</v>
      </c>
      <c r="Y65" s="11">
        <v>825</v>
      </c>
    </row>
    <row r="66" spans="1:25">
      <c r="A66" s="15">
        <v>40889.909409722219</v>
      </c>
      <c r="B66" t="s">
        <v>0</v>
      </c>
      <c r="C66" t="s">
        <v>2</v>
      </c>
      <c r="D66">
        <v>5.4347826086956499E-2</v>
      </c>
      <c r="E66">
        <v>184</v>
      </c>
      <c r="G66" s="17">
        <v>40889.909872685188</v>
      </c>
      <c r="H66" s="9">
        <v>0.100985221674877</v>
      </c>
      <c r="I66" s="10">
        <v>4.4487427466150899E-2</v>
      </c>
      <c r="J66" s="19">
        <v>8.3632019115890105E-2</v>
      </c>
      <c r="K66" s="22">
        <f t="shared" si="7"/>
        <v>4.4487427466150899E-2</v>
      </c>
      <c r="L66" s="23">
        <f t="shared" si="2"/>
        <v>0.95551257253384914</v>
      </c>
      <c r="M66" s="23">
        <f t="shared" si="8"/>
        <v>0.100985221674877</v>
      </c>
      <c r="N66" s="23">
        <f t="shared" si="3"/>
        <v>0.899014778325123</v>
      </c>
      <c r="O66" s="24">
        <v>58.943218531882614</v>
      </c>
      <c r="P66" s="24">
        <f t="shared" si="4"/>
        <v>58.943218531882614</v>
      </c>
      <c r="Q66" s="22">
        <f>J66</f>
        <v>8.3632019115890105E-2</v>
      </c>
      <c r="R66" s="23">
        <f t="shared" si="5"/>
        <v>0.91636798088410987</v>
      </c>
      <c r="S66" s="24">
        <v>872.8902808114575</v>
      </c>
      <c r="T66" s="32">
        <f t="shared" si="6"/>
        <v>872.8902808114575</v>
      </c>
      <c r="V66" s="17">
        <v>40889.909872685188</v>
      </c>
      <c r="W66" s="9">
        <v>812</v>
      </c>
      <c r="X66" s="10">
        <v>517</v>
      </c>
      <c r="Y66" s="11">
        <v>837</v>
      </c>
    </row>
    <row r="67" spans="1:25">
      <c r="A67" s="15">
        <v>40889.909409722219</v>
      </c>
      <c r="B67" t="s">
        <v>0</v>
      </c>
      <c r="C67" t="s">
        <v>3</v>
      </c>
      <c r="D67">
        <v>9.3023255813953501E-2</v>
      </c>
      <c r="E67">
        <v>301</v>
      </c>
      <c r="G67" s="17">
        <v>40889.909884259258</v>
      </c>
      <c r="H67" s="9">
        <v>0.102657004830918</v>
      </c>
      <c r="I67" s="10">
        <v>4.40613026819923E-2</v>
      </c>
      <c r="J67" s="19">
        <v>8.3040935672514596E-2</v>
      </c>
      <c r="K67" s="22">
        <f t="shared" si="7"/>
        <v>4.40613026819923E-2</v>
      </c>
      <c r="L67" s="23">
        <f t="shared" si="2"/>
        <v>0.95593869731800774</v>
      </c>
      <c r="M67" s="23">
        <f t="shared" si="8"/>
        <v>0.102657004830918</v>
      </c>
      <c r="N67" s="23">
        <f t="shared" si="3"/>
        <v>0.897342995169082</v>
      </c>
      <c r="O67" s="24">
        <v>54.860088230810362</v>
      </c>
      <c r="P67" s="24">
        <f t="shared" si="4"/>
        <v>54.860088230810362</v>
      </c>
      <c r="Q67" s="22">
        <f>J67</f>
        <v>8.3040935672514596E-2</v>
      </c>
      <c r="R67" s="23">
        <f t="shared" si="5"/>
        <v>0.91695906432748542</v>
      </c>
      <c r="S67" s="24">
        <v>682.46023131349409</v>
      </c>
      <c r="T67" s="32">
        <f t="shared" si="6"/>
        <v>682.46023131349409</v>
      </c>
      <c r="V67" s="17">
        <v>40889.909884259258</v>
      </c>
      <c r="W67" s="9">
        <v>828</v>
      </c>
      <c r="X67" s="10">
        <v>522</v>
      </c>
      <c r="Y67" s="11">
        <v>855</v>
      </c>
    </row>
    <row r="68" spans="1:25">
      <c r="A68" s="15">
        <v>40889.909421296295</v>
      </c>
      <c r="B68" t="s">
        <v>0</v>
      </c>
      <c r="C68" t="s">
        <v>1</v>
      </c>
      <c r="D68">
        <v>7.69230769230769E-2</v>
      </c>
      <c r="E68">
        <v>299</v>
      </c>
      <c r="G68" s="17">
        <v>40889.909895833334</v>
      </c>
      <c r="H68" s="9">
        <v>0.10213776722090299</v>
      </c>
      <c r="I68" s="10">
        <v>4.5112781954887202E-2</v>
      </c>
      <c r="J68" s="19">
        <v>8.2663605051664799E-2</v>
      </c>
      <c r="K68" s="22">
        <f t="shared" si="7"/>
        <v>4.5112781954887202E-2</v>
      </c>
      <c r="L68" s="23">
        <f t="shared" si="2"/>
        <v>0.95488721804511278</v>
      </c>
      <c r="M68" s="23">
        <f t="shared" si="8"/>
        <v>0.10213776722090299</v>
      </c>
      <c r="N68" s="23">
        <f t="shared" si="3"/>
        <v>0.89786223277909705</v>
      </c>
      <c r="O68" s="24">
        <v>58.417891989758942</v>
      </c>
      <c r="P68" s="24">
        <f t="shared" si="4"/>
        <v>58.417891989758942</v>
      </c>
      <c r="Q68" s="22">
        <f>J68</f>
        <v>8.2663605051664799E-2</v>
      </c>
      <c r="R68" s="23">
        <f t="shared" si="5"/>
        <v>0.91733639494833519</v>
      </c>
      <c r="S68" s="24">
        <v>689.70590005800818</v>
      </c>
      <c r="T68" s="32">
        <f t="shared" si="6"/>
        <v>689.70590005800818</v>
      </c>
      <c r="V68" s="17">
        <v>40889.909895833334</v>
      </c>
      <c r="W68" s="9">
        <v>842</v>
      </c>
      <c r="X68" s="10">
        <v>532</v>
      </c>
      <c r="Y68" s="11">
        <v>871</v>
      </c>
    </row>
    <row r="69" spans="1:25">
      <c r="A69" s="15">
        <v>40889.909421296295</v>
      </c>
      <c r="B69" t="s">
        <v>0</v>
      </c>
      <c r="C69" t="s">
        <v>2</v>
      </c>
      <c r="D69">
        <v>5.0505050505050497E-2</v>
      </c>
      <c r="E69">
        <v>198</v>
      </c>
      <c r="G69" s="17">
        <v>40889.909907407404</v>
      </c>
      <c r="H69" s="9">
        <v>0.101057579318449</v>
      </c>
      <c r="I69" s="10">
        <v>4.3956043956044001E-2</v>
      </c>
      <c r="J69" s="19">
        <v>8.2766439909297093E-2</v>
      </c>
      <c r="K69" s="22">
        <f t="shared" ref="K69:K100" si="9">I69</f>
        <v>4.3956043956044001E-2</v>
      </c>
      <c r="L69" s="23">
        <f t="shared" si="2"/>
        <v>0.95604395604395598</v>
      </c>
      <c r="M69" s="23">
        <f t="shared" ref="M69:M100" si="10">H69</f>
        <v>0.101057579318449</v>
      </c>
      <c r="N69" s="23">
        <f t="shared" si="3"/>
        <v>0.89894242068155106</v>
      </c>
      <c r="O69" s="24">
        <v>57.420657369905335</v>
      </c>
      <c r="P69" s="24">
        <f t="shared" si="4"/>
        <v>57.420657369905335</v>
      </c>
      <c r="Q69" s="22">
        <f>J69</f>
        <v>8.2766439909297093E-2</v>
      </c>
      <c r="R69" s="23">
        <f t="shared" si="5"/>
        <v>0.91723356009070289</v>
      </c>
      <c r="S69" s="24">
        <v>780.62130744918295</v>
      </c>
      <c r="T69" s="32">
        <f t="shared" si="6"/>
        <v>780.62130744918295</v>
      </c>
      <c r="V69" s="17">
        <v>40889.909907407404</v>
      </c>
      <c r="W69" s="9">
        <v>851</v>
      </c>
      <c r="X69" s="10">
        <v>546</v>
      </c>
      <c r="Y69" s="11">
        <v>882</v>
      </c>
    </row>
    <row r="70" spans="1:25">
      <c r="A70" s="15">
        <v>40889.909421296295</v>
      </c>
      <c r="B70" t="s">
        <v>0</v>
      </c>
      <c r="C70" t="s">
        <v>3</v>
      </c>
      <c r="D70">
        <v>9.2948717948717993E-2</v>
      </c>
      <c r="E70">
        <v>312</v>
      </c>
      <c r="G70" s="17">
        <v>40889.909918981481</v>
      </c>
      <c r="H70" s="9">
        <v>0.101851851851852</v>
      </c>
      <c r="I70" s="10">
        <v>4.5045045045045001E-2</v>
      </c>
      <c r="J70" s="19">
        <v>8.1382385730211795E-2</v>
      </c>
      <c r="K70" s="22">
        <f t="shared" si="9"/>
        <v>4.5045045045045001E-2</v>
      </c>
      <c r="L70" s="23">
        <f t="shared" ref="L70:L133" si="11">1-K70</f>
        <v>0.95495495495495497</v>
      </c>
      <c r="M70" s="23">
        <f t="shared" si="10"/>
        <v>0.101851851851852</v>
      </c>
      <c r="N70" s="23">
        <f t="shared" ref="N70:N133" si="12">1-M70</f>
        <v>0.89814814814814803</v>
      </c>
      <c r="O70" s="24">
        <v>58.777204174582266</v>
      </c>
      <c r="P70" s="24">
        <f t="shared" ref="P70:P133" si="13">IF(O70&lt;2000, O70, 2000)</f>
        <v>58.777204174582266</v>
      </c>
      <c r="Q70" s="22">
        <f>J70</f>
        <v>8.1382385730211795E-2</v>
      </c>
      <c r="R70" s="23">
        <f t="shared" ref="R70:R133" si="14">1-Q70</f>
        <v>0.91861761426978816</v>
      </c>
      <c r="S70" s="24">
        <v>617.80019758569097</v>
      </c>
      <c r="T70" s="32">
        <f t="shared" ref="T70:T133" si="15">IF(S70&lt;2000, S70, 2000)</f>
        <v>617.80019758569097</v>
      </c>
      <c r="V70" s="17">
        <v>40889.909918981481</v>
      </c>
      <c r="W70" s="9">
        <v>864</v>
      </c>
      <c r="X70" s="10">
        <v>555</v>
      </c>
      <c r="Y70" s="11">
        <v>897</v>
      </c>
    </row>
    <row r="71" spans="1:25">
      <c r="A71" s="15">
        <v>40889.909432870372</v>
      </c>
      <c r="B71" t="s">
        <v>0</v>
      </c>
      <c r="C71" t="s">
        <v>1</v>
      </c>
      <c r="D71">
        <v>7.69230769230769E-2</v>
      </c>
      <c r="E71">
        <v>312</v>
      </c>
      <c r="G71" s="17">
        <v>40889.909930555557</v>
      </c>
      <c r="H71" s="9">
        <v>0.100456621004566</v>
      </c>
      <c r="I71" s="10">
        <v>4.4563279857397498E-2</v>
      </c>
      <c r="J71" s="19">
        <v>8.2327113062568597E-2</v>
      </c>
      <c r="K71" s="22">
        <f t="shared" si="9"/>
        <v>4.4563279857397498E-2</v>
      </c>
      <c r="L71" s="23">
        <f t="shared" si="11"/>
        <v>0.9554367201426025</v>
      </c>
      <c r="M71" s="23">
        <f t="shared" si="10"/>
        <v>0.100456621004566</v>
      </c>
      <c r="N71" s="23">
        <f t="shared" si="12"/>
        <v>0.89954337899543402</v>
      </c>
      <c r="O71" s="24">
        <v>60.16769227090267</v>
      </c>
      <c r="P71" s="24">
        <f t="shared" si="13"/>
        <v>60.16769227090267</v>
      </c>
      <c r="Q71" s="22">
        <f>J71</f>
        <v>8.2327113062568597E-2</v>
      </c>
      <c r="R71" s="23">
        <f t="shared" si="14"/>
        <v>0.91767288693743143</v>
      </c>
      <c r="S71" s="24">
        <v>790.90453610583791</v>
      </c>
      <c r="T71" s="32">
        <f t="shared" si="15"/>
        <v>790.90453610583791</v>
      </c>
      <c r="V71" s="17">
        <v>40889.909930555557</v>
      </c>
      <c r="W71" s="9">
        <v>876</v>
      </c>
      <c r="X71" s="10">
        <v>561</v>
      </c>
      <c r="Y71" s="11">
        <v>911</v>
      </c>
    </row>
    <row r="72" spans="1:25">
      <c r="A72" s="15">
        <v>40889.909432870372</v>
      </c>
      <c r="B72" t="s">
        <v>0</v>
      </c>
      <c r="C72" t="s">
        <v>2</v>
      </c>
      <c r="D72">
        <v>4.8309178743961401E-2</v>
      </c>
      <c r="E72">
        <v>207</v>
      </c>
      <c r="G72" s="17">
        <v>40889.909942129627</v>
      </c>
      <c r="H72" s="9">
        <v>0.100783874580067</v>
      </c>
      <c r="I72" s="10">
        <v>4.3859649122807001E-2</v>
      </c>
      <c r="J72" s="19">
        <v>8.2608695652173894E-2</v>
      </c>
      <c r="K72" s="22">
        <f t="shared" si="9"/>
        <v>4.3859649122807001E-2</v>
      </c>
      <c r="L72" s="23">
        <f t="shared" si="11"/>
        <v>0.95614035087719296</v>
      </c>
      <c r="M72" s="23">
        <f t="shared" si="10"/>
        <v>0.100783874580067</v>
      </c>
      <c r="N72" s="23">
        <f t="shared" si="12"/>
        <v>0.89921612541993301</v>
      </c>
      <c r="O72" s="24">
        <v>57.674410684623354</v>
      </c>
      <c r="P72" s="24">
        <f t="shared" si="13"/>
        <v>57.674410684623354</v>
      </c>
      <c r="Q72" s="22">
        <f>J72</f>
        <v>8.2608695652173894E-2</v>
      </c>
      <c r="R72" s="23">
        <f t="shared" si="14"/>
        <v>0.91739130434782612</v>
      </c>
      <c r="S72" s="24">
        <v>789.19498448184436</v>
      </c>
      <c r="T72" s="32">
        <f t="shared" si="15"/>
        <v>789.19498448184436</v>
      </c>
      <c r="V72" s="17">
        <v>40889.909942129627</v>
      </c>
      <c r="W72" s="9">
        <v>893</v>
      </c>
      <c r="X72" s="10">
        <v>570</v>
      </c>
      <c r="Y72" s="11">
        <v>920</v>
      </c>
    </row>
    <row r="73" spans="1:25">
      <c r="A73" s="15">
        <v>40889.909432870372</v>
      </c>
      <c r="B73" t="s">
        <v>0</v>
      </c>
      <c r="C73" t="s">
        <v>3</v>
      </c>
      <c r="D73">
        <v>9.1743119266055106E-2</v>
      </c>
      <c r="E73">
        <v>327</v>
      </c>
      <c r="G73" s="17">
        <v>40889.909953703704</v>
      </c>
      <c r="H73" s="9">
        <v>0.100663716814159</v>
      </c>
      <c r="I73" s="10">
        <v>4.3478260869565202E-2</v>
      </c>
      <c r="J73" s="19">
        <v>8.3690987124463503E-2</v>
      </c>
      <c r="K73" s="22">
        <f t="shared" si="9"/>
        <v>4.3478260869565202E-2</v>
      </c>
      <c r="L73" s="23">
        <f t="shared" si="11"/>
        <v>0.95652173913043481</v>
      </c>
      <c r="M73" s="23">
        <f t="shared" si="10"/>
        <v>0.100663716814159</v>
      </c>
      <c r="N73" s="23">
        <f t="shared" si="12"/>
        <v>0.89933628318584102</v>
      </c>
      <c r="O73" s="24">
        <v>56.915103304799345</v>
      </c>
      <c r="P73" s="24">
        <f t="shared" si="13"/>
        <v>56.915103304799345</v>
      </c>
      <c r="Q73" s="22">
        <f>J73</f>
        <v>8.3690987124463503E-2</v>
      </c>
      <c r="R73" s="23">
        <f t="shared" si="14"/>
        <v>0.91630901287553645</v>
      </c>
      <c r="S73" s="24">
        <v>912.24407385691416</v>
      </c>
      <c r="T73" s="32">
        <f t="shared" si="15"/>
        <v>912.24407385691416</v>
      </c>
      <c r="V73" s="17">
        <v>40889.909953703704</v>
      </c>
      <c r="W73" s="9">
        <v>904</v>
      </c>
      <c r="X73" s="10">
        <v>575</v>
      </c>
      <c r="Y73" s="11">
        <v>932</v>
      </c>
    </row>
    <row r="74" spans="1:25">
      <c r="A74" s="15">
        <v>40889.909444444442</v>
      </c>
      <c r="B74" t="s">
        <v>0</v>
      </c>
      <c r="C74" t="s">
        <v>1</v>
      </c>
      <c r="D74">
        <v>8.0246913580246895E-2</v>
      </c>
      <c r="E74">
        <v>324</v>
      </c>
      <c r="G74" s="17">
        <v>40889.90996527778</v>
      </c>
      <c r="H74" s="9">
        <v>9.8913043478260895E-2</v>
      </c>
      <c r="I74" s="10">
        <v>4.31034482758621E-2</v>
      </c>
      <c r="J74" s="19">
        <v>8.5263157894736805E-2</v>
      </c>
      <c r="K74" s="22">
        <f t="shared" si="9"/>
        <v>4.31034482758621E-2</v>
      </c>
      <c r="L74" s="23">
        <f t="shared" si="11"/>
        <v>0.9568965517241379</v>
      </c>
      <c r="M74" s="23">
        <f t="shared" si="10"/>
        <v>9.8913043478260895E-2</v>
      </c>
      <c r="N74" s="23">
        <f t="shared" si="12"/>
        <v>0.90108695652173909</v>
      </c>
      <c r="O74" s="24">
        <v>59.195718252738843</v>
      </c>
      <c r="P74" s="24">
        <f t="shared" si="13"/>
        <v>59.195718252738843</v>
      </c>
      <c r="Q74" s="22">
        <f>J74</f>
        <v>8.5263157894736805E-2</v>
      </c>
      <c r="R74" s="23">
        <f t="shared" si="14"/>
        <v>0.91473684210526318</v>
      </c>
      <c r="S74" s="24">
        <v>1421.9782791344244</v>
      </c>
      <c r="T74" s="32">
        <f t="shared" si="15"/>
        <v>1421.9782791344244</v>
      </c>
      <c r="V74" s="17">
        <v>40889.90996527778</v>
      </c>
      <c r="W74" s="9">
        <v>920</v>
      </c>
      <c r="X74" s="10">
        <v>580</v>
      </c>
      <c r="Y74" s="11">
        <v>950</v>
      </c>
    </row>
    <row r="75" spans="1:25">
      <c r="A75" s="15">
        <v>40889.909444444442</v>
      </c>
      <c r="B75" t="s">
        <v>0</v>
      </c>
      <c r="C75" t="s">
        <v>2</v>
      </c>
      <c r="D75">
        <v>4.69483568075117E-2</v>
      </c>
      <c r="E75">
        <v>213</v>
      </c>
      <c r="G75" s="17">
        <v>40889.90997685185</v>
      </c>
      <c r="H75" s="9">
        <v>9.9571734475374707E-2</v>
      </c>
      <c r="I75" s="10">
        <v>4.4067796610169498E-2</v>
      </c>
      <c r="J75" s="19">
        <v>8.3850931677018598E-2</v>
      </c>
      <c r="K75" s="22">
        <f t="shared" si="9"/>
        <v>4.4067796610169498E-2</v>
      </c>
      <c r="L75" s="23">
        <f t="shared" si="11"/>
        <v>0.95593220338983054</v>
      </c>
      <c r="M75" s="23">
        <f t="shared" si="10"/>
        <v>9.9571734475374707E-2</v>
      </c>
      <c r="N75" s="23">
        <f t="shared" si="12"/>
        <v>0.90042826552462529</v>
      </c>
      <c r="O75" s="24">
        <v>60.548603051544085</v>
      </c>
      <c r="P75" s="24">
        <f t="shared" si="13"/>
        <v>60.548603051544085</v>
      </c>
      <c r="Q75" s="22">
        <f>J75</f>
        <v>8.3850931677018598E-2</v>
      </c>
      <c r="R75" s="23">
        <f t="shared" si="14"/>
        <v>0.91614906832298137</v>
      </c>
      <c r="S75" s="24">
        <v>1062.1005194634306</v>
      </c>
      <c r="T75" s="32">
        <f t="shared" si="15"/>
        <v>1062.1005194634306</v>
      </c>
      <c r="V75" s="17">
        <v>40889.90997685185</v>
      </c>
      <c r="W75" s="9">
        <v>934</v>
      </c>
      <c r="X75" s="10">
        <v>590</v>
      </c>
      <c r="Y75" s="11">
        <v>966</v>
      </c>
    </row>
    <row r="76" spans="1:25">
      <c r="A76" s="15">
        <v>40889.909444444442</v>
      </c>
      <c r="B76" t="s">
        <v>0</v>
      </c>
      <c r="C76" t="s">
        <v>3</v>
      </c>
      <c r="D76">
        <v>9.6774193548387094E-2</v>
      </c>
      <c r="E76">
        <v>341</v>
      </c>
      <c r="G76" s="17">
        <v>40889.909988425927</v>
      </c>
      <c r="H76" s="9">
        <v>9.9681866383881199E-2</v>
      </c>
      <c r="I76" s="10">
        <v>4.3046357615894003E-2</v>
      </c>
      <c r="J76" s="19">
        <v>8.2906857727737995E-2</v>
      </c>
      <c r="K76" s="22">
        <f t="shared" si="9"/>
        <v>4.3046357615894003E-2</v>
      </c>
      <c r="L76" s="23">
        <f t="shared" si="11"/>
        <v>0.95695364238410596</v>
      </c>
      <c r="M76" s="23">
        <f t="shared" si="10"/>
        <v>9.9681866383881199E-2</v>
      </c>
      <c r="N76" s="23">
        <f t="shared" si="12"/>
        <v>0.90031813361611879</v>
      </c>
      <c r="O76" s="24">
        <v>57.596490860298054</v>
      </c>
      <c r="P76" s="24">
        <f t="shared" si="13"/>
        <v>57.596490860298054</v>
      </c>
      <c r="Q76" s="22">
        <f>J76</f>
        <v>8.2906857727737995E-2</v>
      </c>
      <c r="R76" s="23">
        <f t="shared" si="14"/>
        <v>0.91709314227226202</v>
      </c>
      <c r="S76" s="24">
        <v>926.3218033992523</v>
      </c>
      <c r="T76" s="32">
        <f t="shared" si="15"/>
        <v>926.3218033992523</v>
      </c>
      <c r="V76" s="17">
        <v>40889.909988425927</v>
      </c>
      <c r="W76" s="9">
        <v>943</v>
      </c>
      <c r="X76" s="10">
        <v>604</v>
      </c>
      <c r="Y76" s="11">
        <v>977</v>
      </c>
    </row>
    <row r="77" spans="1:25">
      <c r="A77" s="15">
        <v>40889.909456018519</v>
      </c>
      <c r="B77" t="s">
        <v>0</v>
      </c>
      <c r="C77" t="s">
        <v>1</v>
      </c>
      <c r="D77">
        <v>8.5043988269794701E-2</v>
      </c>
      <c r="E77">
        <v>341</v>
      </c>
      <c r="G77" s="17">
        <v>40889.910000000003</v>
      </c>
      <c r="H77" s="9">
        <v>9.9372384937238503E-2</v>
      </c>
      <c r="I77" s="10">
        <v>4.4045676998368699E-2</v>
      </c>
      <c r="J77" s="19">
        <v>8.2661290322580599E-2</v>
      </c>
      <c r="K77" s="22">
        <f t="shared" si="9"/>
        <v>4.4045676998368699E-2</v>
      </c>
      <c r="L77" s="23">
        <f t="shared" si="11"/>
        <v>0.9559543230016313</v>
      </c>
      <c r="M77" s="23">
        <f t="shared" si="10"/>
        <v>9.9372384937238503E-2</v>
      </c>
      <c r="N77" s="23">
        <f t="shared" si="12"/>
        <v>0.90062761506276146</v>
      </c>
      <c r="O77" s="24">
        <v>60.884241680478283</v>
      </c>
      <c r="P77" s="24">
        <f t="shared" si="13"/>
        <v>60.884241680478283</v>
      </c>
      <c r="Q77" s="22">
        <f>J77</f>
        <v>8.2661290322580599E-2</v>
      </c>
      <c r="R77" s="23">
        <f t="shared" si="14"/>
        <v>0.91733870967741937</v>
      </c>
      <c r="S77" s="24">
        <v>931.02787620784</v>
      </c>
      <c r="T77" s="32">
        <f t="shared" si="15"/>
        <v>931.02787620784</v>
      </c>
      <c r="V77" s="17">
        <v>40889.910000000003</v>
      </c>
      <c r="W77" s="9">
        <v>956</v>
      </c>
      <c r="X77" s="10">
        <v>613</v>
      </c>
      <c r="Y77" s="11">
        <v>992</v>
      </c>
    </row>
    <row r="78" spans="1:25">
      <c r="A78" s="15">
        <v>40889.909456018519</v>
      </c>
      <c r="B78" t="s">
        <v>0</v>
      </c>
      <c r="C78" t="s">
        <v>2</v>
      </c>
      <c r="D78">
        <v>4.5045045045045001E-2</v>
      </c>
      <c r="E78">
        <v>222</v>
      </c>
      <c r="G78" s="17">
        <v>40889.910011574073</v>
      </c>
      <c r="H78" s="9">
        <v>9.9173553719008295E-2</v>
      </c>
      <c r="I78" s="10">
        <v>4.5234248788368299E-2</v>
      </c>
      <c r="J78" s="19">
        <v>8.2504970178926398E-2</v>
      </c>
      <c r="K78" s="22">
        <f t="shared" si="9"/>
        <v>4.5234248788368299E-2</v>
      </c>
      <c r="L78" s="23">
        <f t="shared" si="11"/>
        <v>0.95476575121163165</v>
      </c>
      <c r="M78" s="23">
        <f t="shared" si="10"/>
        <v>9.9173553719008295E-2</v>
      </c>
      <c r="N78" s="23">
        <f t="shared" si="12"/>
        <v>0.90082644628099173</v>
      </c>
      <c r="O78" s="24">
        <v>64.758115353850116</v>
      </c>
      <c r="P78" s="24">
        <f t="shared" si="13"/>
        <v>64.758115353850116</v>
      </c>
      <c r="Q78" s="22">
        <f>J78</f>
        <v>8.2504970178926398E-2</v>
      </c>
      <c r="R78" s="23">
        <f t="shared" si="14"/>
        <v>0.91749502982107356</v>
      </c>
      <c r="S78" s="24">
        <v>934.2464943497738</v>
      </c>
      <c r="T78" s="32">
        <f t="shared" si="15"/>
        <v>934.2464943497738</v>
      </c>
      <c r="V78" s="17">
        <v>40889.910011574073</v>
      </c>
      <c r="W78" s="9">
        <v>968</v>
      </c>
      <c r="X78" s="10">
        <v>619</v>
      </c>
      <c r="Y78" s="11">
        <v>1006</v>
      </c>
    </row>
    <row r="79" spans="1:25">
      <c r="A79" s="15">
        <v>40889.909456018519</v>
      </c>
      <c r="B79" t="s">
        <v>0</v>
      </c>
      <c r="C79" t="s">
        <v>3</v>
      </c>
      <c r="D79">
        <v>9.4285714285714306E-2</v>
      </c>
      <c r="E79">
        <v>350</v>
      </c>
      <c r="G79" s="17">
        <v>40889.91002314815</v>
      </c>
      <c r="H79" s="9">
        <v>9.8477157360406103E-2</v>
      </c>
      <c r="I79" s="10">
        <v>4.4585987261146501E-2</v>
      </c>
      <c r="J79" s="19">
        <v>8.2758620689655199E-2</v>
      </c>
      <c r="K79" s="22">
        <f t="shared" si="9"/>
        <v>4.4585987261146501E-2</v>
      </c>
      <c r="L79" s="23">
        <f t="shared" si="11"/>
        <v>0.95541401273885351</v>
      </c>
      <c r="M79" s="23">
        <f t="shared" si="10"/>
        <v>9.8477157360406103E-2</v>
      </c>
      <c r="N79" s="23">
        <f t="shared" si="12"/>
        <v>0.90152284263959392</v>
      </c>
      <c r="O79" s="24">
        <v>64.319723560239538</v>
      </c>
      <c r="P79" s="24">
        <f t="shared" si="13"/>
        <v>64.319723560239538</v>
      </c>
      <c r="Q79" s="22">
        <f>J79</f>
        <v>8.2758620689655199E-2</v>
      </c>
      <c r="R79" s="23">
        <f t="shared" si="14"/>
        <v>0.91724137931034477</v>
      </c>
      <c r="S79" s="24">
        <v>1051.0016251047655</v>
      </c>
      <c r="T79" s="32">
        <f t="shared" si="15"/>
        <v>1051.0016251047655</v>
      </c>
      <c r="V79" s="17">
        <v>40889.91002314815</v>
      </c>
      <c r="W79" s="9">
        <v>985</v>
      </c>
      <c r="X79" s="10">
        <v>628</v>
      </c>
      <c r="Y79" s="11">
        <v>1015</v>
      </c>
    </row>
    <row r="80" spans="1:25">
      <c r="A80" s="15">
        <v>40889.909467592595</v>
      </c>
      <c r="B80" t="s">
        <v>0</v>
      </c>
      <c r="C80" t="s">
        <v>1</v>
      </c>
      <c r="D80">
        <v>8.5227272727272693E-2</v>
      </c>
      <c r="E80">
        <v>352</v>
      </c>
      <c r="G80" s="17">
        <v>40889.910034722219</v>
      </c>
      <c r="H80" s="9">
        <v>9.9397590361445798E-2</v>
      </c>
      <c r="I80" s="10">
        <v>4.4233807266982603E-2</v>
      </c>
      <c r="J80" s="19">
        <v>8.2765335929892894E-2</v>
      </c>
      <c r="K80" s="22">
        <f t="shared" si="9"/>
        <v>4.4233807266982603E-2</v>
      </c>
      <c r="L80" s="23">
        <f t="shared" si="11"/>
        <v>0.95576619273301744</v>
      </c>
      <c r="M80" s="23">
        <f t="shared" si="10"/>
        <v>9.9397590361445798E-2</v>
      </c>
      <c r="N80" s="23">
        <f t="shared" si="12"/>
        <v>0.9006024096385542</v>
      </c>
      <c r="O80" s="24">
        <v>61.36181666461782</v>
      </c>
      <c r="P80" s="24">
        <f t="shared" si="13"/>
        <v>61.36181666461782</v>
      </c>
      <c r="Q80" s="22">
        <f>J80</f>
        <v>8.2765335929892894E-2</v>
      </c>
      <c r="R80" s="23">
        <f t="shared" si="14"/>
        <v>0.91723466407010712</v>
      </c>
      <c r="S80" s="24">
        <v>940.67854342158796</v>
      </c>
      <c r="T80" s="32">
        <f t="shared" si="15"/>
        <v>940.67854342158796</v>
      </c>
      <c r="V80" s="17">
        <v>40889.910034722219</v>
      </c>
      <c r="W80" s="9">
        <v>996</v>
      </c>
      <c r="X80" s="10">
        <v>633</v>
      </c>
      <c r="Y80" s="11">
        <v>1027</v>
      </c>
    </row>
    <row r="81" spans="1:25">
      <c r="A81" s="15">
        <v>40889.909467592595</v>
      </c>
      <c r="B81" t="s">
        <v>0</v>
      </c>
      <c r="C81" t="s">
        <v>2</v>
      </c>
      <c r="D81">
        <v>4.4052863436123399E-2</v>
      </c>
      <c r="E81">
        <v>227</v>
      </c>
      <c r="G81" s="17">
        <v>40889.910046296296</v>
      </c>
      <c r="H81" s="9">
        <v>9.7826086956521702E-2</v>
      </c>
      <c r="I81" s="10">
        <v>4.3887147335423198E-2</v>
      </c>
      <c r="J81" s="19">
        <v>8.2296650717703396E-2</v>
      </c>
      <c r="K81" s="22">
        <f t="shared" si="9"/>
        <v>4.3887147335423198E-2</v>
      </c>
      <c r="L81" s="23">
        <f t="shared" si="11"/>
        <v>0.9561128526645768</v>
      </c>
      <c r="M81" s="23">
        <f t="shared" si="10"/>
        <v>9.7826086956521702E-2</v>
      </c>
      <c r="N81" s="23">
        <f t="shared" si="12"/>
        <v>0.90217391304347827</v>
      </c>
      <c r="O81" s="24">
        <v>63.629817430469146</v>
      </c>
      <c r="P81" s="24">
        <f t="shared" si="13"/>
        <v>63.629817430469146</v>
      </c>
      <c r="Q81" s="22">
        <f>J81</f>
        <v>8.2296650717703396E-2</v>
      </c>
      <c r="R81" s="23">
        <f t="shared" si="14"/>
        <v>0.91770334928229658</v>
      </c>
      <c r="S81" s="24">
        <v>1071.3413959382501</v>
      </c>
      <c r="T81" s="32">
        <f t="shared" si="15"/>
        <v>1071.3413959382501</v>
      </c>
      <c r="V81" s="17">
        <v>40889.910046296296</v>
      </c>
      <c r="W81" s="9">
        <v>1012</v>
      </c>
      <c r="X81" s="10">
        <v>638</v>
      </c>
      <c r="Y81" s="11">
        <v>1045</v>
      </c>
    </row>
    <row r="82" spans="1:25">
      <c r="A82" s="15">
        <v>40889.909467592595</v>
      </c>
      <c r="B82" t="s">
        <v>0</v>
      </c>
      <c r="C82" t="s">
        <v>3</v>
      </c>
      <c r="D82">
        <v>9.3922651933701695E-2</v>
      </c>
      <c r="E82">
        <v>362</v>
      </c>
      <c r="G82" s="17">
        <v>40889.910057870373</v>
      </c>
      <c r="H82" s="9">
        <v>9.8440545808966898E-2</v>
      </c>
      <c r="I82" s="10">
        <v>4.4753086419753098E-2</v>
      </c>
      <c r="J82" s="19">
        <v>8.2940622054665403E-2</v>
      </c>
      <c r="K82" s="22">
        <f t="shared" si="9"/>
        <v>4.4753086419753098E-2</v>
      </c>
      <c r="L82" s="23">
        <f t="shared" si="11"/>
        <v>0.95524691358024694</v>
      </c>
      <c r="M82" s="23">
        <f t="shared" si="10"/>
        <v>9.8440545808966898E-2</v>
      </c>
      <c r="N82" s="23">
        <f t="shared" si="12"/>
        <v>0.90155945419103312</v>
      </c>
      <c r="O82" s="24">
        <v>64.906429404743221</v>
      </c>
      <c r="P82" s="24">
        <f t="shared" si="13"/>
        <v>64.906429404743221</v>
      </c>
      <c r="Q82" s="22">
        <f>J82</f>
        <v>8.2940622054665403E-2</v>
      </c>
      <c r="R82" s="23">
        <f t="shared" si="14"/>
        <v>0.91705937794533465</v>
      </c>
      <c r="S82" s="24">
        <v>1082.2814993103541</v>
      </c>
      <c r="T82" s="32">
        <f t="shared" si="15"/>
        <v>1082.2814993103541</v>
      </c>
      <c r="V82" s="17">
        <v>40889.910057870373</v>
      </c>
      <c r="W82" s="9">
        <v>1026</v>
      </c>
      <c r="X82" s="10">
        <v>648</v>
      </c>
      <c r="Y82" s="11">
        <v>1061</v>
      </c>
    </row>
    <row r="83" spans="1:25">
      <c r="A83" s="15">
        <v>40889.909479166665</v>
      </c>
      <c r="B83" t="s">
        <v>0</v>
      </c>
      <c r="C83" t="s">
        <v>1</v>
      </c>
      <c r="D83">
        <v>8.6956521739130405E-2</v>
      </c>
      <c r="E83">
        <v>368</v>
      </c>
      <c r="G83" s="17">
        <v>40889.910069444442</v>
      </c>
      <c r="H83" s="9">
        <v>9.8550724637681206E-2</v>
      </c>
      <c r="I83" s="10">
        <v>4.9848942598187299E-2</v>
      </c>
      <c r="J83" s="19">
        <v>8.3022388059701496E-2</v>
      </c>
      <c r="K83" s="22">
        <f t="shared" si="9"/>
        <v>4.9848942598187299E-2</v>
      </c>
      <c r="L83" s="23">
        <f t="shared" si="11"/>
        <v>0.95015105740181272</v>
      </c>
      <c r="M83" s="23">
        <f t="shared" si="10"/>
        <v>9.8550724637681206E-2</v>
      </c>
      <c r="N83" s="23">
        <f t="shared" si="12"/>
        <v>0.90144927536231878</v>
      </c>
      <c r="O83" s="24">
        <v>82.842085447144115</v>
      </c>
      <c r="P83" s="24">
        <f t="shared" si="13"/>
        <v>82.842085447144115</v>
      </c>
      <c r="Q83" s="22">
        <f>J83</f>
        <v>8.3022388059701496E-2</v>
      </c>
      <c r="R83" s="23">
        <f t="shared" si="14"/>
        <v>0.91697761194029848</v>
      </c>
      <c r="S83" s="24">
        <v>1079.2692020462275</v>
      </c>
      <c r="T83" s="32">
        <f t="shared" si="15"/>
        <v>1079.2692020462275</v>
      </c>
      <c r="V83" s="17">
        <v>40889.910069444442</v>
      </c>
      <c r="W83" s="9">
        <v>1035</v>
      </c>
      <c r="X83" s="10">
        <v>662</v>
      </c>
      <c r="Y83" s="11">
        <v>1072</v>
      </c>
    </row>
    <row r="84" spans="1:25">
      <c r="A84" s="15">
        <v>40889.909479166665</v>
      </c>
      <c r="B84" t="s">
        <v>0</v>
      </c>
      <c r="C84" t="s">
        <v>2</v>
      </c>
      <c r="D84">
        <v>4.7413793103448301E-2</v>
      </c>
      <c r="E84">
        <v>232</v>
      </c>
      <c r="G84" s="17">
        <v>40889.910081018519</v>
      </c>
      <c r="H84" s="9">
        <v>9.9236641221374003E-2</v>
      </c>
      <c r="I84" s="10">
        <v>5.2160953800298102E-2</v>
      </c>
      <c r="J84" s="19">
        <v>8.2796688132474705E-2</v>
      </c>
      <c r="K84" s="22">
        <f t="shared" si="9"/>
        <v>5.2160953800298102E-2</v>
      </c>
      <c r="L84" s="23">
        <f t="shared" si="11"/>
        <v>0.94783904619970194</v>
      </c>
      <c r="M84" s="23">
        <f t="shared" si="10"/>
        <v>9.9236641221374003E-2</v>
      </c>
      <c r="N84" s="23">
        <f t="shared" si="12"/>
        <v>0.90076335877862601</v>
      </c>
      <c r="O84" s="24">
        <v>90.782657510509935</v>
      </c>
      <c r="P84" s="24">
        <f t="shared" si="13"/>
        <v>90.782657510509935</v>
      </c>
      <c r="Q84" s="22">
        <f>J84</f>
        <v>8.2796688132474705E-2</v>
      </c>
      <c r="R84" s="23">
        <f t="shared" si="14"/>
        <v>0.91720331186752535</v>
      </c>
      <c r="S84" s="24">
        <v>962.70145534070912</v>
      </c>
      <c r="T84" s="32">
        <f t="shared" si="15"/>
        <v>962.70145534070912</v>
      </c>
      <c r="V84" s="17">
        <v>40889.910081018519</v>
      </c>
      <c r="W84" s="9">
        <v>1048</v>
      </c>
      <c r="X84" s="10">
        <v>671</v>
      </c>
      <c r="Y84" s="11">
        <v>1087</v>
      </c>
    </row>
    <row r="85" spans="1:25">
      <c r="A85" s="15">
        <v>40889.909479166665</v>
      </c>
      <c r="B85" t="s">
        <v>0</v>
      </c>
      <c r="C85" t="s">
        <v>3</v>
      </c>
      <c r="D85">
        <v>9.2105263157894704E-2</v>
      </c>
      <c r="E85">
        <v>380</v>
      </c>
      <c r="G85" s="17">
        <v>40889.910092592596</v>
      </c>
      <c r="H85" s="9">
        <v>0.1</v>
      </c>
      <c r="I85" s="10">
        <v>5.1698670605612999E-2</v>
      </c>
      <c r="J85" s="19">
        <v>8.1743869209809306E-2</v>
      </c>
      <c r="K85" s="22">
        <f t="shared" si="9"/>
        <v>5.1698670605612999E-2</v>
      </c>
      <c r="L85" s="23">
        <f t="shared" si="11"/>
        <v>0.94830132939438705</v>
      </c>
      <c r="M85" s="23">
        <f t="shared" si="10"/>
        <v>0.1</v>
      </c>
      <c r="N85" s="23">
        <f t="shared" si="12"/>
        <v>0.9</v>
      </c>
      <c r="O85" s="24">
        <v>86.063808865823304</v>
      </c>
      <c r="P85" s="24">
        <f t="shared" si="13"/>
        <v>86.063808865823304</v>
      </c>
      <c r="Q85" s="22">
        <f>J85</f>
        <v>8.1743869209809306E-2</v>
      </c>
      <c r="R85" s="23">
        <f t="shared" si="14"/>
        <v>0.91825613079019064</v>
      </c>
      <c r="S85" s="24">
        <v>775.70431834681131</v>
      </c>
      <c r="T85" s="32">
        <f t="shared" si="15"/>
        <v>775.70431834681131</v>
      </c>
      <c r="V85" s="17">
        <v>40889.910092592596</v>
      </c>
      <c r="W85" s="9">
        <v>1060</v>
      </c>
      <c r="X85" s="10">
        <v>677</v>
      </c>
      <c r="Y85" s="11">
        <v>1101</v>
      </c>
    </row>
    <row r="86" spans="1:25">
      <c r="A86" s="15">
        <v>40889.909490740742</v>
      </c>
      <c r="B86" t="s">
        <v>0</v>
      </c>
      <c r="C86" t="s">
        <v>1</v>
      </c>
      <c r="D86">
        <v>9.4240837696335095E-2</v>
      </c>
      <c r="E86">
        <v>382</v>
      </c>
      <c r="G86" s="17">
        <v>40889.910104166665</v>
      </c>
      <c r="H86" s="9">
        <v>0.10120705663881201</v>
      </c>
      <c r="I86" s="10">
        <v>5.2478134110787202E-2</v>
      </c>
      <c r="J86" s="19">
        <v>8.2882882882882897E-2</v>
      </c>
      <c r="K86" s="22">
        <f t="shared" si="9"/>
        <v>5.2478134110787202E-2</v>
      </c>
      <c r="L86" s="23">
        <f t="shared" si="11"/>
        <v>0.94752186588921283</v>
      </c>
      <c r="M86" s="23">
        <f t="shared" si="10"/>
        <v>0.10120705663881201</v>
      </c>
      <c r="N86" s="23">
        <f t="shared" si="12"/>
        <v>0.89879294336118798</v>
      </c>
      <c r="O86" s="24">
        <v>85.470358343712235</v>
      </c>
      <c r="P86" s="24">
        <f t="shared" si="13"/>
        <v>85.470358343712235</v>
      </c>
      <c r="Q86" s="22">
        <f>J86</f>
        <v>8.2882882882882897E-2</v>
      </c>
      <c r="R86" s="23">
        <f t="shared" si="14"/>
        <v>0.91711711711711708</v>
      </c>
      <c r="S86" s="24">
        <v>778.75089423768782</v>
      </c>
      <c r="T86" s="32">
        <f t="shared" si="15"/>
        <v>778.75089423768782</v>
      </c>
      <c r="V86" s="17">
        <v>40889.910104166665</v>
      </c>
      <c r="W86" s="9">
        <v>1077</v>
      </c>
      <c r="X86" s="10">
        <v>686</v>
      </c>
      <c r="Y86" s="11">
        <v>1110</v>
      </c>
    </row>
    <row r="87" spans="1:25">
      <c r="A87" s="15">
        <v>40889.909490740742</v>
      </c>
      <c r="B87" t="s">
        <v>0</v>
      </c>
      <c r="C87" t="s">
        <v>2</v>
      </c>
      <c r="D87">
        <v>4.5454545454545497E-2</v>
      </c>
      <c r="E87">
        <v>242</v>
      </c>
      <c r="G87" s="17">
        <v>40889.910115740742</v>
      </c>
      <c r="H87" s="9">
        <v>0.10202205882352899</v>
      </c>
      <c r="I87" s="10">
        <v>5.2098408104196803E-2</v>
      </c>
      <c r="J87" s="19">
        <v>8.3778966131907301E-2</v>
      </c>
      <c r="K87" s="22">
        <f t="shared" si="9"/>
        <v>5.2098408104196803E-2</v>
      </c>
      <c r="L87" s="23">
        <f t="shared" si="11"/>
        <v>0.94790159189580314</v>
      </c>
      <c r="M87" s="23">
        <f t="shared" si="10"/>
        <v>0.10202205882352899</v>
      </c>
      <c r="N87" s="23">
        <f t="shared" si="12"/>
        <v>0.89797794117647101</v>
      </c>
      <c r="O87" s="24">
        <v>81.337387895838816</v>
      </c>
      <c r="P87" s="24">
        <f t="shared" si="13"/>
        <v>81.337387895838816</v>
      </c>
      <c r="Q87" s="22">
        <f>J87</f>
        <v>8.3778966131907301E-2</v>
      </c>
      <c r="R87" s="23">
        <f t="shared" si="14"/>
        <v>0.91622103386809273</v>
      </c>
      <c r="S87" s="24">
        <v>792.4270471147787</v>
      </c>
      <c r="T87" s="32">
        <f t="shared" si="15"/>
        <v>792.4270471147787</v>
      </c>
      <c r="V87" s="17">
        <v>40889.910115740742</v>
      </c>
      <c r="W87" s="9">
        <v>1088</v>
      </c>
      <c r="X87" s="10">
        <v>691</v>
      </c>
      <c r="Y87" s="11">
        <v>1122</v>
      </c>
    </row>
    <row r="88" spans="1:25">
      <c r="A88" s="15">
        <v>40889.909490740742</v>
      </c>
      <c r="B88" t="s">
        <v>0</v>
      </c>
      <c r="C88" t="s">
        <v>3</v>
      </c>
      <c r="D88">
        <v>9.0909090909090898E-2</v>
      </c>
      <c r="E88">
        <v>396</v>
      </c>
      <c r="G88" s="17">
        <v>40889.910127314812</v>
      </c>
      <c r="H88" s="9">
        <v>0.102355072463768</v>
      </c>
      <c r="I88" s="10">
        <v>5.3160919540229903E-2</v>
      </c>
      <c r="J88" s="19">
        <v>8.24561403508772E-2</v>
      </c>
      <c r="K88" s="22">
        <f t="shared" si="9"/>
        <v>5.3160919540229903E-2</v>
      </c>
      <c r="L88" s="23">
        <f t="shared" si="11"/>
        <v>0.94683908045977005</v>
      </c>
      <c r="M88" s="23">
        <f t="shared" si="10"/>
        <v>0.102355072463768</v>
      </c>
      <c r="N88" s="23">
        <f t="shared" si="12"/>
        <v>0.89764492753623204</v>
      </c>
      <c r="O88" s="24">
        <v>84.661584245811525</v>
      </c>
      <c r="P88" s="24">
        <f t="shared" si="13"/>
        <v>84.661584245811525</v>
      </c>
      <c r="Q88" s="22">
        <f>J88</f>
        <v>8.24561403508772E-2</v>
      </c>
      <c r="R88" s="23">
        <f t="shared" si="14"/>
        <v>0.91754385964912277</v>
      </c>
      <c r="S88" s="24">
        <v>659.83358143301734</v>
      </c>
      <c r="T88" s="32">
        <f t="shared" si="15"/>
        <v>659.83358143301734</v>
      </c>
      <c r="V88" s="17">
        <v>40889.910127314812</v>
      </c>
      <c r="W88" s="9">
        <v>1104</v>
      </c>
      <c r="X88" s="10">
        <v>696</v>
      </c>
      <c r="Y88" s="11">
        <v>1140</v>
      </c>
    </row>
    <row r="89" spans="1:25">
      <c r="A89" s="15">
        <v>40889.909502314818</v>
      </c>
      <c r="B89" t="s">
        <v>0</v>
      </c>
      <c r="C89" t="s">
        <v>1</v>
      </c>
      <c r="D89">
        <v>9.2071611253196906E-2</v>
      </c>
      <c r="E89">
        <v>391</v>
      </c>
      <c r="G89" s="17">
        <v>40889.910138888888</v>
      </c>
      <c r="H89" s="9">
        <v>0.101967799642218</v>
      </c>
      <c r="I89" s="10">
        <v>5.52407932011331E-2</v>
      </c>
      <c r="J89" s="19">
        <v>8.3910034602076106E-2</v>
      </c>
      <c r="K89" s="22">
        <f t="shared" si="9"/>
        <v>5.52407932011331E-2</v>
      </c>
      <c r="L89" s="23">
        <f t="shared" si="11"/>
        <v>0.94475920679886694</v>
      </c>
      <c r="M89" s="23">
        <f t="shared" si="10"/>
        <v>0.101967799642218</v>
      </c>
      <c r="N89" s="23">
        <f t="shared" si="12"/>
        <v>0.89803220035778197</v>
      </c>
      <c r="O89" s="24">
        <v>95.508789915268025</v>
      </c>
      <c r="P89" s="24">
        <f t="shared" si="13"/>
        <v>95.508789915268025</v>
      </c>
      <c r="Q89" s="22">
        <f>J89</f>
        <v>8.3910034602076106E-2</v>
      </c>
      <c r="R89" s="23">
        <f t="shared" si="14"/>
        <v>0.91608996539792387</v>
      </c>
      <c r="S89" s="24">
        <v>809.48726191872788</v>
      </c>
      <c r="T89" s="32">
        <f t="shared" si="15"/>
        <v>809.48726191872788</v>
      </c>
      <c r="V89" s="17">
        <v>40889.910138888888</v>
      </c>
      <c r="W89" s="9">
        <v>1118</v>
      </c>
      <c r="X89" s="10">
        <v>706</v>
      </c>
      <c r="Y89" s="11">
        <v>1156</v>
      </c>
    </row>
    <row r="90" spans="1:25">
      <c r="A90" s="15">
        <v>40889.909502314818</v>
      </c>
      <c r="B90" t="s">
        <v>0</v>
      </c>
      <c r="C90" t="s">
        <v>2</v>
      </c>
      <c r="D90">
        <v>4.296875E-2</v>
      </c>
      <c r="E90">
        <v>256</v>
      </c>
      <c r="G90" s="17">
        <v>40889.910150462965</v>
      </c>
      <c r="H90" s="9">
        <v>0.101153504880213</v>
      </c>
      <c r="I90" s="10">
        <v>5.5555555555555601E-2</v>
      </c>
      <c r="J90" s="19">
        <v>8.3119108826049698E-2</v>
      </c>
      <c r="K90" s="22">
        <f t="shared" si="9"/>
        <v>5.5555555555555601E-2</v>
      </c>
      <c r="L90" s="23">
        <f t="shared" si="11"/>
        <v>0.94444444444444442</v>
      </c>
      <c r="M90" s="23">
        <f t="shared" si="10"/>
        <v>0.101153504880213</v>
      </c>
      <c r="N90" s="23">
        <f t="shared" si="12"/>
        <v>0.89884649511978698</v>
      </c>
      <c r="O90" s="24">
        <v>100.35177535195395</v>
      </c>
      <c r="P90" s="24">
        <f t="shared" si="13"/>
        <v>100.35177535195395</v>
      </c>
      <c r="Q90" s="22">
        <f>J90</f>
        <v>8.3119108826049698E-2</v>
      </c>
      <c r="R90" s="23">
        <f t="shared" si="14"/>
        <v>0.91688089117395033</v>
      </c>
      <c r="S90" s="24">
        <v>805.33496530700097</v>
      </c>
      <c r="T90" s="32">
        <f t="shared" si="15"/>
        <v>805.33496530700097</v>
      </c>
      <c r="V90" s="17">
        <v>40889.910150462965</v>
      </c>
      <c r="W90" s="9">
        <v>1127</v>
      </c>
      <c r="X90" s="10">
        <v>720</v>
      </c>
      <c r="Y90" s="11">
        <v>1167</v>
      </c>
    </row>
    <row r="91" spans="1:25">
      <c r="A91" s="15">
        <v>40889.909502314818</v>
      </c>
      <c r="B91" t="s">
        <v>0</v>
      </c>
      <c r="C91" t="s">
        <v>3</v>
      </c>
      <c r="D91">
        <v>9.0909090909090898E-2</v>
      </c>
      <c r="E91">
        <v>407</v>
      </c>
      <c r="G91" s="17">
        <v>40889.910162037035</v>
      </c>
      <c r="H91" s="9">
        <v>0.101754385964912</v>
      </c>
      <c r="I91" s="10">
        <v>5.7613168724279802E-2</v>
      </c>
      <c r="J91" s="19">
        <v>8.2064297800338401E-2</v>
      </c>
      <c r="K91" s="22">
        <f t="shared" si="9"/>
        <v>5.7613168724279802E-2</v>
      </c>
      <c r="L91" s="23">
        <f t="shared" si="11"/>
        <v>0.9423868312757202</v>
      </c>
      <c r="M91" s="23">
        <f t="shared" si="10"/>
        <v>0.101754385964912</v>
      </c>
      <c r="N91" s="23">
        <f t="shared" si="12"/>
        <v>0.89824561403508796</v>
      </c>
      <c r="O91" s="24">
        <v>109.2429679425104</v>
      </c>
      <c r="P91" s="24">
        <f t="shared" si="13"/>
        <v>109.2429679425104</v>
      </c>
      <c r="Q91" s="22">
        <f>J91</f>
        <v>8.2064297800338401E-2</v>
      </c>
      <c r="R91" s="23">
        <f t="shared" si="14"/>
        <v>0.91793570219966159</v>
      </c>
      <c r="S91" s="24">
        <v>671.03458471798115</v>
      </c>
      <c r="T91" s="32">
        <f t="shared" si="15"/>
        <v>671.03458471798115</v>
      </c>
      <c r="V91" s="17">
        <v>40889.910162037035</v>
      </c>
      <c r="W91" s="9">
        <v>1140</v>
      </c>
      <c r="X91" s="10">
        <v>729</v>
      </c>
      <c r="Y91" s="11">
        <v>1182</v>
      </c>
    </row>
    <row r="92" spans="1:25">
      <c r="A92" s="15">
        <v>40889.909513888888</v>
      </c>
      <c r="B92" t="s">
        <v>0</v>
      </c>
      <c r="C92" t="s">
        <v>1</v>
      </c>
      <c r="D92">
        <v>9.1584158415841596E-2</v>
      </c>
      <c r="E92">
        <v>404</v>
      </c>
      <c r="G92" s="17">
        <v>40889.910173611112</v>
      </c>
      <c r="H92" s="9">
        <v>0.100694444444444</v>
      </c>
      <c r="I92" s="10">
        <v>5.7142857142857099E-2</v>
      </c>
      <c r="J92" s="19">
        <v>8.27759197324415E-2</v>
      </c>
      <c r="K92" s="22">
        <f t="shared" si="9"/>
        <v>5.7142857142857099E-2</v>
      </c>
      <c r="L92" s="23">
        <f t="shared" si="11"/>
        <v>0.94285714285714295</v>
      </c>
      <c r="M92" s="23">
        <f t="shared" si="10"/>
        <v>0.100694444444444</v>
      </c>
      <c r="N92" s="23">
        <f t="shared" si="12"/>
        <v>0.89930555555555602</v>
      </c>
      <c r="O92" s="24">
        <v>111.42916717280077</v>
      </c>
      <c r="P92" s="24">
        <f t="shared" si="13"/>
        <v>111.42916717280077</v>
      </c>
      <c r="Q92" s="22">
        <f>J92</f>
        <v>8.27759197324415E-2</v>
      </c>
      <c r="R92" s="23">
        <f t="shared" si="14"/>
        <v>0.91722408026755853</v>
      </c>
      <c r="S92" s="24">
        <v>812.8462135075232</v>
      </c>
      <c r="T92" s="32">
        <f t="shared" si="15"/>
        <v>812.8462135075232</v>
      </c>
      <c r="V92" s="17">
        <v>40889.910173611112</v>
      </c>
      <c r="W92" s="9">
        <v>1152</v>
      </c>
      <c r="X92" s="10">
        <v>735</v>
      </c>
      <c r="Y92" s="11">
        <v>1196</v>
      </c>
    </row>
    <row r="93" spans="1:25">
      <c r="A93" s="15">
        <v>40889.909513888888</v>
      </c>
      <c r="B93" t="s">
        <v>0</v>
      </c>
      <c r="C93" t="s">
        <v>2</v>
      </c>
      <c r="D93">
        <v>4.15094339622641E-2</v>
      </c>
      <c r="E93">
        <v>265</v>
      </c>
      <c r="G93" s="17">
        <v>40889.910185185188</v>
      </c>
      <c r="H93" s="9">
        <v>9.92301112061591E-2</v>
      </c>
      <c r="I93" s="10">
        <v>5.7795698924731201E-2</v>
      </c>
      <c r="J93" s="19">
        <v>8.29875518672199E-2</v>
      </c>
      <c r="K93" s="22">
        <f t="shared" si="9"/>
        <v>5.7795698924731201E-2</v>
      </c>
      <c r="L93" s="23">
        <f t="shared" si="11"/>
        <v>0.94220430107526876</v>
      </c>
      <c r="M93" s="23">
        <f t="shared" si="10"/>
        <v>9.92301112061591E-2</v>
      </c>
      <c r="N93" s="23">
        <f t="shared" si="12"/>
        <v>0.9007698887938409</v>
      </c>
      <c r="O93" s="24">
        <v>123.314753293607</v>
      </c>
      <c r="P93" s="24">
        <f t="shared" si="13"/>
        <v>123.314753293607</v>
      </c>
      <c r="Q93" s="22">
        <f>J93</f>
        <v>8.29875518672199E-2</v>
      </c>
      <c r="R93" s="23">
        <f t="shared" si="14"/>
        <v>0.91701244813278016</v>
      </c>
      <c r="S93" s="24">
        <v>987.67308148332609</v>
      </c>
      <c r="T93" s="32">
        <f t="shared" si="15"/>
        <v>987.67308148332609</v>
      </c>
      <c r="V93" s="17">
        <v>40889.910185185188</v>
      </c>
      <c r="W93" s="9">
        <v>1169</v>
      </c>
      <c r="X93" s="10">
        <v>744</v>
      </c>
      <c r="Y93" s="11">
        <v>1205</v>
      </c>
    </row>
    <row r="94" spans="1:25">
      <c r="A94" s="15">
        <v>40889.909513888888</v>
      </c>
      <c r="B94" t="s">
        <v>0</v>
      </c>
      <c r="C94" t="s">
        <v>3</v>
      </c>
      <c r="D94">
        <v>9.2417061611374404E-2</v>
      </c>
      <c r="E94">
        <v>422</v>
      </c>
      <c r="G94" s="17">
        <v>40889.910196759258</v>
      </c>
      <c r="H94" s="9">
        <v>9.8305084745762703E-2</v>
      </c>
      <c r="I94" s="10">
        <v>5.7409879839786397E-2</v>
      </c>
      <c r="J94" s="19">
        <v>8.2169268693508601E-2</v>
      </c>
      <c r="K94" s="22">
        <f t="shared" si="9"/>
        <v>5.7409879839786397E-2</v>
      </c>
      <c r="L94" s="23">
        <f t="shared" si="11"/>
        <v>0.9425901201602136</v>
      </c>
      <c r="M94" s="23">
        <f t="shared" si="10"/>
        <v>9.8305084745762703E-2</v>
      </c>
      <c r="N94" s="23">
        <f t="shared" si="12"/>
        <v>0.90169491525423728</v>
      </c>
      <c r="O94" s="24">
        <v>125.81939360101622</v>
      </c>
      <c r="P94" s="24">
        <f t="shared" si="13"/>
        <v>125.81939360101622</v>
      </c>
      <c r="Q94" s="22">
        <f>J94</f>
        <v>8.2169268693508601E-2</v>
      </c>
      <c r="R94" s="23">
        <f t="shared" si="14"/>
        <v>0.9178307313064914</v>
      </c>
      <c r="S94" s="24">
        <v>992.44116582562003</v>
      </c>
      <c r="T94" s="32">
        <f t="shared" si="15"/>
        <v>992.44116582562003</v>
      </c>
      <c r="V94" s="17">
        <v>40889.910196759258</v>
      </c>
      <c r="W94" s="9">
        <v>1180</v>
      </c>
      <c r="X94" s="10">
        <v>749</v>
      </c>
      <c r="Y94" s="11">
        <v>1217</v>
      </c>
    </row>
    <row r="95" spans="1:25">
      <c r="A95" s="15">
        <v>40889.909525462965</v>
      </c>
      <c r="B95" t="s">
        <v>0</v>
      </c>
      <c r="C95" t="s">
        <v>1</v>
      </c>
      <c r="D95">
        <v>9.1346153846153799E-2</v>
      </c>
      <c r="E95">
        <v>416</v>
      </c>
      <c r="G95" s="17">
        <v>40889.910208333335</v>
      </c>
      <c r="H95" s="9">
        <v>9.6989966555184007E-2</v>
      </c>
      <c r="I95" s="10">
        <v>5.7029177718832903E-2</v>
      </c>
      <c r="J95" s="19">
        <v>8.0971659919028299E-2</v>
      </c>
      <c r="K95" s="22">
        <f t="shared" si="9"/>
        <v>5.7029177718832903E-2</v>
      </c>
      <c r="L95" s="23">
        <f t="shared" si="11"/>
        <v>0.94297082228116713</v>
      </c>
      <c r="M95" s="23">
        <f t="shared" si="10"/>
        <v>9.6989966555184007E-2</v>
      </c>
      <c r="N95" s="23">
        <f t="shared" si="12"/>
        <v>0.90301003344481601</v>
      </c>
      <c r="O95" s="24">
        <v>130.81730672215448</v>
      </c>
      <c r="P95" s="24">
        <f t="shared" si="13"/>
        <v>130.81730672215448</v>
      </c>
      <c r="Q95" s="22">
        <f>J95</f>
        <v>8.0971659919028299E-2</v>
      </c>
      <c r="R95" s="23">
        <f t="shared" si="14"/>
        <v>0.91902834008097167</v>
      </c>
      <c r="S95" s="24">
        <v>994.71382463177383</v>
      </c>
      <c r="T95" s="32">
        <f t="shared" si="15"/>
        <v>994.71382463177383</v>
      </c>
      <c r="V95" s="17">
        <v>40889.910208333335</v>
      </c>
      <c r="W95" s="9">
        <v>1196</v>
      </c>
      <c r="X95" s="10">
        <v>754</v>
      </c>
      <c r="Y95" s="11">
        <v>1235</v>
      </c>
    </row>
    <row r="96" spans="1:25">
      <c r="A96" s="15">
        <v>40889.909525462965</v>
      </c>
      <c r="B96" t="s">
        <v>0</v>
      </c>
      <c r="C96" t="s">
        <v>2</v>
      </c>
      <c r="D96">
        <v>4.0590405904058997E-2</v>
      </c>
      <c r="E96">
        <v>271</v>
      </c>
      <c r="G96" s="17">
        <v>40889.910219907404</v>
      </c>
      <c r="H96" s="9">
        <v>9.7520661157024804E-2</v>
      </c>
      <c r="I96" s="10">
        <v>5.7591623036649199E-2</v>
      </c>
      <c r="J96" s="19">
        <v>8.1534772182254203E-2</v>
      </c>
      <c r="K96" s="22">
        <f t="shared" si="9"/>
        <v>5.7591623036649199E-2</v>
      </c>
      <c r="L96" s="23">
        <f t="shared" si="11"/>
        <v>0.94240837696335078</v>
      </c>
      <c r="M96" s="23">
        <f t="shared" si="10"/>
        <v>9.7520661157024804E-2</v>
      </c>
      <c r="N96" s="23">
        <f t="shared" si="12"/>
        <v>0.90247933884297515</v>
      </c>
      <c r="O96" s="24">
        <v>131.89491404191523</v>
      </c>
      <c r="P96" s="24">
        <f t="shared" si="13"/>
        <v>131.89491404191523</v>
      </c>
      <c r="Q96" s="22">
        <f>J96</f>
        <v>8.1534772182254203E-2</v>
      </c>
      <c r="R96" s="23">
        <f t="shared" si="14"/>
        <v>0.91846522781774576</v>
      </c>
      <c r="S96" s="24">
        <v>1004.3807461977889</v>
      </c>
      <c r="T96" s="32">
        <f t="shared" si="15"/>
        <v>1004.3807461977889</v>
      </c>
      <c r="V96" s="17">
        <v>40889.910219907404</v>
      </c>
      <c r="W96" s="9">
        <v>1210</v>
      </c>
      <c r="X96" s="10">
        <v>764</v>
      </c>
      <c r="Y96" s="11">
        <v>1251</v>
      </c>
    </row>
    <row r="97" spans="1:25">
      <c r="A97" s="15">
        <v>40889.909525462965</v>
      </c>
      <c r="B97" t="s">
        <v>0</v>
      </c>
      <c r="C97" t="s">
        <v>3</v>
      </c>
      <c r="D97">
        <v>9.1743119266055106E-2</v>
      </c>
      <c r="E97">
        <v>436</v>
      </c>
      <c r="G97" s="17">
        <v>40889.910231481481</v>
      </c>
      <c r="H97" s="9">
        <v>9.6800656275635805E-2</v>
      </c>
      <c r="I97" s="10">
        <v>5.6555269922879202E-2</v>
      </c>
      <c r="J97" s="19">
        <v>8.1616481774960406E-2</v>
      </c>
      <c r="K97" s="22">
        <f t="shared" si="9"/>
        <v>5.6555269922879202E-2</v>
      </c>
      <c r="L97" s="23">
        <f t="shared" si="11"/>
        <v>0.94344473007712082</v>
      </c>
      <c r="M97" s="23">
        <f t="shared" si="10"/>
        <v>9.6800656275635805E-2</v>
      </c>
      <c r="N97" s="23">
        <f t="shared" si="12"/>
        <v>0.90319934372436417</v>
      </c>
      <c r="O97" s="24">
        <v>128.35124837150167</v>
      </c>
      <c r="P97" s="24">
        <f t="shared" si="13"/>
        <v>128.35124837150167</v>
      </c>
      <c r="Q97" s="22">
        <f>J97</f>
        <v>8.1616481774960406E-2</v>
      </c>
      <c r="R97" s="23">
        <f t="shared" si="14"/>
        <v>0.91838351822503961</v>
      </c>
      <c r="S97" s="24">
        <v>1112.0804373662977</v>
      </c>
      <c r="T97" s="32">
        <f t="shared" si="15"/>
        <v>1112.0804373662977</v>
      </c>
      <c r="V97" s="17">
        <v>40889.910231481481</v>
      </c>
      <c r="W97" s="9">
        <v>1219</v>
      </c>
      <c r="X97" s="10">
        <v>778</v>
      </c>
      <c r="Y97" s="11">
        <v>1262</v>
      </c>
    </row>
    <row r="98" spans="1:25">
      <c r="A98" s="15">
        <v>40889.909537037034</v>
      </c>
      <c r="B98" t="s">
        <v>0</v>
      </c>
      <c r="C98" t="s">
        <v>1</v>
      </c>
      <c r="D98">
        <v>9.6997690531177794E-2</v>
      </c>
      <c r="E98">
        <v>433</v>
      </c>
      <c r="G98" s="17">
        <v>40889.910243055558</v>
      </c>
      <c r="H98" s="9">
        <v>9.7402597402597393E-2</v>
      </c>
      <c r="I98" s="10">
        <v>5.59085133418043E-2</v>
      </c>
      <c r="J98" s="19">
        <v>8.1440877055599104E-2</v>
      </c>
      <c r="K98" s="22">
        <f t="shared" si="9"/>
        <v>5.59085133418043E-2</v>
      </c>
      <c r="L98" s="23">
        <f t="shared" si="11"/>
        <v>0.94409148665819576</v>
      </c>
      <c r="M98" s="23">
        <f t="shared" si="10"/>
        <v>9.7402597402597393E-2</v>
      </c>
      <c r="N98" s="23">
        <f t="shared" si="12"/>
        <v>0.90259740259740262</v>
      </c>
      <c r="O98" s="24">
        <v>120.25491972374732</v>
      </c>
      <c r="P98" s="24">
        <f t="shared" si="13"/>
        <v>120.25491972374732</v>
      </c>
      <c r="Q98" s="22">
        <f>J98</f>
        <v>8.1440877055599104E-2</v>
      </c>
      <c r="R98" s="23">
        <f t="shared" si="14"/>
        <v>0.9185591229444009</v>
      </c>
      <c r="S98" s="24">
        <v>1006.4145595225847</v>
      </c>
      <c r="T98" s="32">
        <f t="shared" si="15"/>
        <v>1006.4145595225847</v>
      </c>
      <c r="V98" s="17">
        <v>40889.910243055558</v>
      </c>
      <c r="W98" s="9">
        <v>1232</v>
      </c>
      <c r="X98" s="10">
        <v>787</v>
      </c>
      <c r="Y98" s="11">
        <v>1277</v>
      </c>
    </row>
    <row r="99" spans="1:25">
      <c r="A99" s="15">
        <v>40889.909537037034</v>
      </c>
      <c r="B99" t="s">
        <v>0</v>
      </c>
      <c r="C99" t="s">
        <v>2</v>
      </c>
      <c r="D99">
        <v>4.2857142857142899E-2</v>
      </c>
      <c r="E99">
        <v>280</v>
      </c>
      <c r="G99" s="17">
        <v>40889.910254629627</v>
      </c>
      <c r="H99" s="9">
        <v>9.8070739549839206E-2</v>
      </c>
      <c r="I99" s="10">
        <v>5.5485498108448897E-2</v>
      </c>
      <c r="J99" s="19">
        <v>8.21068938807126E-2</v>
      </c>
      <c r="K99" s="22">
        <f t="shared" si="9"/>
        <v>5.5485498108448897E-2</v>
      </c>
      <c r="L99" s="23">
        <f t="shared" si="11"/>
        <v>0.94451450189155106</v>
      </c>
      <c r="M99" s="23">
        <f t="shared" si="10"/>
        <v>9.8070739549839206E-2</v>
      </c>
      <c r="N99" s="23">
        <f t="shared" si="12"/>
        <v>0.90192926045016075</v>
      </c>
      <c r="O99" s="24">
        <v>113.96137930794818</v>
      </c>
      <c r="P99" s="24">
        <f t="shared" si="13"/>
        <v>113.96137930794818</v>
      </c>
      <c r="Q99" s="22">
        <f>J99</f>
        <v>8.21068938807126E-2</v>
      </c>
      <c r="R99" s="23">
        <f t="shared" si="14"/>
        <v>0.91789310611928743</v>
      </c>
      <c r="S99" s="24">
        <v>1012.9093378436972</v>
      </c>
      <c r="T99" s="32">
        <f t="shared" si="15"/>
        <v>1012.9093378436972</v>
      </c>
      <c r="V99" s="17">
        <v>40889.910254629627</v>
      </c>
      <c r="W99" s="9">
        <v>1244</v>
      </c>
      <c r="X99" s="10">
        <v>793</v>
      </c>
      <c r="Y99" s="11">
        <v>1291</v>
      </c>
    </row>
    <row r="100" spans="1:25">
      <c r="A100" s="15">
        <v>40889.909537037034</v>
      </c>
      <c r="B100" t="s">
        <v>0</v>
      </c>
      <c r="C100" t="s">
        <v>3</v>
      </c>
      <c r="D100">
        <v>8.98876404494382E-2</v>
      </c>
      <c r="E100">
        <v>445</v>
      </c>
      <c r="G100" s="17">
        <v>40889.910266203704</v>
      </c>
      <c r="H100" s="9">
        <v>9.9127676447264099E-2</v>
      </c>
      <c r="I100" s="10">
        <v>5.4862842892768098E-2</v>
      </c>
      <c r="J100" s="19">
        <v>8.2307692307692304E-2</v>
      </c>
      <c r="K100" s="22">
        <f t="shared" si="9"/>
        <v>5.4862842892768098E-2</v>
      </c>
      <c r="L100" s="23">
        <f t="shared" si="11"/>
        <v>0.9451371571072319</v>
      </c>
      <c r="M100" s="23">
        <f t="shared" si="10"/>
        <v>9.9127676447264099E-2</v>
      </c>
      <c r="N100" s="23">
        <f t="shared" si="12"/>
        <v>0.90087232355273594</v>
      </c>
      <c r="O100" s="24">
        <v>105.21136491801882</v>
      </c>
      <c r="P100" s="24">
        <f t="shared" si="13"/>
        <v>105.21136491801882</v>
      </c>
      <c r="Q100" s="22">
        <f>J100</f>
        <v>8.2307692307692304E-2</v>
      </c>
      <c r="R100" s="23">
        <f t="shared" si="14"/>
        <v>0.9176923076923077</v>
      </c>
      <c r="S100" s="24">
        <v>916.01860147701564</v>
      </c>
      <c r="T100" s="32">
        <f t="shared" si="15"/>
        <v>916.01860147701564</v>
      </c>
      <c r="V100" s="17">
        <v>40889.910266203704</v>
      </c>
      <c r="W100" s="9">
        <v>1261</v>
      </c>
      <c r="X100" s="10">
        <v>802</v>
      </c>
      <c r="Y100" s="11">
        <v>1300</v>
      </c>
    </row>
    <row r="101" spans="1:25">
      <c r="A101" s="15">
        <v>40889.909548611111</v>
      </c>
      <c r="B101" t="s">
        <v>0</v>
      </c>
      <c r="C101" t="s">
        <v>1</v>
      </c>
      <c r="D101">
        <v>9.90990990990991E-2</v>
      </c>
      <c r="E101">
        <v>444</v>
      </c>
      <c r="G101" s="17">
        <v>40889.910277777781</v>
      </c>
      <c r="H101" s="9">
        <v>9.9842767295597504E-2</v>
      </c>
      <c r="I101" s="10">
        <v>5.5762081784386602E-2</v>
      </c>
      <c r="J101" s="19">
        <v>8.1554878048780505E-2</v>
      </c>
      <c r="K101" s="22">
        <f t="shared" ref="K101:K110" si="16">I101</f>
        <v>5.5762081784386602E-2</v>
      </c>
      <c r="L101" s="23">
        <f t="shared" si="11"/>
        <v>0.94423791821561343</v>
      </c>
      <c r="M101" s="23">
        <f t="shared" ref="M101:M110" si="17">H101</f>
        <v>9.9842767295597504E-2</v>
      </c>
      <c r="N101" s="23">
        <f t="shared" si="12"/>
        <v>0.90015723270440251</v>
      </c>
      <c r="O101" s="24">
        <v>107.17856241265009</v>
      </c>
      <c r="P101" s="24">
        <f t="shared" si="13"/>
        <v>107.17856241265009</v>
      </c>
      <c r="Q101" s="22">
        <f>J101</f>
        <v>8.1554878048780505E-2</v>
      </c>
      <c r="R101" s="23">
        <f t="shared" si="14"/>
        <v>0.91844512195121952</v>
      </c>
      <c r="S101" s="24">
        <v>771.61821789798637</v>
      </c>
      <c r="T101" s="32">
        <f t="shared" si="15"/>
        <v>771.61821789798637</v>
      </c>
      <c r="V101" s="17">
        <v>40889.910277777781</v>
      </c>
      <c r="W101" s="9">
        <v>1272</v>
      </c>
      <c r="X101" s="10">
        <v>807</v>
      </c>
      <c r="Y101" s="11">
        <v>1312</v>
      </c>
    </row>
    <row r="102" spans="1:25">
      <c r="A102" s="15">
        <v>40889.909548611111</v>
      </c>
      <c r="B102" t="s">
        <v>0</v>
      </c>
      <c r="C102" t="s">
        <v>2</v>
      </c>
      <c r="D102">
        <v>4.2105263157894701E-2</v>
      </c>
      <c r="E102">
        <v>285</v>
      </c>
      <c r="G102" s="17">
        <v>40889.91028935185</v>
      </c>
      <c r="H102" s="9">
        <v>9.9378881987577605E-2</v>
      </c>
      <c r="I102" s="10">
        <v>5.5418719211822703E-2</v>
      </c>
      <c r="J102" s="19">
        <v>8.0451127819548898E-2</v>
      </c>
      <c r="K102" s="22">
        <f t="shared" si="16"/>
        <v>5.5418719211822703E-2</v>
      </c>
      <c r="L102" s="23">
        <f t="shared" si="11"/>
        <v>0.94458128078817727</v>
      </c>
      <c r="M102" s="23">
        <f t="shared" si="17"/>
        <v>9.9378881987577605E-2</v>
      </c>
      <c r="N102" s="23">
        <f t="shared" si="12"/>
        <v>0.90062111801242239</v>
      </c>
      <c r="O102" s="24">
        <v>107.29075871179644</v>
      </c>
      <c r="P102" s="24">
        <f t="shared" si="13"/>
        <v>107.29075871179644</v>
      </c>
      <c r="Q102" s="22">
        <f>J102</f>
        <v>8.0451127819548898E-2</v>
      </c>
      <c r="R102" s="23">
        <f t="shared" si="14"/>
        <v>0.91954887218045112</v>
      </c>
      <c r="S102" s="24">
        <v>713.45906061221899</v>
      </c>
      <c r="T102" s="32">
        <f t="shared" si="15"/>
        <v>713.45906061221899</v>
      </c>
      <c r="V102" s="17">
        <v>40889.91028935185</v>
      </c>
      <c r="W102" s="9">
        <v>1288</v>
      </c>
      <c r="X102" s="10">
        <v>812</v>
      </c>
      <c r="Y102" s="11">
        <v>1330</v>
      </c>
    </row>
    <row r="103" spans="1:25">
      <c r="A103" s="15">
        <v>40889.909548611111</v>
      </c>
      <c r="B103" t="s">
        <v>0</v>
      </c>
      <c r="C103" t="s">
        <v>3</v>
      </c>
      <c r="D103">
        <v>8.7527352297592995E-2</v>
      </c>
      <c r="E103">
        <v>457</v>
      </c>
      <c r="G103" s="17">
        <v>40889.910300925927</v>
      </c>
      <c r="H103" s="9">
        <v>9.90783410138249E-2</v>
      </c>
      <c r="I103" s="10">
        <v>5.59610705596107E-2</v>
      </c>
      <c r="J103" s="19">
        <v>8.0237741456166398E-2</v>
      </c>
      <c r="K103" s="22">
        <f t="shared" si="16"/>
        <v>5.59610705596107E-2</v>
      </c>
      <c r="L103" s="23">
        <f t="shared" si="11"/>
        <v>0.94403892944038925</v>
      </c>
      <c r="M103" s="23">
        <f t="shared" si="17"/>
        <v>9.90783410138249E-2</v>
      </c>
      <c r="N103" s="23">
        <f t="shared" si="12"/>
        <v>0.90092165898617504</v>
      </c>
      <c r="O103" s="24">
        <v>111.97510492850722</v>
      </c>
      <c r="P103" s="24">
        <f t="shared" si="13"/>
        <v>111.97510492850722</v>
      </c>
      <c r="Q103" s="22">
        <f>J103</f>
        <v>8.0237741456166398E-2</v>
      </c>
      <c r="R103" s="23">
        <f t="shared" si="14"/>
        <v>0.91976225854383364</v>
      </c>
      <c r="S103" s="24">
        <v>718.39009773484679</v>
      </c>
      <c r="T103" s="32">
        <f t="shared" si="15"/>
        <v>718.39009773484679</v>
      </c>
      <c r="V103" s="17">
        <v>40889.910300925927</v>
      </c>
      <c r="W103" s="9">
        <v>1302</v>
      </c>
      <c r="X103" s="10">
        <v>822</v>
      </c>
      <c r="Y103" s="11">
        <v>1346</v>
      </c>
    </row>
    <row r="104" spans="1:25">
      <c r="A104" s="15">
        <v>40889.909560185188</v>
      </c>
      <c r="B104" t="s">
        <v>0</v>
      </c>
      <c r="C104" t="s">
        <v>1</v>
      </c>
      <c r="D104">
        <v>9.7826086956521702E-2</v>
      </c>
      <c r="E104">
        <v>460</v>
      </c>
      <c r="G104" s="17">
        <v>40889.910312499997</v>
      </c>
      <c r="H104" s="9">
        <v>9.83981693363844E-2</v>
      </c>
      <c r="I104" s="10">
        <v>5.50239234449761E-2</v>
      </c>
      <c r="J104" s="19">
        <v>8.1061164333087701E-2</v>
      </c>
      <c r="K104" s="22">
        <f t="shared" si="16"/>
        <v>5.50239234449761E-2</v>
      </c>
      <c r="L104" s="23">
        <f t="shared" si="11"/>
        <v>0.94497607655502391</v>
      </c>
      <c r="M104" s="23">
        <f t="shared" si="17"/>
        <v>9.83981693363844E-2</v>
      </c>
      <c r="N104" s="23">
        <f t="shared" si="12"/>
        <v>0.90160183066361554</v>
      </c>
      <c r="O104" s="24">
        <v>109.50065164960374</v>
      </c>
      <c r="P104" s="24">
        <f t="shared" si="13"/>
        <v>109.50065164960374</v>
      </c>
      <c r="Q104" s="22">
        <f>J104</f>
        <v>8.1061164333087701E-2</v>
      </c>
      <c r="R104" s="23">
        <f t="shared" si="14"/>
        <v>0.91893883566691226</v>
      </c>
      <c r="S104" s="24">
        <v>852.52216444460487</v>
      </c>
      <c r="T104" s="32">
        <f t="shared" si="15"/>
        <v>852.52216444460487</v>
      </c>
      <c r="V104" s="17">
        <v>40889.910312499997</v>
      </c>
      <c r="W104" s="9">
        <v>1311</v>
      </c>
      <c r="X104" s="10">
        <v>836</v>
      </c>
      <c r="Y104" s="11">
        <v>1357</v>
      </c>
    </row>
    <row r="105" spans="1:25">
      <c r="A105" s="15">
        <v>40889.909560185188</v>
      </c>
      <c r="B105" t="s">
        <v>0</v>
      </c>
      <c r="C105" t="s">
        <v>2</v>
      </c>
      <c r="D105">
        <v>4.13793103448276E-2</v>
      </c>
      <c r="E105">
        <v>290</v>
      </c>
      <c r="G105" s="17">
        <v>40889.910324074073</v>
      </c>
      <c r="H105" s="9">
        <v>9.8187311178247694E-2</v>
      </c>
      <c r="I105" s="10">
        <v>5.4437869822485198E-2</v>
      </c>
      <c r="J105" s="19">
        <v>8.0903790087463595E-2</v>
      </c>
      <c r="K105" s="22">
        <f t="shared" si="16"/>
        <v>5.4437869822485198E-2</v>
      </c>
      <c r="L105" s="23">
        <f t="shared" si="11"/>
        <v>0.94556213017751478</v>
      </c>
      <c r="M105" s="23">
        <f t="shared" si="17"/>
        <v>9.8187311178247694E-2</v>
      </c>
      <c r="N105" s="23">
        <f t="shared" si="12"/>
        <v>0.90181268882175236</v>
      </c>
      <c r="O105" s="24">
        <v>106.99122672637434</v>
      </c>
      <c r="P105" s="24">
        <f t="shared" si="13"/>
        <v>106.99122672637434</v>
      </c>
      <c r="Q105" s="22">
        <f>J105</f>
        <v>8.0903790087463595E-2</v>
      </c>
      <c r="R105" s="23">
        <f t="shared" si="14"/>
        <v>0.91909620991253638</v>
      </c>
      <c r="S105" s="24">
        <v>856.34338007167037</v>
      </c>
      <c r="T105" s="32">
        <f t="shared" si="15"/>
        <v>856.34338007167037</v>
      </c>
      <c r="V105" s="17">
        <v>40889.910324074073</v>
      </c>
      <c r="W105" s="9">
        <v>1324</v>
      </c>
      <c r="X105" s="10">
        <v>845</v>
      </c>
      <c r="Y105" s="11">
        <v>1372</v>
      </c>
    </row>
    <row r="106" spans="1:25">
      <c r="A106" s="15">
        <v>40889.909560185188</v>
      </c>
      <c r="B106" t="s">
        <v>0</v>
      </c>
      <c r="C106" t="s">
        <v>3</v>
      </c>
      <c r="D106">
        <v>8.84210526315789E-2</v>
      </c>
      <c r="E106">
        <v>475</v>
      </c>
      <c r="G106" s="17">
        <v>40889.91033564815</v>
      </c>
      <c r="H106" s="9">
        <v>9.80538922155689E-2</v>
      </c>
      <c r="I106" s="10">
        <v>5.5229142185663903E-2</v>
      </c>
      <c r="J106" s="19">
        <v>8.0808080808080801E-2</v>
      </c>
      <c r="K106" s="22">
        <f t="shared" si="16"/>
        <v>5.5229142185663903E-2</v>
      </c>
      <c r="L106" s="23">
        <f t="shared" si="11"/>
        <v>0.94477085781433612</v>
      </c>
      <c r="M106" s="23">
        <f t="shared" si="17"/>
        <v>9.80538922155689E-2</v>
      </c>
      <c r="N106" s="23">
        <f t="shared" si="12"/>
        <v>0.90194610778443107</v>
      </c>
      <c r="O106" s="24">
        <v>112.42306238519414</v>
      </c>
      <c r="P106" s="24">
        <f t="shared" si="13"/>
        <v>112.42306238519414</v>
      </c>
      <c r="Q106" s="22">
        <f>J106</f>
        <v>8.0808080808080801E-2</v>
      </c>
      <c r="R106" s="23">
        <f t="shared" si="14"/>
        <v>0.91919191919191923</v>
      </c>
      <c r="S106" s="24">
        <v>859.18779941285402</v>
      </c>
      <c r="T106" s="32">
        <f t="shared" si="15"/>
        <v>859.18779941285402</v>
      </c>
      <c r="V106" s="17">
        <v>40889.91033564815</v>
      </c>
      <c r="W106" s="9">
        <v>1336</v>
      </c>
      <c r="X106" s="10">
        <v>851</v>
      </c>
      <c r="Y106" s="11">
        <v>1386</v>
      </c>
    </row>
    <row r="107" spans="1:25">
      <c r="A107" s="15">
        <v>40889.909571759257</v>
      </c>
      <c r="B107" t="s">
        <v>0</v>
      </c>
      <c r="C107" t="s">
        <v>1</v>
      </c>
      <c r="D107">
        <v>9.49367088607595E-2</v>
      </c>
      <c r="E107">
        <v>474</v>
      </c>
      <c r="G107" s="17">
        <v>40889.91034722222</v>
      </c>
      <c r="H107" s="9">
        <v>9.7560975609756101E-2</v>
      </c>
      <c r="I107" s="10">
        <v>5.69767441860465E-2</v>
      </c>
      <c r="J107" s="19">
        <v>8.0286738351254494E-2</v>
      </c>
      <c r="K107" s="22">
        <f t="shared" si="16"/>
        <v>5.69767441860465E-2</v>
      </c>
      <c r="L107" s="23">
        <f t="shared" si="11"/>
        <v>0.94302325581395352</v>
      </c>
      <c r="M107" s="23">
        <f t="shared" si="17"/>
        <v>9.7560975609756101E-2</v>
      </c>
      <c r="N107" s="23">
        <f t="shared" si="12"/>
        <v>0.90243902439024393</v>
      </c>
      <c r="O107" s="24">
        <v>126.98375241961254</v>
      </c>
      <c r="P107" s="24">
        <f t="shared" si="13"/>
        <v>126.98375241961254</v>
      </c>
      <c r="Q107" s="22">
        <f>J107</f>
        <v>8.0286738351254494E-2</v>
      </c>
      <c r="R107" s="23">
        <f t="shared" si="14"/>
        <v>0.91971326164874556</v>
      </c>
      <c r="S107" s="24">
        <v>851.91021678226525</v>
      </c>
      <c r="T107" s="32">
        <f t="shared" si="15"/>
        <v>851.91021678226525</v>
      </c>
      <c r="V107" s="17">
        <v>40889.91034722222</v>
      </c>
      <c r="W107" s="9">
        <v>1353</v>
      </c>
      <c r="X107" s="10">
        <v>860</v>
      </c>
      <c r="Y107" s="11">
        <v>1395</v>
      </c>
    </row>
    <row r="108" spans="1:25">
      <c r="A108" s="15">
        <v>40889.909571759257</v>
      </c>
      <c r="B108" t="s">
        <v>0</v>
      </c>
      <c r="C108" t="s">
        <v>2</v>
      </c>
      <c r="D108">
        <v>4.33333333333333E-2</v>
      </c>
      <c r="E108">
        <v>300</v>
      </c>
      <c r="G108" s="17">
        <v>40889.910358796296</v>
      </c>
      <c r="H108" s="9">
        <v>9.6774193548387094E-2</v>
      </c>
      <c r="I108" s="10">
        <v>5.7803468208092498E-2</v>
      </c>
      <c r="J108" s="19">
        <v>8.0312722103766901E-2</v>
      </c>
      <c r="K108" s="22">
        <f t="shared" si="16"/>
        <v>5.7803468208092498E-2</v>
      </c>
      <c r="L108" s="23">
        <f t="shared" si="11"/>
        <v>0.94219653179190754</v>
      </c>
      <c r="M108" s="23">
        <f t="shared" si="17"/>
        <v>9.6774193548387094E-2</v>
      </c>
      <c r="N108" s="23">
        <f t="shared" si="12"/>
        <v>0.90322580645161288</v>
      </c>
      <c r="O108" s="24">
        <v>138.41957989950336</v>
      </c>
      <c r="P108" s="24">
        <f t="shared" si="13"/>
        <v>138.41957989950336</v>
      </c>
      <c r="Q108" s="22">
        <f>J108</f>
        <v>8.0312722103766901E-2</v>
      </c>
      <c r="R108" s="23">
        <f t="shared" si="14"/>
        <v>0.91968727789623306</v>
      </c>
      <c r="S108" s="24">
        <v>936.5618612467307</v>
      </c>
      <c r="T108" s="32">
        <f t="shared" si="15"/>
        <v>936.5618612467307</v>
      </c>
      <c r="V108" s="17">
        <v>40889.910358796296</v>
      </c>
      <c r="W108" s="9">
        <v>1364</v>
      </c>
      <c r="X108" s="10">
        <v>865</v>
      </c>
      <c r="Y108" s="11">
        <v>1407</v>
      </c>
    </row>
    <row r="109" spans="1:25">
      <c r="A109" s="15">
        <v>40889.909571759257</v>
      </c>
      <c r="B109" t="s">
        <v>0</v>
      </c>
      <c r="C109" t="s">
        <v>3</v>
      </c>
      <c r="D109">
        <v>8.7576374745417504E-2</v>
      </c>
      <c r="E109">
        <v>491</v>
      </c>
      <c r="G109" s="17">
        <v>40889.910370370373</v>
      </c>
      <c r="H109" s="9">
        <v>9.7101449275362295E-2</v>
      </c>
      <c r="I109" s="10">
        <v>5.97701149425287E-2</v>
      </c>
      <c r="J109" s="19">
        <v>8.1403508771929797E-2</v>
      </c>
      <c r="K109" s="22">
        <f t="shared" si="16"/>
        <v>5.97701149425287E-2</v>
      </c>
      <c r="L109" s="23">
        <f t="shared" si="11"/>
        <v>0.94022988505747129</v>
      </c>
      <c r="M109" s="23">
        <f t="shared" si="17"/>
        <v>9.7101449275362295E-2</v>
      </c>
      <c r="N109" s="23">
        <f t="shared" si="12"/>
        <v>0.90289855072463765</v>
      </c>
      <c r="O109" s="24">
        <v>153.65369555560508</v>
      </c>
      <c r="P109" s="24">
        <f t="shared" si="13"/>
        <v>153.65369555560508</v>
      </c>
      <c r="Q109" s="22">
        <f>J109</f>
        <v>8.1403508771929797E-2</v>
      </c>
      <c r="R109" s="23">
        <f t="shared" si="14"/>
        <v>0.91859649122807019</v>
      </c>
      <c r="S109" s="24">
        <v>1039.489096164911</v>
      </c>
      <c r="T109" s="32">
        <f t="shared" si="15"/>
        <v>1039.489096164911</v>
      </c>
      <c r="V109" s="17">
        <v>40889.910370370373</v>
      </c>
      <c r="W109" s="9">
        <v>1380</v>
      </c>
      <c r="X109" s="10">
        <v>870</v>
      </c>
      <c r="Y109" s="11">
        <v>1425</v>
      </c>
    </row>
    <row r="110" spans="1:25">
      <c r="A110" s="15">
        <v>40889.909583333334</v>
      </c>
      <c r="B110" t="s">
        <v>0</v>
      </c>
      <c r="C110" t="s">
        <v>1</v>
      </c>
      <c r="D110">
        <v>9.7308488612836405E-2</v>
      </c>
      <c r="E110">
        <v>483</v>
      </c>
      <c r="G110" s="17">
        <v>40889.910381944443</v>
      </c>
      <c r="H110" s="9">
        <v>9.7560975609756101E-2</v>
      </c>
      <c r="I110" s="10">
        <v>6.0227272727272699E-2</v>
      </c>
      <c r="J110" s="19">
        <v>8.0499653018737002E-2</v>
      </c>
      <c r="K110" s="22">
        <f t="shared" si="16"/>
        <v>6.0227272727272699E-2</v>
      </c>
      <c r="L110" s="23">
        <f t="shared" si="11"/>
        <v>0.93977272727272732</v>
      </c>
      <c r="M110" s="23">
        <f t="shared" si="17"/>
        <v>9.7560975609756101E-2</v>
      </c>
      <c r="N110" s="23">
        <f t="shared" si="12"/>
        <v>0.90243902439024393</v>
      </c>
      <c r="O110" s="24">
        <v>154.45819792092652</v>
      </c>
      <c r="P110" s="24">
        <f t="shared" si="13"/>
        <v>154.45819792092652</v>
      </c>
      <c r="Q110" s="22">
        <f>J110</f>
        <v>8.0499653018737002E-2</v>
      </c>
      <c r="R110" s="23">
        <f t="shared" si="14"/>
        <v>0.91950034698126304</v>
      </c>
      <c r="S110" s="24">
        <v>874.75884918512133</v>
      </c>
      <c r="T110" s="32">
        <f t="shared" si="15"/>
        <v>874.75884918512133</v>
      </c>
      <c r="V110" s="17">
        <v>40889.910381944443</v>
      </c>
      <c r="W110" s="9">
        <v>1394</v>
      </c>
      <c r="X110" s="10">
        <v>880</v>
      </c>
      <c r="Y110" s="11">
        <v>1441</v>
      </c>
    </row>
    <row r="111" spans="1:25">
      <c r="A111" s="15">
        <v>40889.909583333334</v>
      </c>
      <c r="B111" t="s">
        <v>0</v>
      </c>
      <c r="C111" t="s">
        <v>2</v>
      </c>
      <c r="D111">
        <v>4.1401273885350302E-2</v>
      </c>
      <c r="E111">
        <v>314</v>
      </c>
      <c r="G111" s="17">
        <v>40889.910393518519</v>
      </c>
      <c r="H111" s="9">
        <v>9.6935138987883099E-2</v>
      </c>
      <c r="I111" s="10">
        <v>6.2639821029082804E-2</v>
      </c>
      <c r="J111" s="19">
        <v>8.0578512396694196E-2</v>
      </c>
      <c r="K111" s="22">
        <f t="shared" ref="K111:K147" si="18">I111</f>
        <v>6.2639821029082804E-2</v>
      </c>
      <c r="L111" s="23">
        <f t="shared" si="11"/>
        <v>0.93736017897091717</v>
      </c>
      <c r="M111" s="23">
        <f t="shared" ref="M111:M147" si="19">H111</f>
        <v>9.6935138987883099E-2</v>
      </c>
      <c r="N111" s="23">
        <f t="shared" si="12"/>
        <v>0.90306486101211692</v>
      </c>
      <c r="O111" s="24">
        <v>186.60879316556816</v>
      </c>
      <c r="P111" s="24">
        <f t="shared" si="13"/>
        <v>186.60879316556816</v>
      </c>
      <c r="Q111" s="22">
        <f>J111</f>
        <v>8.0578512396694196E-2</v>
      </c>
      <c r="R111" s="23">
        <f t="shared" si="14"/>
        <v>0.91942148760330578</v>
      </c>
      <c r="S111" s="24">
        <v>950.94386581494643</v>
      </c>
      <c r="T111" s="32">
        <f t="shared" si="15"/>
        <v>950.94386581494643</v>
      </c>
      <c r="V111" s="17">
        <v>40889.910393518519</v>
      </c>
      <c r="W111" s="9">
        <v>1403</v>
      </c>
      <c r="X111" s="10">
        <v>894</v>
      </c>
      <c r="Y111" s="11">
        <v>1452</v>
      </c>
    </row>
    <row r="112" spans="1:25">
      <c r="A112" s="15">
        <v>40889.909583333334</v>
      </c>
      <c r="B112" t="s">
        <v>0</v>
      </c>
      <c r="C112" t="s">
        <v>3</v>
      </c>
      <c r="D112">
        <v>8.5657370517928294E-2</v>
      </c>
      <c r="E112">
        <v>502</v>
      </c>
      <c r="G112" s="17">
        <v>40889.910405092596</v>
      </c>
      <c r="H112" s="9">
        <v>9.67514124293785E-2</v>
      </c>
      <c r="I112" s="10">
        <v>6.3122923588039906E-2</v>
      </c>
      <c r="J112" s="19">
        <v>8.2481254260395404E-2</v>
      </c>
      <c r="K112" s="22">
        <f t="shared" si="18"/>
        <v>6.3122923588039906E-2</v>
      </c>
      <c r="L112" s="23">
        <f t="shared" si="11"/>
        <v>0.93687707641196005</v>
      </c>
      <c r="M112" s="23">
        <f t="shared" si="19"/>
        <v>9.67514124293785E-2</v>
      </c>
      <c r="N112" s="23">
        <f t="shared" si="12"/>
        <v>0.90324858757062154</v>
      </c>
      <c r="O112" s="24">
        <v>194.79715905647788</v>
      </c>
      <c r="P112" s="24">
        <f t="shared" si="13"/>
        <v>194.79715905647788</v>
      </c>
      <c r="Q112" s="22">
        <f>J112</f>
        <v>8.2481254260395404E-2</v>
      </c>
      <c r="R112" s="23">
        <f t="shared" si="14"/>
        <v>0.91751874573960457</v>
      </c>
      <c r="S112" s="24">
        <v>1267.4297624524545</v>
      </c>
      <c r="T112" s="32">
        <f t="shared" si="15"/>
        <v>1267.4297624524545</v>
      </c>
      <c r="V112" s="17">
        <v>40889.910405092596</v>
      </c>
      <c r="W112" s="9">
        <v>1416</v>
      </c>
      <c r="X112" s="10">
        <v>903</v>
      </c>
      <c r="Y112" s="11">
        <v>1467</v>
      </c>
    </row>
    <row r="113" spans="1:25">
      <c r="A113" s="15">
        <v>40889.909594907411</v>
      </c>
      <c r="B113" t="s">
        <v>0</v>
      </c>
      <c r="C113" t="s">
        <v>1</v>
      </c>
      <c r="D113">
        <v>9.6774193548387094E-2</v>
      </c>
      <c r="E113">
        <v>496</v>
      </c>
      <c r="G113" s="17">
        <v>40889.910416666666</v>
      </c>
      <c r="H113" s="9">
        <v>9.7338935574229707E-2</v>
      </c>
      <c r="I113" s="10">
        <v>6.2706270627062702E-2</v>
      </c>
      <c r="J113" s="19">
        <v>8.1701553004726493E-2</v>
      </c>
      <c r="K113" s="22">
        <f t="shared" si="18"/>
        <v>6.2706270627062702E-2</v>
      </c>
      <c r="L113" s="23">
        <f t="shared" si="11"/>
        <v>0.93729372937293731</v>
      </c>
      <c r="M113" s="23">
        <f t="shared" si="19"/>
        <v>9.7338935574229707E-2</v>
      </c>
      <c r="N113" s="23">
        <f t="shared" si="12"/>
        <v>0.90266106442577032</v>
      </c>
      <c r="O113" s="24">
        <v>183.30379114616653</v>
      </c>
      <c r="P113" s="24">
        <f t="shared" si="13"/>
        <v>183.30379114616653</v>
      </c>
      <c r="Q113" s="22">
        <f>J113</f>
        <v>8.1701553004726493E-2</v>
      </c>
      <c r="R113" s="23">
        <f t="shared" si="14"/>
        <v>0.91829844699527352</v>
      </c>
      <c r="S113" s="24">
        <v>1050.5648155714787</v>
      </c>
      <c r="T113" s="32">
        <f t="shared" si="15"/>
        <v>1050.5648155714787</v>
      </c>
      <c r="V113" s="17">
        <v>40889.910416666666</v>
      </c>
      <c r="W113" s="9">
        <v>1428</v>
      </c>
      <c r="X113" s="10">
        <v>909</v>
      </c>
      <c r="Y113" s="11">
        <v>1481</v>
      </c>
    </row>
    <row r="114" spans="1:25">
      <c r="A114" s="15">
        <v>40889.909594907411</v>
      </c>
      <c r="B114" t="s">
        <v>0</v>
      </c>
      <c r="C114" t="s">
        <v>2</v>
      </c>
      <c r="D114">
        <v>4.02476780185759E-2</v>
      </c>
      <c r="E114">
        <v>323</v>
      </c>
      <c r="G114" s="17">
        <v>40889.910428240742</v>
      </c>
      <c r="H114" s="9">
        <v>9.6193771626297594E-2</v>
      </c>
      <c r="I114" s="10">
        <v>6.4270152505446598E-2</v>
      </c>
      <c r="J114" s="19">
        <v>8.1879194630872495E-2</v>
      </c>
      <c r="K114" s="22">
        <f t="shared" si="18"/>
        <v>6.4270152505446598E-2</v>
      </c>
      <c r="L114" s="23">
        <f t="shared" si="11"/>
        <v>0.93572984749455346</v>
      </c>
      <c r="M114" s="23">
        <f t="shared" si="19"/>
        <v>9.6193771626297594E-2</v>
      </c>
      <c r="N114" s="23">
        <f t="shared" si="12"/>
        <v>0.90380622837370239</v>
      </c>
      <c r="O114" s="24">
        <v>217.97094420824314</v>
      </c>
      <c r="P114" s="24">
        <f t="shared" si="13"/>
        <v>217.97094420824314</v>
      </c>
      <c r="Q114" s="22">
        <f>J114</f>
        <v>8.1879194630872495E-2</v>
      </c>
      <c r="R114" s="23">
        <f t="shared" si="14"/>
        <v>0.91812080536912755</v>
      </c>
      <c r="S114" s="24">
        <v>1252.0681713142253</v>
      </c>
      <c r="T114" s="32">
        <f t="shared" si="15"/>
        <v>1252.0681713142253</v>
      </c>
      <c r="V114" s="17">
        <v>40889.910428240742</v>
      </c>
      <c r="W114" s="9">
        <v>1445</v>
      </c>
      <c r="X114" s="10">
        <v>918</v>
      </c>
      <c r="Y114" s="11">
        <v>1490</v>
      </c>
    </row>
    <row r="115" spans="1:25">
      <c r="A115" s="15">
        <v>40889.909594907411</v>
      </c>
      <c r="B115" t="s">
        <v>0</v>
      </c>
      <c r="C115" t="s">
        <v>3</v>
      </c>
      <c r="D115">
        <v>8.70406189555126E-2</v>
      </c>
      <c r="E115">
        <v>517</v>
      </c>
      <c r="G115" s="17">
        <v>40889.910439814812</v>
      </c>
      <c r="H115" s="9">
        <v>9.6840659340659302E-2</v>
      </c>
      <c r="I115" s="10">
        <v>6.3921993499458304E-2</v>
      </c>
      <c r="J115" s="19">
        <v>8.1890812250332901E-2</v>
      </c>
      <c r="K115" s="22">
        <f t="shared" si="18"/>
        <v>6.3921993499458304E-2</v>
      </c>
      <c r="L115" s="23">
        <f t="shared" si="11"/>
        <v>0.93607800650054174</v>
      </c>
      <c r="M115" s="23">
        <f t="shared" si="19"/>
        <v>9.6840659340659302E-2</v>
      </c>
      <c r="N115" s="23">
        <f t="shared" si="12"/>
        <v>0.90315934065934067</v>
      </c>
      <c r="O115" s="24">
        <v>204.74788250044418</v>
      </c>
      <c r="P115" s="24">
        <f t="shared" si="13"/>
        <v>204.74788250044418</v>
      </c>
      <c r="Q115" s="22">
        <f>J115</f>
        <v>8.1890812250332901E-2</v>
      </c>
      <c r="R115" s="23">
        <f t="shared" si="14"/>
        <v>0.9181091877496671</v>
      </c>
      <c r="S115" s="24">
        <v>1149.770542676134</v>
      </c>
      <c r="T115" s="32">
        <f t="shared" si="15"/>
        <v>1149.770542676134</v>
      </c>
      <c r="V115" s="17">
        <v>40889.910439814812</v>
      </c>
      <c r="W115" s="9">
        <v>1456</v>
      </c>
      <c r="X115" s="10">
        <v>923</v>
      </c>
      <c r="Y115" s="11">
        <v>1502</v>
      </c>
    </row>
    <row r="116" spans="1:25">
      <c r="A116" s="15">
        <v>40889.90960648148</v>
      </c>
      <c r="B116" t="s">
        <v>0</v>
      </c>
      <c r="C116" t="s">
        <v>1</v>
      </c>
      <c r="D116">
        <v>9.4488188976377993E-2</v>
      </c>
      <c r="E116">
        <v>508</v>
      </c>
      <c r="G116" s="17">
        <v>40889.910451388889</v>
      </c>
      <c r="H116" s="9">
        <v>9.9184782608695607E-2</v>
      </c>
      <c r="I116" s="10">
        <v>6.3577586206896505E-2</v>
      </c>
      <c r="J116" s="19">
        <v>8.1578947368421098E-2</v>
      </c>
      <c r="K116" s="22">
        <f t="shared" si="18"/>
        <v>6.3577586206896505E-2</v>
      </c>
      <c r="L116" s="23">
        <f t="shared" si="11"/>
        <v>0.93642241379310354</v>
      </c>
      <c r="M116" s="23">
        <f t="shared" si="19"/>
        <v>9.9184782608695607E-2</v>
      </c>
      <c r="N116" s="23">
        <f t="shared" si="12"/>
        <v>0.90081521739130443</v>
      </c>
      <c r="O116" s="24">
        <v>175.59850912000744</v>
      </c>
      <c r="P116" s="24">
        <f t="shared" si="13"/>
        <v>175.59850912000744</v>
      </c>
      <c r="Q116" s="22">
        <f>J116</f>
        <v>8.1578947368421098E-2</v>
      </c>
      <c r="R116" s="23">
        <f t="shared" si="14"/>
        <v>0.91842105263157892</v>
      </c>
      <c r="S116" s="24">
        <v>831.49140846388877</v>
      </c>
      <c r="T116" s="32">
        <f t="shared" si="15"/>
        <v>831.49140846388877</v>
      </c>
      <c r="V116" s="17">
        <v>40889.910451388889</v>
      </c>
      <c r="W116" s="9">
        <v>1472</v>
      </c>
      <c r="X116" s="10">
        <v>928</v>
      </c>
      <c r="Y116" s="11">
        <v>1520</v>
      </c>
    </row>
    <row r="117" spans="1:25">
      <c r="A117" s="15">
        <v>40889.90960648148</v>
      </c>
      <c r="B117" t="s">
        <v>0</v>
      </c>
      <c r="C117" t="s">
        <v>2</v>
      </c>
      <c r="D117">
        <v>4.55927051671733E-2</v>
      </c>
      <c r="E117">
        <v>329</v>
      </c>
      <c r="G117" s="17">
        <v>40889.910462962966</v>
      </c>
      <c r="H117" s="9">
        <v>9.8250336473755001E-2</v>
      </c>
      <c r="I117" s="10">
        <v>6.3965884861407293E-2</v>
      </c>
      <c r="J117" s="19">
        <v>8.1380208333333301E-2</v>
      </c>
      <c r="K117" s="22">
        <f t="shared" si="18"/>
        <v>6.3965884861407293E-2</v>
      </c>
      <c r="L117" s="23">
        <f t="shared" si="11"/>
        <v>0.93603411513859269</v>
      </c>
      <c r="M117" s="23">
        <f t="shared" si="19"/>
        <v>9.8250336473755001E-2</v>
      </c>
      <c r="N117" s="23">
        <f t="shared" si="12"/>
        <v>0.90174966352624497</v>
      </c>
      <c r="O117" s="24">
        <v>189.56326223026508</v>
      </c>
      <c r="P117" s="24">
        <f t="shared" si="13"/>
        <v>189.56326223026508</v>
      </c>
      <c r="Q117" s="22">
        <f>J117</f>
        <v>8.1380208333333301E-2</v>
      </c>
      <c r="R117" s="23">
        <f t="shared" si="14"/>
        <v>0.91861979166666674</v>
      </c>
      <c r="S117" s="24">
        <v>902.28725986939241</v>
      </c>
      <c r="T117" s="32">
        <f t="shared" si="15"/>
        <v>902.28725986939241</v>
      </c>
      <c r="V117" s="17">
        <v>40889.910462962966</v>
      </c>
      <c r="W117" s="9">
        <v>1486</v>
      </c>
      <c r="X117" s="10">
        <v>938</v>
      </c>
      <c r="Y117" s="11">
        <v>1536</v>
      </c>
    </row>
    <row r="118" spans="1:25">
      <c r="A118" s="15">
        <v>40889.90960648148</v>
      </c>
      <c r="B118" t="s">
        <v>0</v>
      </c>
      <c r="C118" t="s">
        <v>3</v>
      </c>
      <c r="D118">
        <v>8.4745762711864403E-2</v>
      </c>
      <c r="E118">
        <v>531</v>
      </c>
      <c r="G118" s="17">
        <v>40889.910474537035</v>
      </c>
      <c r="H118" s="9">
        <v>9.8327759197324394E-2</v>
      </c>
      <c r="I118" s="10">
        <v>6.51260504201681E-2</v>
      </c>
      <c r="J118" s="19">
        <v>8.1447963800904993E-2</v>
      </c>
      <c r="K118" s="22">
        <f t="shared" si="18"/>
        <v>6.51260504201681E-2</v>
      </c>
      <c r="L118" s="23">
        <f t="shared" si="11"/>
        <v>0.93487394957983194</v>
      </c>
      <c r="M118" s="23">
        <f t="shared" si="19"/>
        <v>9.8327759197324394E-2</v>
      </c>
      <c r="N118" s="23">
        <f t="shared" si="12"/>
        <v>0.90167224080267561</v>
      </c>
      <c r="O118" s="24">
        <v>204.18483569434997</v>
      </c>
      <c r="P118" s="24">
        <f t="shared" si="13"/>
        <v>204.18483569434997</v>
      </c>
      <c r="Q118" s="22">
        <f>J118</f>
        <v>8.1447963800904993E-2</v>
      </c>
      <c r="R118" s="23">
        <f t="shared" si="14"/>
        <v>0.91855203619909498</v>
      </c>
      <c r="S118" s="24">
        <v>901.88729517235708</v>
      </c>
      <c r="T118" s="32">
        <f t="shared" si="15"/>
        <v>901.88729517235708</v>
      </c>
      <c r="V118" s="17">
        <v>40889.910474537035</v>
      </c>
      <c r="W118" s="9">
        <v>1495</v>
      </c>
      <c r="X118" s="10">
        <v>952</v>
      </c>
      <c r="Y118" s="11">
        <v>1547</v>
      </c>
    </row>
    <row r="119" spans="1:25">
      <c r="A119" s="15">
        <v>40889.909618055557</v>
      </c>
      <c r="B119" t="s">
        <v>0</v>
      </c>
      <c r="C119" t="s">
        <v>1</v>
      </c>
      <c r="D119">
        <v>9.9047619047619107E-2</v>
      </c>
      <c r="E119">
        <v>525</v>
      </c>
      <c r="G119" s="17">
        <v>40889.910486111112</v>
      </c>
      <c r="H119" s="9">
        <v>9.8143236074270598E-2</v>
      </c>
      <c r="I119" s="10">
        <v>6.4516129032258104E-2</v>
      </c>
      <c r="J119" s="19">
        <v>8.2586427656850203E-2</v>
      </c>
      <c r="K119" s="22">
        <f t="shared" si="18"/>
        <v>6.4516129032258104E-2</v>
      </c>
      <c r="L119" s="23">
        <f t="shared" si="11"/>
        <v>0.93548387096774188</v>
      </c>
      <c r="M119" s="23">
        <f t="shared" si="19"/>
        <v>9.8143236074270598E-2</v>
      </c>
      <c r="N119" s="23">
        <f t="shared" si="12"/>
        <v>0.90185676392572944</v>
      </c>
      <c r="O119" s="24">
        <v>197.92012759161452</v>
      </c>
      <c r="P119" s="24">
        <f t="shared" si="13"/>
        <v>197.92012759161452</v>
      </c>
      <c r="Q119" s="22">
        <f>J119</f>
        <v>8.2586427656850203E-2</v>
      </c>
      <c r="R119" s="23">
        <f t="shared" si="14"/>
        <v>0.9174135723431498</v>
      </c>
      <c r="S119" s="24">
        <v>1070.7374467573777</v>
      </c>
      <c r="T119" s="32">
        <f t="shared" si="15"/>
        <v>1070.7374467573777</v>
      </c>
      <c r="V119" s="17">
        <v>40889.910486111112</v>
      </c>
      <c r="W119" s="9">
        <v>1508</v>
      </c>
      <c r="X119" s="10">
        <v>961</v>
      </c>
      <c r="Y119" s="11">
        <v>1562</v>
      </c>
    </row>
    <row r="120" spans="1:25">
      <c r="A120" s="15">
        <v>40889.909618055557</v>
      </c>
      <c r="B120" t="s">
        <v>0</v>
      </c>
      <c r="C120" t="s">
        <v>2</v>
      </c>
      <c r="D120">
        <v>4.4378698224852103E-2</v>
      </c>
      <c r="E120">
        <v>338</v>
      </c>
      <c r="G120" s="17">
        <v>40889.910497685189</v>
      </c>
      <c r="H120" s="9">
        <v>9.7368421052631604E-2</v>
      </c>
      <c r="I120" s="10">
        <v>6.4115822130299899E-2</v>
      </c>
      <c r="J120" s="19">
        <v>8.1852791878172598E-2</v>
      </c>
      <c r="K120" s="22">
        <f t="shared" si="18"/>
        <v>6.4115822130299899E-2</v>
      </c>
      <c r="L120" s="23">
        <f t="shared" si="11"/>
        <v>0.93588417786970013</v>
      </c>
      <c r="M120" s="23">
        <f t="shared" si="19"/>
        <v>9.7368421052631604E-2</v>
      </c>
      <c r="N120" s="23">
        <f t="shared" si="12"/>
        <v>0.90263157894736845</v>
      </c>
      <c r="O120" s="24">
        <v>201.28463777774266</v>
      </c>
      <c r="P120" s="24">
        <f t="shared" si="13"/>
        <v>201.28463777774266</v>
      </c>
      <c r="Q120" s="22">
        <f>J120</f>
        <v>8.1852791878172598E-2</v>
      </c>
      <c r="R120" s="23">
        <f t="shared" si="14"/>
        <v>0.91814720812182737</v>
      </c>
      <c r="S120" s="24">
        <v>1068.4427521465279</v>
      </c>
      <c r="T120" s="32">
        <f t="shared" si="15"/>
        <v>1068.4427521465279</v>
      </c>
      <c r="V120" s="17">
        <v>40889.910497685189</v>
      </c>
      <c r="W120" s="9">
        <v>1520</v>
      </c>
      <c r="X120" s="10">
        <v>967</v>
      </c>
      <c r="Y120" s="11">
        <v>1576</v>
      </c>
    </row>
    <row r="121" spans="1:25">
      <c r="A121" s="15">
        <v>40889.909618055557</v>
      </c>
      <c r="B121" t="s">
        <v>0</v>
      </c>
      <c r="C121" t="s">
        <v>3</v>
      </c>
      <c r="D121">
        <v>8.3333333333333301E-2</v>
      </c>
      <c r="E121">
        <v>540</v>
      </c>
      <c r="G121" s="17">
        <v>40889.910509259258</v>
      </c>
      <c r="H121" s="9">
        <v>9.7592713077423607E-2</v>
      </c>
      <c r="I121" s="10">
        <v>6.4549180327868896E-2</v>
      </c>
      <c r="J121" s="19">
        <v>8.2018927444794998E-2</v>
      </c>
      <c r="K121" s="22">
        <f t="shared" si="18"/>
        <v>6.4549180327868896E-2</v>
      </c>
      <c r="L121" s="23">
        <f t="shared" si="11"/>
        <v>0.93545081967213106</v>
      </c>
      <c r="M121" s="23">
        <f t="shared" si="19"/>
        <v>9.7592713077423607E-2</v>
      </c>
      <c r="N121" s="23">
        <f t="shared" si="12"/>
        <v>0.90240728692257643</v>
      </c>
      <c r="O121" s="24">
        <v>204.72455404936071</v>
      </c>
      <c r="P121" s="24">
        <f t="shared" si="13"/>
        <v>204.72455404936071</v>
      </c>
      <c r="Q121" s="22">
        <f>J121</f>
        <v>8.2018927444794998E-2</v>
      </c>
      <c r="R121" s="23">
        <f t="shared" si="14"/>
        <v>0.917981072555205</v>
      </c>
      <c r="S121" s="24">
        <v>1062.3939701140528</v>
      </c>
      <c r="T121" s="32">
        <f t="shared" si="15"/>
        <v>1062.3939701140528</v>
      </c>
      <c r="V121" s="17">
        <v>40889.910509259258</v>
      </c>
      <c r="W121" s="9">
        <v>1537</v>
      </c>
      <c r="X121" s="10">
        <v>976</v>
      </c>
      <c r="Y121" s="11">
        <v>1585</v>
      </c>
    </row>
    <row r="122" spans="1:25">
      <c r="A122" s="15">
        <v>40889.909629629627</v>
      </c>
      <c r="B122" t="s">
        <v>0</v>
      </c>
      <c r="C122" t="s">
        <v>1</v>
      </c>
      <c r="D122">
        <v>0.102611940298507</v>
      </c>
      <c r="E122">
        <v>536</v>
      </c>
      <c r="G122" s="17">
        <v>40889.910520833335</v>
      </c>
      <c r="H122" s="9">
        <v>9.8191214470284199E-2</v>
      </c>
      <c r="I122" s="10">
        <v>6.4220183486238494E-2</v>
      </c>
      <c r="J122" s="19">
        <v>8.2654978083907302E-2</v>
      </c>
      <c r="K122" s="22">
        <f t="shared" si="18"/>
        <v>6.4220183486238494E-2</v>
      </c>
      <c r="L122" s="23">
        <f t="shared" si="11"/>
        <v>0.93577981651376152</v>
      </c>
      <c r="M122" s="23">
        <f t="shared" si="19"/>
        <v>9.8191214470284199E-2</v>
      </c>
      <c r="N122" s="23">
        <f t="shared" si="12"/>
        <v>0.90180878552971577</v>
      </c>
      <c r="O122" s="24">
        <v>193.4675141317795</v>
      </c>
      <c r="P122" s="24">
        <f t="shared" si="13"/>
        <v>193.4675141317795</v>
      </c>
      <c r="Q122" s="22">
        <f>J122</f>
        <v>8.2654978083907302E-2</v>
      </c>
      <c r="R122" s="23">
        <f t="shared" si="14"/>
        <v>0.91734502191609268</v>
      </c>
      <c r="S122" s="24">
        <v>1074.2588236132951</v>
      </c>
      <c r="T122" s="32">
        <f t="shared" si="15"/>
        <v>1074.2588236132951</v>
      </c>
      <c r="V122" s="17">
        <v>40889.910520833335</v>
      </c>
      <c r="W122" s="9">
        <v>1548</v>
      </c>
      <c r="X122" s="10">
        <v>981</v>
      </c>
      <c r="Y122" s="11">
        <v>1597</v>
      </c>
    </row>
    <row r="123" spans="1:25">
      <c r="A123" s="15">
        <v>40889.909629629627</v>
      </c>
      <c r="B123" t="s">
        <v>0</v>
      </c>
      <c r="C123" t="s">
        <v>2</v>
      </c>
      <c r="D123">
        <v>4.3731778425656002E-2</v>
      </c>
      <c r="E123">
        <v>343</v>
      </c>
      <c r="G123" s="17">
        <v>40889.910532407404</v>
      </c>
      <c r="H123" s="9">
        <v>9.9104859335038403E-2</v>
      </c>
      <c r="I123" s="10">
        <v>6.3894523326572E-2</v>
      </c>
      <c r="J123" s="19">
        <v>8.1733746130030996E-2</v>
      </c>
      <c r="K123" s="22">
        <f t="shared" si="18"/>
        <v>6.3894523326572E-2</v>
      </c>
      <c r="L123" s="23">
        <f t="shared" si="11"/>
        <v>0.93610547667342803</v>
      </c>
      <c r="M123" s="23">
        <f t="shared" si="19"/>
        <v>9.9104859335038403E-2</v>
      </c>
      <c r="N123" s="23">
        <f t="shared" si="12"/>
        <v>0.90089514066496157</v>
      </c>
      <c r="O123" s="24">
        <v>180.02878141717306</v>
      </c>
      <c r="P123" s="24">
        <f t="shared" si="13"/>
        <v>180.02878141717306</v>
      </c>
      <c r="Q123" s="22">
        <f>J123</f>
        <v>8.1733746130030996E-2</v>
      </c>
      <c r="R123" s="23">
        <f t="shared" si="14"/>
        <v>0.91826625386996896</v>
      </c>
      <c r="S123" s="24">
        <v>854.98161261379414</v>
      </c>
      <c r="T123" s="32">
        <f t="shared" si="15"/>
        <v>854.98161261379414</v>
      </c>
      <c r="V123" s="17">
        <v>40889.910532407404</v>
      </c>
      <c r="W123" s="9">
        <v>1564</v>
      </c>
      <c r="X123" s="10">
        <v>986</v>
      </c>
      <c r="Y123" s="11">
        <v>1615</v>
      </c>
    </row>
    <row r="124" spans="1:25">
      <c r="A124" s="15">
        <v>40889.909629629627</v>
      </c>
      <c r="B124" t="s">
        <v>0</v>
      </c>
      <c r="C124" t="s">
        <v>3</v>
      </c>
      <c r="D124">
        <v>8.1521739130434798E-2</v>
      </c>
      <c r="E124">
        <v>552</v>
      </c>
      <c r="G124" s="17">
        <v>40889.910543981481</v>
      </c>
      <c r="H124" s="9">
        <v>9.9493029150823795E-2</v>
      </c>
      <c r="I124" s="10">
        <v>6.4257028112449793E-2</v>
      </c>
      <c r="J124" s="19">
        <v>8.3384426732066197E-2</v>
      </c>
      <c r="K124" s="22">
        <f t="shared" si="18"/>
        <v>6.4257028112449793E-2</v>
      </c>
      <c r="L124" s="23">
        <f t="shared" si="11"/>
        <v>0.93574297188755018</v>
      </c>
      <c r="M124" s="23">
        <f t="shared" si="19"/>
        <v>9.9493029150823795E-2</v>
      </c>
      <c r="N124" s="23">
        <f t="shared" si="12"/>
        <v>0.90050697084917619</v>
      </c>
      <c r="O124" s="24">
        <v>180.5103751547214</v>
      </c>
      <c r="P124" s="24">
        <f t="shared" si="13"/>
        <v>180.5103751547214</v>
      </c>
      <c r="Q124" s="22">
        <f>J124</f>
        <v>8.3384426732066197E-2</v>
      </c>
      <c r="R124" s="23">
        <f t="shared" si="14"/>
        <v>0.91661557326793375</v>
      </c>
      <c r="S124" s="24">
        <v>1007.8083537708138</v>
      </c>
      <c r="T124" s="32">
        <f t="shared" si="15"/>
        <v>1007.8083537708138</v>
      </c>
      <c r="V124" s="17">
        <v>40889.910543981481</v>
      </c>
      <c r="W124" s="9">
        <v>1578</v>
      </c>
      <c r="X124" s="10">
        <v>996</v>
      </c>
      <c r="Y124" s="11">
        <v>1631</v>
      </c>
    </row>
    <row r="125" spans="1:25">
      <c r="A125" s="15">
        <v>40889.909641203703</v>
      </c>
      <c r="B125" t="s">
        <v>0</v>
      </c>
      <c r="C125" t="s">
        <v>1</v>
      </c>
      <c r="D125">
        <v>0.101449275362319</v>
      </c>
      <c r="E125">
        <v>552</v>
      </c>
      <c r="G125" s="17">
        <v>40889.910555555558</v>
      </c>
      <c r="H125" s="9">
        <v>9.9558916194076905E-2</v>
      </c>
      <c r="I125" s="10">
        <v>6.3366336633663395E-2</v>
      </c>
      <c r="J125" s="19">
        <v>8.2825822168087704E-2</v>
      </c>
      <c r="K125" s="22">
        <f t="shared" si="18"/>
        <v>6.3366336633663395E-2</v>
      </c>
      <c r="L125" s="23">
        <f t="shared" si="11"/>
        <v>0.93663366336633658</v>
      </c>
      <c r="M125" s="23">
        <f t="shared" si="19"/>
        <v>9.9558916194076905E-2</v>
      </c>
      <c r="N125" s="23">
        <f t="shared" si="12"/>
        <v>0.90044108380592314</v>
      </c>
      <c r="O125" s="24">
        <v>169.82635430558184</v>
      </c>
      <c r="P125" s="24">
        <f t="shared" si="13"/>
        <v>169.82635430558184</v>
      </c>
      <c r="Q125" s="22">
        <f>J125</f>
        <v>8.2825822168087704E-2</v>
      </c>
      <c r="R125" s="23">
        <f t="shared" si="14"/>
        <v>0.91717417783191224</v>
      </c>
      <c r="S125" s="24">
        <v>930.138134661859</v>
      </c>
      <c r="T125" s="32">
        <f t="shared" si="15"/>
        <v>930.138134661859</v>
      </c>
      <c r="V125" s="17">
        <v>40889.910555555558</v>
      </c>
      <c r="W125" s="9">
        <v>1587</v>
      </c>
      <c r="X125" s="10">
        <v>1010</v>
      </c>
      <c r="Y125" s="11">
        <v>1642</v>
      </c>
    </row>
    <row r="126" spans="1:25">
      <c r="A126" s="15">
        <v>40889.909641203703</v>
      </c>
      <c r="B126" t="s">
        <v>0</v>
      </c>
      <c r="C126" t="s">
        <v>2</v>
      </c>
      <c r="D126">
        <v>4.31034482758621E-2</v>
      </c>
      <c r="E126">
        <v>348</v>
      </c>
      <c r="G126" s="17">
        <v>40889.910567129627</v>
      </c>
      <c r="H126" s="9">
        <v>0.1</v>
      </c>
      <c r="I126" s="10">
        <v>6.2806673209028496E-2</v>
      </c>
      <c r="J126" s="19">
        <v>8.2076041038020506E-2</v>
      </c>
      <c r="K126" s="22">
        <f t="shared" si="18"/>
        <v>6.2806673209028496E-2</v>
      </c>
      <c r="L126" s="23">
        <f t="shared" si="11"/>
        <v>0.93719332679097156</v>
      </c>
      <c r="M126" s="23">
        <f t="shared" si="19"/>
        <v>0.1</v>
      </c>
      <c r="N126" s="23">
        <f t="shared" si="12"/>
        <v>0.9</v>
      </c>
      <c r="O126" s="24">
        <v>160.22807690301536</v>
      </c>
      <c r="P126" s="24">
        <f t="shared" si="13"/>
        <v>160.22807690301536</v>
      </c>
      <c r="Q126" s="22">
        <f>J126</f>
        <v>8.2076041038020506E-2</v>
      </c>
      <c r="R126" s="23">
        <f t="shared" si="14"/>
        <v>0.91792395896197954</v>
      </c>
      <c r="S126" s="24">
        <v>806.78105714276762</v>
      </c>
      <c r="T126" s="32">
        <f t="shared" si="15"/>
        <v>806.78105714276762</v>
      </c>
      <c r="V126" s="17">
        <v>40889.910567129627</v>
      </c>
      <c r="W126" s="9">
        <v>1600</v>
      </c>
      <c r="X126" s="10">
        <v>1019</v>
      </c>
      <c r="Y126" s="11">
        <v>1657</v>
      </c>
    </row>
    <row r="127" spans="1:25">
      <c r="A127" s="15">
        <v>40889.909641203703</v>
      </c>
      <c r="B127" t="s">
        <v>0</v>
      </c>
      <c r="C127" t="s">
        <v>3</v>
      </c>
      <c r="D127">
        <v>8.0701754385964899E-2</v>
      </c>
      <c r="E127">
        <v>570</v>
      </c>
      <c r="G127" s="17">
        <v>40889.910578703704</v>
      </c>
      <c r="H127" s="9">
        <v>9.9255583126550903E-2</v>
      </c>
      <c r="I127" s="10">
        <v>6.3414634146341506E-2</v>
      </c>
      <c r="J127" s="19">
        <v>8.3183722321962902E-2</v>
      </c>
      <c r="K127" s="22">
        <f t="shared" si="18"/>
        <v>6.3414634146341506E-2</v>
      </c>
      <c r="L127" s="23">
        <f t="shared" si="11"/>
        <v>0.93658536585365848</v>
      </c>
      <c r="M127" s="23">
        <f t="shared" si="19"/>
        <v>9.9255583126550903E-2</v>
      </c>
      <c r="N127" s="23">
        <f t="shared" si="12"/>
        <v>0.90074441687344908</v>
      </c>
      <c r="O127" s="24">
        <v>173.10632501216392</v>
      </c>
      <c r="P127" s="24">
        <f t="shared" si="13"/>
        <v>173.10632501216392</v>
      </c>
      <c r="Q127" s="22">
        <f>J127</f>
        <v>8.3183722321962902E-2</v>
      </c>
      <c r="R127" s="23">
        <f t="shared" si="14"/>
        <v>0.91681627767803708</v>
      </c>
      <c r="S127" s="24">
        <v>1010.3386659052508</v>
      </c>
      <c r="T127" s="32">
        <f t="shared" si="15"/>
        <v>1010.3386659052508</v>
      </c>
      <c r="V127" s="17">
        <v>40889.910578703704</v>
      </c>
      <c r="W127" s="9">
        <v>1612</v>
      </c>
      <c r="X127" s="10">
        <v>1025</v>
      </c>
      <c r="Y127" s="11">
        <v>1671</v>
      </c>
    </row>
    <row r="128" spans="1:25">
      <c r="A128" s="15">
        <v>40889.90965277778</v>
      </c>
      <c r="B128" t="s">
        <v>0</v>
      </c>
      <c r="C128" t="s">
        <v>1</v>
      </c>
      <c r="D128">
        <v>9.8939929328621903E-2</v>
      </c>
      <c r="E128">
        <v>566</v>
      </c>
      <c r="G128" s="17">
        <v>40889.910590277781</v>
      </c>
      <c r="H128" s="9">
        <v>9.8219766728054006E-2</v>
      </c>
      <c r="I128" s="10">
        <v>6.2862669245647998E-2</v>
      </c>
      <c r="J128" s="19">
        <v>8.3333333333333301E-2</v>
      </c>
      <c r="K128" s="22">
        <f t="shared" si="18"/>
        <v>6.2862669245647998E-2</v>
      </c>
      <c r="L128" s="23">
        <f t="shared" si="11"/>
        <v>0.93713733075435202</v>
      </c>
      <c r="M128" s="23">
        <f t="shared" si="19"/>
        <v>9.8219766728054006E-2</v>
      </c>
      <c r="N128" s="23">
        <f t="shared" si="12"/>
        <v>0.90178023327194601</v>
      </c>
      <c r="O128" s="24">
        <v>176.53711249045134</v>
      </c>
      <c r="P128" s="24">
        <f t="shared" si="13"/>
        <v>176.53711249045134</v>
      </c>
      <c r="Q128" s="22">
        <f>J128</f>
        <v>8.3333333333333301E-2</v>
      </c>
      <c r="R128" s="23">
        <f t="shared" si="14"/>
        <v>0.91666666666666674</v>
      </c>
      <c r="S128" s="24">
        <v>1176.2822480072327</v>
      </c>
      <c r="T128" s="32">
        <f t="shared" si="15"/>
        <v>1176.2822480072327</v>
      </c>
      <c r="V128" s="17">
        <v>40889.910590277781</v>
      </c>
      <c r="W128" s="9">
        <v>1629</v>
      </c>
      <c r="X128" s="10">
        <v>1034</v>
      </c>
      <c r="Y128" s="11">
        <v>1680</v>
      </c>
    </row>
    <row r="129" spans="1:25">
      <c r="A129" s="15">
        <v>40889.90965277778</v>
      </c>
      <c r="B129" t="s">
        <v>0</v>
      </c>
      <c r="C129" t="s">
        <v>2</v>
      </c>
      <c r="D129">
        <v>4.4692737430167599E-2</v>
      </c>
      <c r="E129">
        <v>358</v>
      </c>
      <c r="G129" s="17">
        <v>40889.910601851851</v>
      </c>
      <c r="H129" s="9">
        <v>9.8170731707317105E-2</v>
      </c>
      <c r="I129" s="10">
        <v>6.2560153994225196E-2</v>
      </c>
      <c r="J129" s="19">
        <v>8.2742316784869999E-2</v>
      </c>
      <c r="K129" s="22">
        <f t="shared" si="18"/>
        <v>6.2560153994225196E-2</v>
      </c>
      <c r="L129" s="23">
        <f t="shared" si="11"/>
        <v>0.93743984600577479</v>
      </c>
      <c r="M129" s="23">
        <f t="shared" si="19"/>
        <v>9.8170731707317105E-2</v>
      </c>
      <c r="N129" s="23">
        <f t="shared" si="12"/>
        <v>0.90182926829268295</v>
      </c>
      <c r="O129" s="24">
        <v>173.55493577696865</v>
      </c>
      <c r="P129" s="24">
        <f t="shared" si="13"/>
        <v>173.55493577696865</v>
      </c>
      <c r="Q129" s="22">
        <f>J129</f>
        <v>8.2742316784869999E-2</v>
      </c>
      <c r="R129" s="23">
        <f t="shared" si="14"/>
        <v>0.91725768321513002</v>
      </c>
      <c r="S129" s="24">
        <v>1090.0082939172198</v>
      </c>
      <c r="T129" s="32">
        <f t="shared" si="15"/>
        <v>1090.0082939172198</v>
      </c>
      <c r="V129" s="17">
        <v>40889.910601851851</v>
      </c>
      <c r="W129" s="9">
        <v>1640</v>
      </c>
      <c r="X129" s="10">
        <v>1039</v>
      </c>
      <c r="Y129" s="11">
        <v>1692</v>
      </c>
    </row>
    <row r="130" spans="1:25">
      <c r="A130" s="15">
        <v>40889.90965277778</v>
      </c>
      <c r="B130" t="s">
        <v>0</v>
      </c>
      <c r="C130" t="s">
        <v>3</v>
      </c>
      <c r="D130">
        <v>7.8498293515358405E-2</v>
      </c>
      <c r="E130">
        <v>586</v>
      </c>
      <c r="G130" s="17">
        <v>40889.910613425927</v>
      </c>
      <c r="H130" s="9">
        <v>9.7222222222222196E-2</v>
      </c>
      <c r="I130" s="10">
        <v>6.2260536398467403E-2</v>
      </c>
      <c r="J130" s="19">
        <v>8.24561403508772E-2</v>
      </c>
      <c r="K130" s="22">
        <f t="shared" si="18"/>
        <v>6.2260536398467403E-2</v>
      </c>
      <c r="L130" s="23">
        <f t="shared" si="11"/>
        <v>0.9377394636015326</v>
      </c>
      <c r="M130" s="23">
        <f t="shared" si="19"/>
        <v>9.7222222222222196E-2</v>
      </c>
      <c r="N130" s="23">
        <f t="shared" si="12"/>
        <v>0.90277777777777779</v>
      </c>
      <c r="O130" s="24">
        <v>179.11665349633145</v>
      </c>
      <c r="P130" s="24">
        <f t="shared" si="13"/>
        <v>179.11665349633145</v>
      </c>
      <c r="Q130" s="22">
        <f>J130</f>
        <v>8.24561403508772E-2</v>
      </c>
      <c r="R130" s="23">
        <f t="shared" si="14"/>
        <v>0.91754385964912277</v>
      </c>
      <c r="S130" s="24">
        <v>1184.7884073792925</v>
      </c>
      <c r="T130" s="32">
        <f t="shared" si="15"/>
        <v>1184.7884073792925</v>
      </c>
      <c r="V130" s="17">
        <v>40889.910613425927</v>
      </c>
      <c r="W130" s="9">
        <v>1656</v>
      </c>
      <c r="X130" s="10">
        <v>1044</v>
      </c>
      <c r="Y130" s="11">
        <v>1710</v>
      </c>
    </row>
    <row r="131" spans="1:25">
      <c r="A131" s="15">
        <v>40889.90966435185</v>
      </c>
      <c r="B131" t="s">
        <v>0</v>
      </c>
      <c r="C131" t="s">
        <v>1</v>
      </c>
      <c r="D131">
        <v>9.9130434782608703E-2</v>
      </c>
      <c r="E131">
        <v>575</v>
      </c>
      <c r="G131" s="17">
        <v>40889.910624999997</v>
      </c>
      <c r="H131" s="9">
        <v>9.7604790419161702E-2</v>
      </c>
      <c r="I131" s="10">
        <v>6.1669829222011398E-2</v>
      </c>
      <c r="J131" s="19">
        <v>8.2850521436848207E-2</v>
      </c>
      <c r="K131" s="22">
        <f t="shared" si="18"/>
        <v>6.1669829222011398E-2</v>
      </c>
      <c r="L131" s="23">
        <f t="shared" si="11"/>
        <v>0.93833017077798864</v>
      </c>
      <c r="M131" s="23">
        <f t="shared" si="19"/>
        <v>9.7604790419161702E-2</v>
      </c>
      <c r="N131" s="23">
        <f t="shared" si="12"/>
        <v>0.9023952095808383</v>
      </c>
      <c r="O131" s="24">
        <v>168.85703088393868</v>
      </c>
      <c r="P131" s="24">
        <f t="shared" si="13"/>
        <v>168.85703088393868</v>
      </c>
      <c r="Q131" s="22">
        <f>J131</f>
        <v>8.2850521436848207E-2</v>
      </c>
      <c r="R131" s="23">
        <f t="shared" si="14"/>
        <v>0.91714947856315177</v>
      </c>
      <c r="S131" s="24">
        <v>1191.3502916479679</v>
      </c>
      <c r="T131" s="32">
        <f t="shared" si="15"/>
        <v>1191.3502916479679</v>
      </c>
      <c r="V131" s="17">
        <v>40889.910624999997</v>
      </c>
      <c r="W131" s="9">
        <v>1670</v>
      </c>
      <c r="X131" s="10">
        <v>1054</v>
      </c>
      <c r="Y131" s="11">
        <v>1726</v>
      </c>
    </row>
    <row r="132" spans="1:25">
      <c r="A132" s="15">
        <v>40889.90966435185</v>
      </c>
      <c r="B132" t="s">
        <v>0</v>
      </c>
      <c r="C132" t="s">
        <v>2</v>
      </c>
      <c r="D132">
        <v>4.3010752688171998E-2</v>
      </c>
      <c r="E132">
        <v>372</v>
      </c>
      <c r="G132" s="17">
        <v>40889.910636574074</v>
      </c>
      <c r="H132" s="9">
        <v>9.7677188802858805E-2</v>
      </c>
      <c r="I132" s="10">
        <v>6.08614232209738E-2</v>
      </c>
      <c r="J132" s="19">
        <v>8.2325849165227394E-2</v>
      </c>
      <c r="K132" s="22">
        <f t="shared" si="18"/>
        <v>6.08614232209738E-2</v>
      </c>
      <c r="L132" s="23">
        <f t="shared" si="11"/>
        <v>0.93913857677902624</v>
      </c>
      <c r="M132" s="23">
        <f t="shared" si="19"/>
        <v>9.7677188802858805E-2</v>
      </c>
      <c r="N132" s="23">
        <f t="shared" si="12"/>
        <v>0.90232281119714119</v>
      </c>
      <c r="O132" s="24">
        <v>159.77412184880359</v>
      </c>
      <c r="P132" s="24">
        <f t="shared" si="13"/>
        <v>159.77412184880359</v>
      </c>
      <c r="Q132" s="22">
        <f>J132</f>
        <v>8.2325849165227394E-2</v>
      </c>
      <c r="R132" s="23">
        <f t="shared" si="14"/>
        <v>0.91767415083477255</v>
      </c>
      <c r="S132" s="24">
        <v>1096.2167885736853</v>
      </c>
      <c r="T132" s="32">
        <f t="shared" si="15"/>
        <v>1096.2167885736853</v>
      </c>
      <c r="V132" s="17">
        <v>40889.910636574074</v>
      </c>
      <c r="W132" s="9">
        <v>1679</v>
      </c>
      <c r="X132" s="10">
        <v>1068</v>
      </c>
      <c r="Y132" s="11">
        <v>1737</v>
      </c>
    </row>
    <row r="133" spans="1:25">
      <c r="A133" s="15">
        <v>40889.90966435185</v>
      </c>
      <c r="B133" t="s">
        <v>0</v>
      </c>
      <c r="C133" t="s">
        <v>3</v>
      </c>
      <c r="D133">
        <v>7.8726968174204395E-2</v>
      </c>
      <c r="E133">
        <v>597</v>
      </c>
      <c r="G133" s="17">
        <v>40889.91064814815</v>
      </c>
      <c r="H133" s="9">
        <v>9.7517730496453903E-2</v>
      </c>
      <c r="I133" s="10">
        <v>6.0352831940575703E-2</v>
      </c>
      <c r="J133" s="19">
        <v>8.2191780821917804E-2</v>
      </c>
      <c r="K133" s="22">
        <f t="shared" si="18"/>
        <v>6.0352831940575703E-2</v>
      </c>
      <c r="L133" s="23">
        <f t="shared" si="11"/>
        <v>0.93964716805942428</v>
      </c>
      <c r="M133" s="23">
        <f t="shared" si="19"/>
        <v>9.7517730496453903E-2</v>
      </c>
      <c r="N133" s="23">
        <f t="shared" si="12"/>
        <v>0.90248226950354615</v>
      </c>
      <c r="O133" s="24">
        <v>156.01749106246768</v>
      </c>
      <c r="P133" s="24">
        <f t="shared" si="13"/>
        <v>156.01749106246768</v>
      </c>
      <c r="Q133" s="22">
        <f>J133</f>
        <v>8.2191780821917804E-2</v>
      </c>
      <c r="R133" s="23">
        <f t="shared" si="14"/>
        <v>0.9178082191780822</v>
      </c>
      <c r="S133" s="24">
        <v>1098.3100431444457</v>
      </c>
      <c r="T133" s="32">
        <f t="shared" si="15"/>
        <v>1098.3100431444457</v>
      </c>
      <c r="V133" s="17">
        <v>40889.91064814815</v>
      </c>
      <c r="W133" s="9">
        <v>1692</v>
      </c>
      <c r="X133" s="10">
        <v>1077</v>
      </c>
      <c r="Y133" s="11">
        <v>1752</v>
      </c>
    </row>
    <row r="134" spans="1:25">
      <c r="A134" s="15">
        <v>40889.909675925926</v>
      </c>
      <c r="B134" t="s">
        <v>0</v>
      </c>
      <c r="C134" t="s">
        <v>1</v>
      </c>
      <c r="D134">
        <v>0.102040816326531</v>
      </c>
      <c r="E134">
        <v>588</v>
      </c>
      <c r="G134" s="17">
        <v>40889.91065972222</v>
      </c>
      <c r="H134" s="9">
        <v>9.74178403755869E-2</v>
      </c>
      <c r="I134" s="10">
        <v>6.0941828254847598E-2</v>
      </c>
      <c r="J134" s="19">
        <v>8.1540203850509599E-2</v>
      </c>
      <c r="K134" s="22">
        <f t="shared" si="18"/>
        <v>6.0941828254847598E-2</v>
      </c>
      <c r="L134" s="23">
        <f t="shared" ref="L134:L147" si="20">1-K134</f>
        <v>0.93905817174515238</v>
      </c>
      <c r="M134" s="23">
        <f t="shared" si="19"/>
        <v>9.74178403755869E-2</v>
      </c>
      <c r="N134" s="23">
        <f t="shared" ref="N134:N147" si="21">1-M134</f>
        <v>0.90258215962441313</v>
      </c>
      <c r="O134" s="24">
        <v>162.75954387567941</v>
      </c>
      <c r="P134" s="24">
        <f t="shared" ref="P134:P147" si="22">IF(O134&lt;2000, O134, 2000)</f>
        <v>162.75954387567941</v>
      </c>
      <c r="Q134" s="22">
        <f>J134</f>
        <v>8.1540203850509599E-2</v>
      </c>
      <c r="R134" s="23">
        <f t="shared" ref="R134:R147" si="23">1-Q134</f>
        <v>0.91845979614949036</v>
      </c>
      <c r="S134" s="24">
        <v>1017.9231132700007</v>
      </c>
      <c r="T134" s="32">
        <f t="shared" ref="T134:T147" si="24">IF(S134&lt;2000, S134, 2000)</f>
        <v>1017.9231132700007</v>
      </c>
      <c r="V134" s="17">
        <v>40889.91065972222</v>
      </c>
      <c r="W134" s="9">
        <v>1704</v>
      </c>
      <c r="X134" s="10">
        <v>1083</v>
      </c>
      <c r="Y134" s="11">
        <v>1766</v>
      </c>
    </row>
    <row r="135" spans="1:25">
      <c r="A135" s="15">
        <v>40889.909675925926</v>
      </c>
      <c r="B135" t="s">
        <v>0</v>
      </c>
      <c r="C135" t="s">
        <v>2</v>
      </c>
      <c r="D135">
        <v>4.1994750656167999E-2</v>
      </c>
      <c r="E135">
        <v>381</v>
      </c>
      <c r="G135" s="17">
        <v>40889.910671296297</v>
      </c>
      <c r="H135" s="9">
        <v>9.8779779198140599E-2</v>
      </c>
      <c r="I135" s="10">
        <v>6.0439560439560398E-2</v>
      </c>
      <c r="J135" s="19">
        <v>8.1690140845070397E-2</v>
      </c>
      <c r="K135" s="22">
        <f t="shared" si="18"/>
        <v>6.0439560439560398E-2</v>
      </c>
      <c r="L135" s="23">
        <f t="shared" si="20"/>
        <v>0.93956043956043955</v>
      </c>
      <c r="M135" s="23">
        <f t="shared" si="19"/>
        <v>9.8779779198140599E-2</v>
      </c>
      <c r="N135" s="23">
        <f t="shared" si="21"/>
        <v>0.90122022080185937</v>
      </c>
      <c r="O135" s="24">
        <v>147.23261448663663</v>
      </c>
      <c r="P135" s="24">
        <f t="shared" si="22"/>
        <v>147.23261448663663</v>
      </c>
      <c r="Q135" s="22">
        <f>J135</f>
        <v>8.1690140845070397E-2</v>
      </c>
      <c r="R135" s="23">
        <f t="shared" si="23"/>
        <v>0.91830985915492958</v>
      </c>
      <c r="S135" s="24">
        <v>882.43238074909596</v>
      </c>
      <c r="T135" s="32">
        <f t="shared" si="24"/>
        <v>882.43238074909596</v>
      </c>
      <c r="V135" s="17">
        <v>40889.910671296297</v>
      </c>
      <c r="W135" s="9">
        <v>1721</v>
      </c>
      <c r="X135" s="10">
        <v>1092</v>
      </c>
      <c r="Y135" s="11">
        <v>1775</v>
      </c>
    </row>
    <row r="136" spans="1:25">
      <c r="A136" s="15">
        <v>40889.909675925926</v>
      </c>
      <c r="B136" t="s">
        <v>0</v>
      </c>
      <c r="C136" t="s">
        <v>3</v>
      </c>
      <c r="D136">
        <v>8.1699346405228801E-2</v>
      </c>
      <c r="E136">
        <v>612</v>
      </c>
      <c r="G136" s="17">
        <v>40889.910682870373</v>
      </c>
      <c r="H136" s="9">
        <v>9.8152424942263297E-2</v>
      </c>
      <c r="I136" s="10">
        <v>6.1075660893345499E-2</v>
      </c>
      <c r="J136" s="19">
        <v>8.2260772243984301E-2</v>
      </c>
      <c r="K136" s="22">
        <f t="shared" si="18"/>
        <v>6.1075660893345499E-2</v>
      </c>
      <c r="L136" s="23">
        <f t="shared" si="20"/>
        <v>0.93892433910665452</v>
      </c>
      <c r="M136" s="23">
        <f t="shared" si="19"/>
        <v>9.8152424942263297E-2</v>
      </c>
      <c r="N136" s="23">
        <f t="shared" si="21"/>
        <v>0.90184757505773672</v>
      </c>
      <c r="O136" s="24">
        <v>158.03909034131814</v>
      </c>
      <c r="P136" s="24">
        <f t="shared" si="22"/>
        <v>158.03909034131814</v>
      </c>
      <c r="Q136" s="22">
        <f>J136</f>
        <v>8.2260772243984301E-2</v>
      </c>
      <c r="R136" s="23">
        <f t="shared" si="23"/>
        <v>0.91773922775601569</v>
      </c>
      <c r="S136" s="24">
        <v>1023.5390073232909</v>
      </c>
      <c r="T136" s="32">
        <f t="shared" si="24"/>
        <v>1023.5390073232909</v>
      </c>
      <c r="V136" s="17">
        <v>40889.910682870373</v>
      </c>
      <c r="W136" s="9">
        <v>1732</v>
      </c>
      <c r="X136" s="10">
        <v>1097</v>
      </c>
      <c r="Y136" s="11">
        <v>1787</v>
      </c>
    </row>
    <row r="137" spans="1:25">
      <c r="A137" s="15">
        <v>40889.909687500003</v>
      </c>
      <c r="B137" t="s">
        <v>0</v>
      </c>
      <c r="C137" t="s">
        <v>1</v>
      </c>
      <c r="D137">
        <v>0.101666666666667</v>
      </c>
      <c r="E137">
        <v>600</v>
      </c>
      <c r="G137" s="17">
        <v>40889.910694444443</v>
      </c>
      <c r="H137" s="9">
        <v>9.7826086956521702E-2</v>
      </c>
      <c r="I137" s="10">
        <v>6.0798548094373898E-2</v>
      </c>
      <c r="J137" s="19">
        <v>8.1994459833794997E-2</v>
      </c>
      <c r="K137" s="22">
        <f t="shared" si="18"/>
        <v>6.0798548094373898E-2</v>
      </c>
      <c r="L137" s="23">
        <f t="shared" si="20"/>
        <v>0.93920145190562609</v>
      </c>
      <c r="M137" s="23">
        <f t="shared" si="19"/>
        <v>9.7826086956521702E-2</v>
      </c>
      <c r="N137" s="23">
        <f t="shared" si="21"/>
        <v>0.90217391304347827</v>
      </c>
      <c r="O137" s="24">
        <v>157.93115057538725</v>
      </c>
      <c r="P137" s="24">
        <f t="shared" si="22"/>
        <v>157.93115057538725</v>
      </c>
      <c r="Q137" s="22">
        <f>J137</f>
        <v>8.1994459833794997E-2</v>
      </c>
      <c r="R137" s="23">
        <f t="shared" si="23"/>
        <v>0.91800554016620506</v>
      </c>
      <c r="S137" s="24">
        <v>1028.4277038396699</v>
      </c>
      <c r="T137" s="32">
        <f t="shared" si="24"/>
        <v>1028.4277038396699</v>
      </c>
      <c r="V137" s="17">
        <v>40889.910694444443</v>
      </c>
      <c r="W137" s="9">
        <v>1748</v>
      </c>
      <c r="X137" s="10">
        <v>1102</v>
      </c>
      <c r="Y137" s="11">
        <v>1805</v>
      </c>
    </row>
    <row r="138" spans="1:25">
      <c r="A138" s="15">
        <v>40889.909687500003</v>
      </c>
      <c r="B138" t="s">
        <v>0</v>
      </c>
      <c r="C138" t="s">
        <v>2</v>
      </c>
      <c r="D138">
        <v>4.1343669250645997E-2</v>
      </c>
      <c r="E138">
        <v>387</v>
      </c>
      <c r="G138" s="17">
        <v>40889.91070601852</v>
      </c>
      <c r="H138" s="9">
        <v>9.7048808172531198E-2</v>
      </c>
      <c r="I138" s="10">
        <v>6.02517985611511E-2</v>
      </c>
      <c r="J138" s="19">
        <v>8.2372322899505801E-2</v>
      </c>
      <c r="K138" s="22">
        <f t="shared" si="18"/>
        <v>6.02517985611511E-2</v>
      </c>
      <c r="L138" s="23">
        <f t="shared" si="20"/>
        <v>0.93974820143884885</v>
      </c>
      <c r="M138" s="23">
        <f t="shared" si="19"/>
        <v>9.7048808172531198E-2</v>
      </c>
      <c r="N138" s="23">
        <f t="shared" si="21"/>
        <v>0.90295119182746886</v>
      </c>
      <c r="O138" s="24">
        <v>158.79805067502869</v>
      </c>
      <c r="P138" s="24">
        <f t="shared" si="22"/>
        <v>158.79805067502869</v>
      </c>
      <c r="Q138" s="22">
        <f>J138</f>
        <v>8.2372322899505801E-2</v>
      </c>
      <c r="R138" s="23">
        <f t="shared" si="23"/>
        <v>0.9176276771004942</v>
      </c>
      <c r="S138" s="24">
        <v>1198.040299945927</v>
      </c>
      <c r="T138" s="32">
        <f t="shared" si="24"/>
        <v>1198.040299945927</v>
      </c>
      <c r="V138" s="17">
        <v>40889.91070601852</v>
      </c>
      <c r="W138" s="9">
        <v>1762</v>
      </c>
      <c r="X138" s="10">
        <v>1112</v>
      </c>
      <c r="Y138" s="11">
        <v>1821</v>
      </c>
    </row>
    <row r="139" spans="1:25">
      <c r="A139" s="15">
        <v>40889.909687500003</v>
      </c>
      <c r="B139" t="s">
        <v>0</v>
      </c>
      <c r="C139" t="s">
        <v>3</v>
      </c>
      <c r="D139">
        <v>8.3067092651757199E-2</v>
      </c>
      <c r="E139">
        <v>626</v>
      </c>
      <c r="G139" s="17">
        <v>40889.910717592589</v>
      </c>
      <c r="H139" s="9">
        <v>9.7120271033314498E-2</v>
      </c>
      <c r="I139" s="10">
        <v>5.9502664298401398E-2</v>
      </c>
      <c r="J139" s="19">
        <v>8.1877729257641904E-2</v>
      </c>
      <c r="K139" s="22">
        <f t="shared" si="18"/>
        <v>5.9502664298401398E-2</v>
      </c>
      <c r="L139" s="23">
        <f t="shared" si="20"/>
        <v>0.94049733570159866</v>
      </c>
      <c r="M139" s="23">
        <f t="shared" si="19"/>
        <v>9.7120271033314498E-2</v>
      </c>
      <c r="N139" s="23">
        <f t="shared" si="21"/>
        <v>0.90287972896668545</v>
      </c>
      <c r="O139" s="24">
        <v>150.97464327832091</v>
      </c>
      <c r="P139" s="24">
        <f t="shared" si="22"/>
        <v>150.97464327832091</v>
      </c>
      <c r="Q139" s="22">
        <f>J139</f>
        <v>8.1877729257641904E-2</v>
      </c>
      <c r="R139" s="23">
        <f t="shared" si="23"/>
        <v>0.91812227074235808</v>
      </c>
      <c r="S139" s="24">
        <v>1106.6467257870252</v>
      </c>
      <c r="T139" s="32">
        <f t="shared" si="24"/>
        <v>1106.6467257870252</v>
      </c>
      <c r="V139" s="17">
        <v>40889.910717592589</v>
      </c>
      <c r="W139" s="9">
        <v>1771</v>
      </c>
      <c r="X139" s="10">
        <v>1126</v>
      </c>
      <c r="Y139" s="11">
        <v>1832</v>
      </c>
    </row>
    <row r="140" spans="1:25">
      <c r="A140" s="15">
        <v>40889.909699074073</v>
      </c>
      <c r="B140" t="s">
        <v>0</v>
      </c>
      <c r="C140" t="s">
        <v>1</v>
      </c>
      <c r="D140">
        <v>0.10210696920583499</v>
      </c>
      <c r="E140">
        <v>617</v>
      </c>
      <c r="G140" s="17">
        <v>40889.910729166666</v>
      </c>
      <c r="H140" s="9">
        <v>9.7533632286995506E-2</v>
      </c>
      <c r="I140" s="10">
        <v>5.9030837004405298E-2</v>
      </c>
      <c r="J140" s="19">
        <v>8.1754195993503004E-2</v>
      </c>
      <c r="K140" s="22">
        <f t="shared" si="18"/>
        <v>5.9030837004405298E-2</v>
      </c>
      <c r="L140" s="23">
        <f t="shared" si="20"/>
        <v>0.94096916299559474</v>
      </c>
      <c r="M140" s="23">
        <f t="shared" si="19"/>
        <v>9.7533632286995506E-2</v>
      </c>
      <c r="N140" s="23">
        <f t="shared" si="21"/>
        <v>0.90246636771300448</v>
      </c>
      <c r="O140" s="24">
        <v>143.68295940927189</v>
      </c>
      <c r="P140" s="24">
        <f t="shared" si="22"/>
        <v>143.68295940927189</v>
      </c>
      <c r="Q140" s="22">
        <f>J140</f>
        <v>8.1754195993503004E-2</v>
      </c>
      <c r="R140" s="23">
        <f t="shared" si="23"/>
        <v>0.91824580400649702</v>
      </c>
      <c r="S140" s="24">
        <v>1032.6216541325291</v>
      </c>
      <c r="T140" s="32">
        <f t="shared" si="24"/>
        <v>1032.6216541325291</v>
      </c>
      <c r="V140" s="17">
        <v>40889.910729166666</v>
      </c>
      <c r="W140" s="9">
        <v>1784</v>
      </c>
      <c r="X140" s="10">
        <v>1135</v>
      </c>
      <c r="Y140" s="11">
        <v>1847</v>
      </c>
    </row>
    <row r="141" spans="1:25">
      <c r="A141" s="15">
        <v>40889.909699074073</v>
      </c>
      <c r="B141" t="s">
        <v>0</v>
      </c>
      <c r="C141" t="s">
        <v>2</v>
      </c>
      <c r="D141">
        <v>4.29292929292929E-2</v>
      </c>
      <c r="E141">
        <v>396</v>
      </c>
      <c r="G141" s="17">
        <v>40889.910740740743</v>
      </c>
      <c r="H141" s="9">
        <v>9.7995545657015598E-2</v>
      </c>
      <c r="I141" s="10">
        <v>5.8720420683610899E-2</v>
      </c>
      <c r="J141" s="19">
        <v>8.2213863514239705E-2</v>
      </c>
      <c r="K141" s="22">
        <f t="shared" si="18"/>
        <v>5.8720420683610899E-2</v>
      </c>
      <c r="L141" s="23">
        <f t="shared" si="20"/>
        <v>0.94127957931638906</v>
      </c>
      <c r="M141" s="23">
        <f t="shared" si="19"/>
        <v>9.7995545657015598E-2</v>
      </c>
      <c r="N141" s="23">
        <f t="shared" si="21"/>
        <v>0.90200445434298437</v>
      </c>
      <c r="O141" s="24">
        <v>137.8912609295308</v>
      </c>
      <c r="P141" s="24">
        <f t="shared" si="22"/>
        <v>137.8912609295308</v>
      </c>
      <c r="Q141" s="22">
        <f>J141</f>
        <v>8.2213863514239705E-2</v>
      </c>
      <c r="R141" s="23">
        <f t="shared" si="23"/>
        <v>0.91778613648576024</v>
      </c>
      <c r="S141" s="24">
        <v>1037.1063563102298</v>
      </c>
      <c r="T141" s="32">
        <f t="shared" si="24"/>
        <v>1037.1063563102298</v>
      </c>
      <c r="V141" s="17">
        <v>40889.910740740743</v>
      </c>
      <c r="W141" s="9">
        <v>1796</v>
      </c>
      <c r="X141" s="10">
        <v>1141</v>
      </c>
      <c r="Y141" s="11">
        <v>1861</v>
      </c>
    </row>
    <row r="142" spans="1:25">
      <c r="A142" s="15">
        <v>40889.909699074073</v>
      </c>
      <c r="B142" t="s">
        <v>0</v>
      </c>
      <c r="C142" t="s">
        <v>3</v>
      </c>
      <c r="D142">
        <v>8.5039370078740198E-2</v>
      </c>
      <c r="E142">
        <v>635</v>
      </c>
      <c r="G142" s="17">
        <v>40889.910752314812</v>
      </c>
      <c r="H142" s="9">
        <v>9.8179812465526706E-2</v>
      </c>
      <c r="I142" s="10">
        <v>5.8260869565217401E-2</v>
      </c>
      <c r="J142" s="19">
        <v>8.2352941176470601E-2</v>
      </c>
      <c r="K142" s="22">
        <f t="shared" si="18"/>
        <v>5.8260869565217401E-2</v>
      </c>
      <c r="L142" s="23">
        <f t="shared" si="20"/>
        <v>0.94173913043478263</v>
      </c>
      <c r="M142" s="23">
        <f t="shared" si="19"/>
        <v>9.8179812465526706E-2</v>
      </c>
      <c r="N142" s="23">
        <f t="shared" si="21"/>
        <v>0.90182018753447335</v>
      </c>
      <c r="O142" s="24">
        <v>133.00608077529645</v>
      </c>
      <c r="P142" s="24">
        <f t="shared" si="22"/>
        <v>133.00608077529645</v>
      </c>
      <c r="Q142" s="22">
        <f>J142</f>
        <v>8.2352941176470601E-2</v>
      </c>
      <c r="R142" s="23">
        <f t="shared" si="23"/>
        <v>0.91764705882352937</v>
      </c>
      <c r="S142" s="24">
        <v>1032.7335432338593</v>
      </c>
      <c r="T142" s="32">
        <f t="shared" si="24"/>
        <v>1032.7335432338593</v>
      </c>
      <c r="V142" s="17">
        <v>40889.910752314812</v>
      </c>
      <c r="W142" s="9">
        <v>1813</v>
      </c>
      <c r="X142" s="10">
        <v>1150</v>
      </c>
      <c r="Y142" s="11">
        <v>1870</v>
      </c>
    </row>
    <row r="143" spans="1:25">
      <c r="A143" s="15">
        <v>40889.909710648149</v>
      </c>
      <c r="B143" t="s">
        <v>0</v>
      </c>
      <c r="C143" t="s">
        <v>1</v>
      </c>
      <c r="D143">
        <v>0.103503184713376</v>
      </c>
      <c r="E143">
        <v>628</v>
      </c>
      <c r="G143" s="17">
        <v>40889.910763888889</v>
      </c>
      <c r="H143" s="9">
        <v>9.8135964912280702E-2</v>
      </c>
      <c r="I143" s="10">
        <v>5.8008658008658003E-2</v>
      </c>
      <c r="J143" s="19">
        <v>8.1827842720510094E-2</v>
      </c>
      <c r="K143" s="22">
        <f t="shared" si="18"/>
        <v>5.8008658008658003E-2</v>
      </c>
      <c r="L143" s="23">
        <f t="shared" si="20"/>
        <v>0.94199134199134205</v>
      </c>
      <c r="M143" s="23">
        <f t="shared" si="19"/>
        <v>9.8135964912280702E-2</v>
      </c>
      <c r="N143" s="23">
        <f t="shared" si="21"/>
        <v>0.90186403508771928</v>
      </c>
      <c r="O143" s="24">
        <v>131.31669034273278</v>
      </c>
      <c r="P143" s="24">
        <f t="shared" si="22"/>
        <v>131.31669034273278</v>
      </c>
      <c r="Q143" s="22">
        <f>J143</f>
        <v>8.1827842720510094E-2</v>
      </c>
      <c r="R143" s="23">
        <f t="shared" si="23"/>
        <v>0.91817215727948986</v>
      </c>
      <c r="S143" s="24">
        <v>968.64695051581168</v>
      </c>
      <c r="T143" s="32">
        <f t="shared" si="24"/>
        <v>968.64695051581168</v>
      </c>
      <c r="V143" s="17">
        <v>40889.910763888889</v>
      </c>
      <c r="W143" s="9">
        <v>1824</v>
      </c>
      <c r="X143" s="10">
        <v>1155</v>
      </c>
      <c r="Y143" s="11">
        <v>1882</v>
      </c>
    </row>
    <row r="144" spans="1:25">
      <c r="A144" s="15">
        <v>40889.909710648149</v>
      </c>
      <c r="B144" t="s">
        <v>0</v>
      </c>
      <c r="C144" t="s">
        <v>2</v>
      </c>
      <c r="D144">
        <v>4.2394014962593499E-2</v>
      </c>
      <c r="E144">
        <v>401</v>
      </c>
      <c r="G144" s="17">
        <v>40889.910775462966</v>
      </c>
      <c r="H144" s="9">
        <v>9.7826086956521702E-2</v>
      </c>
      <c r="I144" s="10">
        <v>5.8620689655172399E-2</v>
      </c>
      <c r="J144" s="19">
        <v>8.1578947368421098E-2</v>
      </c>
      <c r="K144" s="22">
        <f t="shared" si="18"/>
        <v>5.8620689655172399E-2</v>
      </c>
      <c r="L144" s="23">
        <f t="shared" si="20"/>
        <v>0.94137931034482758</v>
      </c>
      <c r="M144" s="23">
        <f t="shared" si="19"/>
        <v>9.7826086956521702E-2</v>
      </c>
      <c r="N144" s="23">
        <f t="shared" si="21"/>
        <v>0.90217391304347827</v>
      </c>
      <c r="O144" s="24">
        <v>138.19232240833745</v>
      </c>
      <c r="P144" s="24">
        <f t="shared" si="22"/>
        <v>138.19232240833745</v>
      </c>
      <c r="Q144" s="22">
        <f>J144</f>
        <v>8.1578947368421098E-2</v>
      </c>
      <c r="R144" s="23">
        <f t="shared" si="23"/>
        <v>0.91842105263157892</v>
      </c>
      <c r="S144" s="24">
        <v>973.36006065509162</v>
      </c>
      <c r="T144" s="32">
        <f t="shared" si="24"/>
        <v>973.36006065509162</v>
      </c>
      <c r="V144" s="17">
        <v>40889.910775462966</v>
      </c>
      <c r="W144" s="9">
        <v>1840</v>
      </c>
      <c r="X144" s="10">
        <v>1160</v>
      </c>
      <c r="Y144" s="11">
        <v>1900</v>
      </c>
    </row>
    <row r="145" spans="1:25">
      <c r="A145" s="15">
        <v>40889.909710648149</v>
      </c>
      <c r="B145" t="s">
        <v>0</v>
      </c>
      <c r="C145" t="s">
        <v>3</v>
      </c>
      <c r="D145">
        <v>8.5007727975270495E-2</v>
      </c>
      <c r="E145">
        <v>647</v>
      </c>
      <c r="G145" s="17">
        <v>40889.910787037035</v>
      </c>
      <c r="H145" s="9">
        <v>9.7626752966558802E-2</v>
      </c>
      <c r="I145" s="10">
        <v>5.8119658119658101E-2</v>
      </c>
      <c r="J145" s="19">
        <v>8.0897703549060507E-2</v>
      </c>
      <c r="K145" s="22">
        <f t="shared" si="18"/>
        <v>5.8119658119658101E-2</v>
      </c>
      <c r="L145" s="23">
        <f t="shared" si="20"/>
        <v>0.94188034188034186</v>
      </c>
      <c r="M145" s="23">
        <f t="shared" si="19"/>
        <v>9.7626752966558802E-2</v>
      </c>
      <c r="N145" s="23">
        <f t="shared" si="21"/>
        <v>0.90237324703344124</v>
      </c>
      <c r="O145" s="24">
        <v>135.4061767365551</v>
      </c>
      <c r="P145" s="24">
        <f t="shared" si="22"/>
        <v>135.4061767365551</v>
      </c>
      <c r="Q145" s="22">
        <f>J145</f>
        <v>8.0897703549060507E-2</v>
      </c>
      <c r="R145" s="23">
        <f t="shared" si="23"/>
        <v>0.91910229645093944</v>
      </c>
      <c r="S145" s="24">
        <v>912.82080182929826</v>
      </c>
      <c r="T145" s="32">
        <f t="shared" si="24"/>
        <v>912.82080182929826</v>
      </c>
      <c r="V145" s="17">
        <v>40889.910787037035</v>
      </c>
      <c r="W145" s="9">
        <v>1854</v>
      </c>
      <c r="X145" s="10">
        <v>1170</v>
      </c>
      <c r="Y145" s="11">
        <v>1916</v>
      </c>
    </row>
    <row r="146" spans="1:25">
      <c r="A146" s="15">
        <v>40889.909722222219</v>
      </c>
      <c r="B146" t="s">
        <v>0</v>
      </c>
      <c r="C146" t="s">
        <v>1</v>
      </c>
      <c r="D146">
        <v>0.104037267080745</v>
      </c>
      <c r="E146">
        <v>644</v>
      </c>
      <c r="G146" s="17">
        <v>40889.910798611112</v>
      </c>
      <c r="H146" s="9">
        <v>9.76918947933441E-2</v>
      </c>
      <c r="I146" s="10">
        <v>5.99662162162162E-2</v>
      </c>
      <c r="J146" s="19">
        <v>8.14737934613389E-2</v>
      </c>
      <c r="K146" s="22">
        <f t="shared" si="18"/>
        <v>5.99662162162162E-2</v>
      </c>
      <c r="L146" s="23">
        <f t="shared" si="20"/>
        <v>0.94003378378378377</v>
      </c>
      <c r="M146" s="23">
        <f t="shared" si="19"/>
        <v>9.76918947933441E-2</v>
      </c>
      <c r="N146" s="23">
        <f t="shared" si="21"/>
        <v>0.90230810520665594</v>
      </c>
      <c r="O146" s="24">
        <v>150.9742708566225</v>
      </c>
      <c r="P146" s="24">
        <f t="shared" si="22"/>
        <v>150.9742708566225</v>
      </c>
      <c r="Q146" s="22">
        <f>J146</f>
        <v>8.14737934613389E-2</v>
      </c>
      <c r="R146" s="23">
        <f t="shared" si="23"/>
        <v>0.91852620653866113</v>
      </c>
      <c r="S146" s="24">
        <v>975.74999948276445</v>
      </c>
      <c r="T146" s="32">
        <f t="shared" si="24"/>
        <v>975.74999948276445</v>
      </c>
      <c r="V146" s="17">
        <v>40889.910798611112</v>
      </c>
      <c r="W146" s="9">
        <v>1863</v>
      </c>
      <c r="X146" s="10">
        <v>1184</v>
      </c>
      <c r="Y146" s="11">
        <v>1927</v>
      </c>
    </row>
    <row r="147" spans="1:25">
      <c r="A147" s="15">
        <v>40889.909722222219</v>
      </c>
      <c r="B147" t="s">
        <v>0</v>
      </c>
      <c r="C147" t="s">
        <v>2</v>
      </c>
      <c r="D147">
        <v>4.1871921182266E-2</v>
      </c>
      <c r="E147">
        <v>406</v>
      </c>
      <c r="G147" s="18">
        <v>40889.910810185182</v>
      </c>
      <c r="H147" s="12">
        <v>9.7913322632423694E-2</v>
      </c>
      <c r="I147" s="13">
        <v>5.95138306789606E-2</v>
      </c>
      <c r="J147" s="13">
        <v>8.1011351909184695E-2</v>
      </c>
      <c r="K147" s="25">
        <f t="shared" si="18"/>
        <v>5.95138306789606E-2</v>
      </c>
      <c r="L147" s="26">
        <f t="shared" si="20"/>
        <v>0.94048616932103934</v>
      </c>
      <c r="M147" s="26">
        <f t="shared" si="19"/>
        <v>9.7913322632423694E-2</v>
      </c>
      <c r="N147" s="26">
        <f t="shared" si="21"/>
        <v>0.90208667736757631</v>
      </c>
      <c r="O147" s="27">
        <v>145.23384963305568</v>
      </c>
      <c r="P147" s="33">
        <f t="shared" si="22"/>
        <v>145.23384963305568</v>
      </c>
      <c r="Q147" s="25">
        <f>J147</f>
        <v>8.1011351909184695E-2</v>
      </c>
      <c r="R147" s="26">
        <f t="shared" si="23"/>
        <v>0.91898864809081526</v>
      </c>
      <c r="S147" s="27">
        <v>895.62493039153549</v>
      </c>
      <c r="T147" s="33">
        <f t="shared" si="24"/>
        <v>895.62493039153549</v>
      </c>
      <c r="V147" s="18">
        <v>40889.910810185182</v>
      </c>
      <c r="W147" s="12">
        <v>1869</v>
      </c>
      <c r="X147" s="13">
        <v>1193</v>
      </c>
      <c r="Y147" s="14">
        <v>1938</v>
      </c>
    </row>
    <row r="148" spans="1:25">
      <c r="A148" s="15">
        <v>40889.909722222219</v>
      </c>
      <c r="B148" t="s">
        <v>0</v>
      </c>
      <c r="C148" t="s">
        <v>3</v>
      </c>
      <c r="D148">
        <v>8.5714285714285701E-2</v>
      </c>
      <c r="E148">
        <v>665</v>
      </c>
    </row>
    <row r="149" spans="1:25">
      <c r="A149" s="15">
        <v>40889.909733796296</v>
      </c>
      <c r="B149" t="s">
        <v>0</v>
      </c>
      <c r="C149" t="s">
        <v>1</v>
      </c>
      <c r="D149">
        <v>0.101823708206687</v>
      </c>
      <c r="E149">
        <v>658</v>
      </c>
    </row>
    <row r="150" spans="1:25">
      <c r="A150" s="15">
        <v>40889.909733796296</v>
      </c>
      <c r="B150" t="s">
        <v>0</v>
      </c>
      <c r="C150" t="s">
        <v>2</v>
      </c>
      <c r="D150">
        <v>4.3269230769230803E-2</v>
      </c>
      <c r="E150">
        <v>416</v>
      </c>
    </row>
    <row r="151" spans="1:25">
      <c r="A151" s="15">
        <v>40889.909733796296</v>
      </c>
      <c r="B151" t="s">
        <v>0</v>
      </c>
      <c r="C151" t="s">
        <v>3</v>
      </c>
      <c r="D151">
        <v>8.3700440528634401E-2</v>
      </c>
      <c r="E151">
        <v>681</v>
      </c>
    </row>
    <row r="152" spans="1:25">
      <c r="A152" s="15">
        <v>40889.909745370373</v>
      </c>
      <c r="B152" t="s">
        <v>0</v>
      </c>
      <c r="C152" t="s">
        <v>1</v>
      </c>
      <c r="D152">
        <v>0.100449775112444</v>
      </c>
      <c r="E152">
        <v>667</v>
      </c>
    </row>
    <row r="153" spans="1:25">
      <c r="A153" s="15">
        <v>40889.909745370373</v>
      </c>
      <c r="B153" t="s">
        <v>0</v>
      </c>
      <c r="C153" t="s">
        <v>2</v>
      </c>
      <c r="D153">
        <v>4.1860465116279097E-2</v>
      </c>
      <c r="E153">
        <v>430</v>
      </c>
    </row>
    <row r="154" spans="1:25">
      <c r="A154" s="15">
        <v>40889.909745370373</v>
      </c>
      <c r="B154" t="s">
        <v>0</v>
      </c>
      <c r="C154" t="s">
        <v>3</v>
      </c>
      <c r="D154">
        <v>8.5260115606936401E-2</v>
      </c>
      <c r="E154">
        <v>692</v>
      </c>
    </row>
    <row r="155" spans="1:25">
      <c r="A155" s="15">
        <v>40889.909756944442</v>
      </c>
      <c r="B155" t="s">
        <v>0</v>
      </c>
      <c r="C155" t="s">
        <v>1</v>
      </c>
      <c r="D155">
        <v>0.10147058823529399</v>
      </c>
      <c r="E155">
        <v>680</v>
      </c>
    </row>
    <row r="156" spans="1:25">
      <c r="A156" s="15">
        <v>40889.909756944442</v>
      </c>
      <c r="B156" t="s">
        <v>0</v>
      </c>
      <c r="C156" t="s">
        <v>2</v>
      </c>
      <c r="D156">
        <v>4.3280182232346198E-2</v>
      </c>
      <c r="E156">
        <v>439</v>
      </c>
    </row>
    <row r="157" spans="1:25">
      <c r="A157" s="15">
        <v>40889.909756944442</v>
      </c>
      <c r="B157" t="s">
        <v>0</v>
      </c>
      <c r="C157" t="s">
        <v>3</v>
      </c>
      <c r="D157">
        <v>8.4865629420084895E-2</v>
      </c>
      <c r="E157">
        <v>707</v>
      </c>
    </row>
    <row r="158" spans="1:25">
      <c r="A158" s="15">
        <v>40889.909768518519</v>
      </c>
      <c r="B158" t="s">
        <v>0</v>
      </c>
      <c r="C158" t="s">
        <v>1</v>
      </c>
      <c r="D158">
        <v>9.9710982658959502E-2</v>
      </c>
      <c r="E158">
        <v>692</v>
      </c>
    </row>
    <row r="159" spans="1:25">
      <c r="A159" s="15">
        <v>40889.909768518519</v>
      </c>
      <c r="B159" t="s">
        <v>0</v>
      </c>
      <c r="C159" t="s">
        <v>2</v>
      </c>
      <c r="D159">
        <v>4.49438202247191E-2</v>
      </c>
      <c r="E159">
        <v>445</v>
      </c>
    </row>
    <row r="160" spans="1:25">
      <c r="A160" s="15">
        <v>40889.909768518519</v>
      </c>
      <c r="B160" t="s">
        <v>0</v>
      </c>
      <c r="C160" t="s">
        <v>3</v>
      </c>
      <c r="D160">
        <v>8.46047156726768E-2</v>
      </c>
      <c r="E160">
        <v>721</v>
      </c>
    </row>
    <row r="161" spans="1:5">
      <c r="A161" s="15">
        <v>40889.909780092596</v>
      </c>
      <c r="B161" t="s">
        <v>0</v>
      </c>
      <c r="C161" t="s">
        <v>1</v>
      </c>
      <c r="D161">
        <v>9.7320169252468294E-2</v>
      </c>
      <c r="E161">
        <v>709</v>
      </c>
    </row>
    <row r="162" spans="1:5">
      <c r="A162" s="15">
        <v>40889.909780092596</v>
      </c>
      <c r="B162" t="s">
        <v>0</v>
      </c>
      <c r="C162" t="s">
        <v>2</v>
      </c>
      <c r="D162">
        <v>4.4052863436123399E-2</v>
      </c>
      <c r="E162">
        <v>454</v>
      </c>
    </row>
    <row r="163" spans="1:5">
      <c r="A163" s="15">
        <v>40889.909780092596</v>
      </c>
      <c r="B163" t="s">
        <v>0</v>
      </c>
      <c r="C163" t="s">
        <v>3</v>
      </c>
      <c r="D163">
        <v>8.6301369863013705E-2</v>
      </c>
      <c r="E163">
        <v>730</v>
      </c>
    </row>
    <row r="164" spans="1:5">
      <c r="A164" s="15">
        <v>40889.909791666665</v>
      </c>
      <c r="B164" t="s">
        <v>0</v>
      </c>
      <c r="C164" t="s">
        <v>1</v>
      </c>
      <c r="D164">
        <v>9.5833333333333298E-2</v>
      </c>
      <c r="E164">
        <v>720</v>
      </c>
    </row>
    <row r="165" spans="1:5">
      <c r="A165" s="15">
        <v>40889.909791666665</v>
      </c>
      <c r="B165" t="s">
        <v>0</v>
      </c>
      <c r="C165" t="s">
        <v>2</v>
      </c>
      <c r="D165">
        <v>4.5751633986928102E-2</v>
      </c>
      <c r="E165">
        <v>459</v>
      </c>
    </row>
    <row r="166" spans="1:5">
      <c r="A166" s="15">
        <v>40889.909791666665</v>
      </c>
      <c r="B166" t="s">
        <v>0</v>
      </c>
      <c r="C166" t="s">
        <v>3</v>
      </c>
      <c r="D166">
        <v>8.6253369272237201E-2</v>
      </c>
      <c r="E166">
        <v>742</v>
      </c>
    </row>
    <row r="167" spans="1:5">
      <c r="A167" s="15">
        <v>40889.909803240742</v>
      </c>
      <c r="B167" t="s">
        <v>0</v>
      </c>
      <c r="C167" t="s">
        <v>1</v>
      </c>
      <c r="D167">
        <v>9.5108695652173905E-2</v>
      </c>
      <c r="E167">
        <v>736</v>
      </c>
    </row>
    <row r="168" spans="1:5">
      <c r="A168" s="15">
        <v>40889.909803240742</v>
      </c>
      <c r="B168" t="s">
        <v>0</v>
      </c>
      <c r="C168" t="s">
        <v>2</v>
      </c>
      <c r="D168">
        <v>4.52586206896552E-2</v>
      </c>
      <c r="E168">
        <v>464</v>
      </c>
    </row>
    <row r="169" spans="1:5">
      <c r="A169" s="15">
        <v>40889.909803240742</v>
      </c>
      <c r="B169" t="s">
        <v>0</v>
      </c>
      <c r="C169" t="s">
        <v>3</v>
      </c>
      <c r="D169">
        <v>8.55263157894737E-2</v>
      </c>
      <c r="E169">
        <v>760</v>
      </c>
    </row>
    <row r="170" spans="1:5">
      <c r="A170" s="15">
        <v>40889.909814814811</v>
      </c>
      <c r="B170" t="s">
        <v>0</v>
      </c>
      <c r="C170" t="s">
        <v>1</v>
      </c>
      <c r="D170">
        <v>9.6000000000000002E-2</v>
      </c>
      <c r="E170">
        <v>750</v>
      </c>
    </row>
    <row r="171" spans="1:5">
      <c r="A171" s="15">
        <v>40889.909814814811</v>
      </c>
      <c r="B171" t="s">
        <v>0</v>
      </c>
      <c r="C171" t="s">
        <v>2</v>
      </c>
      <c r="D171">
        <v>4.6413502109704602E-2</v>
      </c>
      <c r="E171">
        <v>474</v>
      </c>
    </row>
    <row r="172" spans="1:5">
      <c r="A172" s="15">
        <v>40889.909814814811</v>
      </c>
      <c r="B172" t="s">
        <v>0</v>
      </c>
      <c r="C172" t="s">
        <v>3</v>
      </c>
      <c r="D172">
        <v>8.3762886597938097E-2</v>
      </c>
      <c r="E172">
        <v>776</v>
      </c>
    </row>
    <row r="173" spans="1:5">
      <c r="A173" s="15">
        <v>40889.909826388888</v>
      </c>
      <c r="B173" t="s">
        <v>0</v>
      </c>
      <c r="C173" t="s">
        <v>1</v>
      </c>
      <c r="D173">
        <v>9.4861660079051405E-2</v>
      </c>
      <c r="E173">
        <v>759</v>
      </c>
    </row>
    <row r="174" spans="1:5">
      <c r="A174" s="15">
        <v>40889.909826388888</v>
      </c>
      <c r="B174" t="s">
        <v>0</v>
      </c>
      <c r="C174" t="s">
        <v>2</v>
      </c>
      <c r="D174">
        <v>4.7131147540983603E-2</v>
      </c>
      <c r="E174">
        <v>488</v>
      </c>
    </row>
    <row r="175" spans="1:5">
      <c r="A175" s="15">
        <v>40889.909826388888</v>
      </c>
      <c r="B175" t="s">
        <v>0</v>
      </c>
      <c r="C175" t="s">
        <v>3</v>
      </c>
      <c r="D175">
        <v>8.3862770012706506E-2</v>
      </c>
      <c r="E175">
        <v>787</v>
      </c>
    </row>
    <row r="176" spans="1:5">
      <c r="A176" s="15">
        <v>40889.909837962965</v>
      </c>
      <c r="B176" t="s">
        <v>0</v>
      </c>
      <c r="C176" t="s">
        <v>1</v>
      </c>
      <c r="D176">
        <v>9.4559585492227996E-2</v>
      </c>
      <c r="E176">
        <v>772</v>
      </c>
    </row>
    <row r="177" spans="1:5">
      <c r="A177" s="15">
        <v>40889.909837962965</v>
      </c>
      <c r="B177" t="s">
        <v>0</v>
      </c>
      <c r="C177" t="s">
        <v>2</v>
      </c>
      <c r="D177">
        <v>4.6277665995975902E-2</v>
      </c>
      <c r="E177">
        <v>497</v>
      </c>
    </row>
    <row r="178" spans="1:5">
      <c r="A178" s="15">
        <v>40889.909837962965</v>
      </c>
      <c r="B178" t="s">
        <v>0</v>
      </c>
      <c r="C178" t="s">
        <v>3</v>
      </c>
      <c r="D178">
        <v>8.3541147132169605E-2</v>
      </c>
      <c r="E178">
        <v>802</v>
      </c>
    </row>
    <row r="179" spans="1:5">
      <c r="A179" s="15">
        <v>40889.909849537034</v>
      </c>
      <c r="B179" t="s">
        <v>0</v>
      </c>
      <c r="C179" t="s">
        <v>1</v>
      </c>
      <c r="D179">
        <v>9.6938775510204106E-2</v>
      </c>
      <c r="E179">
        <v>784</v>
      </c>
    </row>
    <row r="180" spans="1:5">
      <c r="A180" s="15">
        <v>40889.909849537034</v>
      </c>
      <c r="B180" t="s">
        <v>0</v>
      </c>
      <c r="C180" t="s">
        <v>2</v>
      </c>
      <c r="D180">
        <v>4.5725646123260397E-2</v>
      </c>
      <c r="E180">
        <v>503</v>
      </c>
    </row>
    <row r="181" spans="1:5">
      <c r="A181" s="15">
        <v>40889.909849537034</v>
      </c>
      <c r="B181" t="s">
        <v>0</v>
      </c>
      <c r="C181" t="s">
        <v>3</v>
      </c>
      <c r="D181">
        <v>8.2107843137254902E-2</v>
      </c>
      <c r="E181">
        <v>816</v>
      </c>
    </row>
    <row r="182" spans="1:5">
      <c r="A182" s="15">
        <v>40889.909861111111</v>
      </c>
      <c r="B182" t="s">
        <v>0</v>
      </c>
      <c r="C182" t="s">
        <v>1</v>
      </c>
      <c r="D182">
        <v>0.101123595505618</v>
      </c>
      <c r="E182">
        <v>801</v>
      </c>
    </row>
    <row r="183" spans="1:5">
      <c r="A183" s="15">
        <v>40889.909861111111</v>
      </c>
      <c r="B183" t="s">
        <v>0</v>
      </c>
      <c r="C183" t="s">
        <v>2</v>
      </c>
      <c r="D183">
        <v>4.4921875E-2</v>
      </c>
      <c r="E183">
        <v>512</v>
      </c>
    </row>
    <row r="184" spans="1:5">
      <c r="A184" s="15">
        <v>40889.909861111111</v>
      </c>
      <c r="B184" t="s">
        <v>0</v>
      </c>
      <c r="C184" t="s">
        <v>3</v>
      </c>
      <c r="D184">
        <v>8.24242424242424E-2</v>
      </c>
      <c r="E184">
        <v>825</v>
      </c>
    </row>
    <row r="185" spans="1:5">
      <c r="A185" s="15">
        <v>40889.909872685188</v>
      </c>
      <c r="B185" t="s">
        <v>0</v>
      </c>
      <c r="C185" t="s">
        <v>1</v>
      </c>
      <c r="D185">
        <v>0.100985221674877</v>
      </c>
      <c r="E185">
        <v>812</v>
      </c>
    </row>
    <row r="186" spans="1:5">
      <c r="A186" s="15">
        <v>40889.909872685188</v>
      </c>
      <c r="B186" t="s">
        <v>0</v>
      </c>
      <c r="C186" t="s">
        <v>2</v>
      </c>
      <c r="D186">
        <v>4.4487427466150899E-2</v>
      </c>
      <c r="E186">
        <v>517</v>
      </c>
    </row>
    <row r="187" spans="1:5">
      <c r="A187" s="15">
        <v>40889.909872685188</v>
      </c>
      <c r="B187" t="s">
        <v>0</v>
      </c>
      <c r="C187" t="s">
        <v>3</v>
      </c>
      <c r="D187">
        <v>8.3632019115890105E-2</v>
      </c>
      <c r="E187">
        <v>837</v>
      </c>
    </row>
    <row r="188" spans="1:5">
      <c r="A188" s="15">
        <v>40889.909884259258</v>
      </c>
      <c r="B188" t="s">
        <v>0</v>
      </c>
      <c r="C188" t="s">
        <v>1</v>
      </c>
      <c r="D188">
        <v>0.102657004830918</v>
      </c>
      <c r="E188">
        <v>828</v>
      </c>
    </row>
    <row r="189" spans="1:5">
      <c r="A189" s="15">
        <v>40889.909884259258</v>
      </c>
      <c r="B189" t="s">
        <v>0</v>
      </c>
      <c r="C189" t="s">
        <v>2</v>
      </c>
      <c r="D189">
        <v>4.40613026819923E-2</v>
      </c>
      <c r="E189">
        <v>522</v>
      </c>
    </row>
    <row r="190" spans="1:5">
      <c r="A190" s="15">
        <v>40889.909884259258</v>
      </c>
      <c r="B190" t="s">
        <v>0</v>
      </c>
      <c r="C190" t="s">
        <v>3</v>
      </c>
      <c r="D190">
        <v>8.3040935672514596E-2</v>
      </c>
      <c r="E190">
        <v>855</v>
      </c>
    </row>
    <row r="191" spans="1:5">
      <c r="A191" s="15">
        <v>40889.909895833334</v>
      </c>
      <c r="B191" t="s">
        <v>0</v>
      </c>
      <c r="C191" t="s">
        <v>1</v>
      </c>
      <c r="D191">
        <v>0.10213776722090299</v>
      </c>
      <c r="E191">
        <v>842</v>
      </c>
    </row>
    <row r="192" spans="1:5">
      <c r="A192" s="15">
        <v>40889.909895833334</v>
      </c>
      <c r="B192" t="s">
        <v>0</v>
      </c>
      <c r="C192" t="s">
        <v>2</v>
      </c>
      <c r="D192">
        <v>4.5112781954887202E-2</v>
      </c>
      <c r="E192">
        <v>532</v>
      </c>
    </row>
    <row r="193" spans="1:5">
      <c r="A193" s="15">
        <v>40889.909895833334</v>
      </c>
      <c r="B193" t="s">
        <v>0</v>
      </c>
      <c r="C193" t="s">
        <v>3</v>
      </c>
      <c r="D193">
        <v>8.2663605051664799E-2</v>
      </c>
      <c r="E193">
        <v>871</v>
      </c>
    </row>
    <row r="194" spans="1:5">
      <c r="A194" s="15">
        <v>40889.909907407404</v>
      </c>
      <c r="B194" t="s">
        <v>0</v>
      </c>
      <c r="C194" t="s">
        <v>1</v>
      </c>
      <c r="D194">
        <v>0.101057579318449</v>
      </c>
      <c r="E194">
        <v>851</v>
      </c>
    </row>
    <row r="195" spans="1:5">
      <c r="A195" s="15">
        <v>40889.909907407404</v>
      </c>
      <c r="B195" t="s">
        <v>0</v>
      </c>
      <c r="C195" t="s">
        <v>2</v>
      </c>
      <c r="D195">
        <v>4.3956043956044001E-2</v>
      </c>
      <c r="E195">
        <v>546</v>
      </c>
    </row>
    <row r="196" spans="1:5">
      <c r="A196" s="15">
        <v>40889.909907407404</v>
      </c>
      <c r="B196" t="s">
        <v>0</v>
      </c>
      <c r="C196" t="s">
        <v>3</v>
      </c>
      <c r="D196">
        <v>8.2766439909297093E-2</v>
      </c>
      <c r="E196">
        <v>882</v>
      </c>
    </row>
    <row r="197" spans="1:5">
      <c r="A197" s="15">
        <v>40889.909918981481</v>
      </c>
      <c r="B197" t="s">
        <v>0</v>
      </c>
      <c r="C197" t="s">
        <v>1</v>
      </c>
      <c r="D197">
        <v>0.101851851851852</v>
      </c>
      <c r="E197">
        <v>864</v>
      </c>
    </row>
    <row r="198" spans="1:5">
      <c r="A198" s="15">
        <v>40889.909918981481</v>
      </c>
      <c r="B198" t="s">
        <v>0</v>
      </c>
      <c r="C198" t="s">
        <v>2</v>
      </c>
      <c r="D198">
        <v>4.5045045045045001E-2</v>
      </c>
      <c r="E198">
        <v>555</v>
      </c>
    </row>
    <row r="199" spans="1:5">
      <c r="A199" s="15">
        <v>40889.909918981481</v>
      </c>
      <c r="B199" t="s">
        <v>0</v>
      </c>
      <c r="C199" t="s">
        <v>3</v>
      </c>
      <c r="D199">
        <v>8.1382385730211795E-2</v>
      </c>
      <c r="E199">
        <v>897</v>
      </c>
    </row>
    <row r="200" spans="1:5">
      <c r="A200" s="15">
        <v>40889.909930555557</v>
      </c>
      <c r="B200" t="s">
        <v>0</v>
      </c>
      <c r="C200" t="s">
        <v>1</v>
      </c>
      <c r="D200">
        <v>0.100456621004566</v>
      </c>
      <c r="E200">
        <v>876</v>
      </c>
    </row>
    <row r="201" spans="1:5">
      <c r="A201" s="15">
        <v>40889.909930555557</v>
      </c>
      <c r="B201" t="s">
        <v>0</v>
      </c>
      <c r="C201" t="s">
        <v>2</v>
      </c>
      <c r="D201">
        <v>4.4563279857397498E-2</v>
      </c>
      <c r="E201">
        <v>561</v>
      </c>
    </row>
    <row r="202" spans="1:5">
      <c r="A202" s="15">
        <v>40889.909930555557</v>
      </c>
      <c r="B202" t="s">
        <v>0</v>
      </c>
      <c r="C202" t="s">
        <v>3</v>
      </c>
      <c r="D202">
        <v>8.2327113062568597E-2</v>
      </c>
      <c r="E202">
        <v>911</v>
      </c>
    </row>
    <row r="203" spans="1:5">
      <c r="A203" s="15">
        <v>40889.909942129627</v>
      </c>
      <c r="B203" t="s">
        <v>0</v>
      </c>
      <c r="C203" t="s">
        <v>1</v>
      </c>
      <c r="D203">
        <v>0.100783874580067</v>
      </c>
      <c r="E203">
        <v>893</v>
      </c>
    </row>
    <row r="204" spans="1:5">
      <c r="A204" s="15">
        <v>40889.909942129627</v>
      </c>
      <c r="B204" t="s">
        <v>0</v>
      </c>
      <c r="C204" t="s">
        <v>2</v>
      </c>
      <c r="D204">
        <v>4.3859649122807001E-2</v>
      </c>
      <c r="E204">
        <v>570</v>
      </c>
    </row>
    <row r="205" spans="1:5">
      <c r="A205" s="15">
        <v>40889.909942129627</v>
      </c>
      <c r="B205" t="s">
        <v>0</v>
      </c>
      <c r="C205" t="s">
        <v>3</v>
      </c>
      <c r="D205">
        <v>8.2608695652173894E-2</v>
      </c>
      <c r="E205">
        <v>920</v>
      </c>
    </row>
    <row r="206" spans="1:5">
      <c r="A206" s="15">
        <v>40889.909953703704</v>
      </c>
      <c r="B206" t="s">
        <v>0</v>
      </c>
      <c r="C206" t="s">
        <v>1</v>
      </c>
      <c r="D206">
        <v>0.100663716814159</v>
      </c>
      <c r="E206">
        <v>904</v>
      </c>
    </row>
    <row r="207" spans="1:5">
      <c r="A207" s="15">
        <v>40889.909953703704</v>
      </c>
      <c r="B207" t="s">
        <v>0</v>
      </c>
      <c r="C207" t="s">
        <v>2</v>
      </c>
      <c r="D207">
        <v>4.3478260869565202E-2</v>
      </c>
      <c r="E207">
        <v>575</v>
      </c>
    </row>
    <row r="208" spans="1:5">
      <c r="A208" s="15">
        <v>40889.909953703704</v>
      </c>
      <c r="B208" t="s">
        <v>0</v>
      </c>
      <c r="C208" t="s">
        <v>3</v>
      </c>
      <c r="D208">
        <v>8.3690987124463503E-2</v>
      </c>
      <c r="E208">
        <v>932</v>
      </c>
    </row>
    <row r="209" spans="1:5">
      <c r="A209" s="15">
        <v>40889.90996527778</v>
      </c>
      <c r="B209" t="s">
        <v>0</v>
      </c>
      <c r="C209" t="s">
        <v>1</v>
      </c>
      <c r="D209">
        <v>9.8913043478260895E-2</v>
      </c>
      <c r="E209">
        <v>920</v>
      </c>
    </row>
    <row r="210" spans="1:5">
      <c r="A210" s="15">
        <v>40889.90996527778</v>
      </c>
      <c r="B210" t="s">
        <v>0</v>
      </c>
      <c r="C210" t="s">
        <v>2</v>
      </c>
      <c r="D210">
        <v>4.31034482758621E-2</v>
      </c>
      <c r="E210">
        <v>580</v>
      </c>
    </row>
    <row r="211" spans="1:5">
      <c r="A211" s="15">
        <v>40889.90996527778</v>
      </c>
      <c r="B211" t="s">
        <v>0</v>
      </c>
      <c r="C211" t="s">
        <v>3</v>
      </c>
      <c r="D211">
        <v>8.5263157894736805E-2</v>
      </c>
      <c r="E211">
        <v>950</v>
      </c>
    </row>
    <row r="212" spans="1:5">
      <c r="A212" s="15">
        <v>40889.90997685185</v>
      </c>
      <c r="B212" t="s">
        <v>0</v>
      </c>
      <c r="C212" t="s">
        <v>1</v>
      </c>
      <c r="D212">
        <v>9.9571734475374707E-2</v>
      </c>
      <c r="E212">
        <v>934</v>
      </c>
    </row>
    <row r="213" spans="1:5">
      <c r="A213" s="15">
        <v>40889.90997685185</v>
      </c>
      <c r="B213" t="s">
        <v>0</v>
      </c>
      <c r="C213" t="s">
        <v>2</v>
      </c>
      <c r="D213">
        <v>4.4067796610169498E-2</v>
      </c>
      <c r="E213">
        <v>590</v>
      </c>
    </row>
    <row r="214" spans="1:5">
      <c r="A214" s="15">
        <v>40889.90997685185</v>
      </c>
      <c r="B214" t="s">
        <v>0</v>
      </c>
      <c r="C214" t="s">
        <v>3</v>
      </c>
      <c r="D214">
        <v>8.3850931677018598E-2</v>
      </c>
      <c r="E214">
        <v>966</v>
      </c>
    </row>
    <row r="215" spans="1:5">
      <c r="A215" s="15">
        <v>40889.909988425927</v>
      </c>
      <c r="B215" t="s">
        <v>0</v>
      </c>
      <c r="C215" t="s">
        <v>1</v>
      </c>
      <c r="D215">
        <v>9.9681866383881199E-2</v>
      </c>
      <c r="E215">
        <v>943</v>
      </c>
    </row>
    <row r="216" spans="1:5">
      <c r="A216" s="15">
        <v>40889.909988425927</v>
      </c>
      <c r="B216" t="s">
        <v>0</v>
      </c>
      <c r="C216" t="s">
        <v>2</v>
      </c>
      <c r="D216">
        <v>4.3046357615894003E-2</v>
      </c>
      <c r="E216">
        <v>604</v>
      </c>
    </row>
    <row r="217" spans="1:5">
      <c r="A217" s="15">
        <v>40889.909988425927</v>
      </c>
      <c r="B217" t="s">
        <v>0</v>
      </c>
      <c r="C217" t="s">
        <v>3</v>
      </c>
      <c r="D217">
        <v>8.2906857727737995E-2</v>
      </c>
      <c r="E217">
        <v>977</v>
      </c>
    </row>
    <row r="218" spans="1:5">
      <c r="A218" s="15">
        <v>40889.910000000003</v>
      </c>
      <c r="B218" t="s">
        <v>0</v>
      </c>
      <c r="C218" t="s">
        <v>1</v>
      </c>
      <c r="D218">
        <v>9.9372384937238503E-2</v>
      </c>
      <c r="E218">
        <v>956</v>
      </c>
    </row>
    <row r="219" spans="1:5">
      <c r="A219" s="15">
        <v>40889.910000000003</v>
      </c>
      <c r="B219" t="s">
        <v>0</v>
      </c>
      <c r="C219" t="s">
        <v>2</v>
      </c>
      <c r="D219">
        <v>4.4045676998368699E-2</v>
      </c>
      <c r="E219">
        <v>613</v>
      </c>
    </row>
    <row r="220" spans="1:5">
      <c r="A220" s="15">
        <v>40889.910000000003</v>
      </c>
      <c r="B220" t="s">
        <v>0</v>
      </c>
      <c r="C220" t="s">
        <v>3</v>
      </c>
      <c r="D220">
        <v>8.2661290322580599E-2</v>
      </c>
      <c r="E220">
        <v>992</v>
      </c>
    </row>
    <row r="221" spans="1:5">
      <c r="A221" s="15">
        <v>40889.910011574073</v>
      </c>
      <c r="B221" t="s">
        <v>0</v>
      </c>
      <c r="C221" t="s">
        <v>1</v>
      </c>
      <c r="D221">
        <v>9.9173553719008295E-2</v>
      </c>
      <c r="E221">
        <v>968</v>
      </c>
    </row>
    <row r="222" spans="1:5">
      <c r="A222" s="15">
        <v>40889.910011574073</v>
      </c>
      <c r="B222" t="s">
        <v>0</v>
      </c>
      <c r="C222" t="s">
        <v>2</v>
      </c>
      <c r="D222">
        <v>4.5234248788368299E-2</v>
      </c>
      <c r="E222">
        <v>619</v>
      </c>
    </row>
    <row r="223" spans="1:5">
      <c r="A223" s="15">
        <v>40889.910011574073</v>
      </c>
      <c r="B223" t="s">
        <v>0</v>
      </c>
      <c r="C223" t="s">
        <v>3</v>
      </c>
      <c r="D223">
        <v>8.2504970178926398E-2</v>
      </c>
      <c r="E223">
        <v>1006</v>
      </c>
    </row>
    <row r="224" spans="1:5">
      <c r="A224" s="15">
        <v>40889.91002314815</v>
      </c>
      <c r="B224" t="s">
        <v>0</v>
      </c>
      <c r="C224" t="s">
        <v>1</v>
      </c>
      <c r="D224">
        <v>9.8477157360406103E-2</v>
      </c>
      <c r="E224">
        <v>985</v>
      </c>
    </row>
    <row r="225" spans="1:5">
      <c r="A225" s="15">
        <v>40889.91002314815</v>
      </c>
      <c r="B225" t="s">
        <v>0</v>
      </c>
      <c r="C225" t="s">
        <v>2</v>
      </c>
      <c r="D225">
        <v>4.4585987261146501E-2</v>
      </c>
      <c r="E225">
        <v>628</v>
      </c>
    </row>
    <row r="226" spans="1:5">
      <c r="A226" s="15">
        <v>40889.91002314815</v>
      </c>
      <c r="B226" t="s">
        <v>0</v>
      </c>
      <c r="C226" t="s">
        <v>3</v>
      </c>
      <c r="D226">
        <v>8.2758620689655199E-2</v>
      </c>
      <c r="E226">
        <v>1015</v>
      </c>
    </row>
    <row r="227" spans="1:5">
      <c r="A227" s="15">
        <v>40889.910034722219</v>
      </c>
      <c r="B227" t="s">
        <v>0</v>
      </c>
      <c r="C227" t="s">
        <v>1</v>
      </c>
      <c r="D227">
        <v>9.9397590361445798E-2</v>
      </c>
      <c r="E227">
        <v>996</v>
      </c>
    </row>
    <row r="228" spans="1:5">
      <c r="A228" s="15">
        <v>40889.910034722219</v>
      </c>
      <c r="B228" t="s">
        <v>0</v>
      </c>
      <c r="C228" t="s">
        <v>2</v>
      </c>
      <c r="D228">
        <v>4.4233807266982603E-2</v>
      </c>
      <c r="E228">
        <v>633</v>
      </c>
    </row>
    <row r="229" spans="1:5">
      <c r="A229" s="15">
        <v>40889.910034722219</v>
      </c>
      <c r="B229" t="s">
        <v>0</v>
      </c>
      <c r="C229" t="s">
        <v>3</v>
      </c>
      <c r="D229">
        <v>8.2765335929892894E-2</v>
      </c>
      <c r="E229">
        <v>1027</v>
      </c>
    </row>
    <row r="230" spans="1:5">
      <c r="A230" s="15">
        <v>40889.910046296296</v>
      </c>
      <c r="B230" t="s">
        <v>0</v>
      </c>
      <c r="C230" t="s">
        <v>1</v>
      </c>
      <c r="D230">
        <v>9.7826086956521702E-2</v>
      </c>
      <c r="E230">
        <v>1012</v>
      </c>
    </row>
    <row r="231" spans="1:5">
      <c r="A231" s="15">
        <v>40889.910046296296</v>
      </c>
      <c r="B231" t="s">
        <v>0</v>
      </c>
      <c r="C231" t="s">
        <v>2</v>
      </c>
      <c r="D231">
        <v>4.3887147335423198E-2</v>
      </c>
      <c r="E231">
        <v>638</v>
      </c>
    </row>
    <row r="232" spans="1:5">
      <c r="A232" s="15">
        <v>40889.910046296296</v>
      </c>
      <c r="B232" t="s">
        <v>0</v>
      </c>
      <c r="C232" t="s">
        <v>3</v>
      </c>
      <c r="D232">
        <v>8.2296650717703396E-2</v>
      </c>
      <c r="E232">
        <v>1045</v>
      </c>
    </row>
    <row r="233" spans="1:5">
      <c r="A233" s="15">
        <v>40889.910057870373</v>
      </c>
      <c r="B233" t="s">
        <v>0</v>
      </c>
      <c r="C233" t="s">
        <v>1</v>
      </c>
      <c r="D233">
        <v>9.8440545808966898E-2</v>
      </c>
      <c r="E233">
        <v>1026</v>
      </c>
    </row>
    <row r="234" spans="1:5">
      <c r="A234" s="15">
        <v>40889.910057870373</v>
      </c>
      <c r="B234" t="s">
        <v>0</v>
      </c>
      <c r="C234" t="s">
        <v>2</v>
      </c>
      <c r="D234">
        <v>4.4753086419753098E-2</v>
      </c>
      <c r="E234">
        <v>648</v>
      </c>
    </row>
    <row r="235" spans="1:5">
      <c r="A235" s="15">
        <v>40889.910057870373</v>
      </c>
      <c r="B235" t="s">
        <v>0</v>
      </c>
      <c r="C235" t="s">
        <v>3</v>
      </c>
      <c r="D235">
        <v>8.2940622054665403E-2</v>
      </c>
      <c r="E235">
        <v>1061</v>
      </c>
    </row>
    <row r="236" spans="1:5">
      <c r="A236" s="15">
        <v>40889.910069444442</v>
      </c>
      <c r="B236" t="s">
        <v>0</v>
      </c>
      <c r="C236" t="s">
        <v>1</v>
      </c>
      <c r="D236">
        <v>9.8550724637681206E-2</v>
      </c>
      <c r="E236">
        <v>1035</v>
      </c>
    </row>
    <row r="237" spans="1:5">
      <c r="A237" s="15">
        <v>40889.910069444442</v>
      </c>
      <c r="B237" t="s">
        <v>0</v>
      </c>
      <c r="C237" t="s">
        <v>2</v>
      </c>
      <c r="D237">
        <v>4.9848942598187299E-2</v>
      </c>
      <c r="E237">
        <v>662</v>
      </c>
    </row>
    <row r="238" spans="1:5">
      <c r="A238" s="15">
        <v>40889.910069444442</v>
      </c>
      <c r="B238" t="s">
        <v>0</v>
      </c>
      <c r="C238" t="s">
        <v>3</v>
      </c>
      <c r="D238">
        <v>8.3022388059701496E-2</v>
      </c>
      <c r="E238">
        <v>1072</v>
      </c>
    </row>
    <row r="239" spans="1:5">
      <c r="A239" s="15">
        <v>40889.910081018519</v>
      </c>
      <c r="B239" t="s">
        <v>0</v>
      </c>
      <c r="C239" t="s">
        <v>1</v>
      </c>
      <c r="D239">
        <v>9.9236641221374003E-2</v>
      </c>
      <c r="E239">
        <v>1048</v>
      </c>
    </row>
    <row r="240" spans="1:5">
      <c r="A240" s="15">
        <v>40889.910081018519</v>
      </c>
      <c r="B240" t="s">
        <v>0</v>
      </c>
      <c r="C240" t="s">
        <v>2</v>
      </c>
      <c r="D240">
        <v>5.2160953800298102E-2</v>
      </c>
      <c r="E240">
        <v>671</v>
      </c>
    </row>
    <row r="241" spans="1:5">
      <c r="A241" s="15">
        <v>40889.910081018519</v>
      </c>
      <c r="B241" t="s">
        <v>0</v>
      </c>
      <c r="C241" t="s">
        <v>3</v>
      </c>
      <c r="D241">
        <v>8.2796688132474705E-2</v>
      </c>
      <c r="E241">
        <v>1087</v>
      </c>
    </row>
    <row r="242" spans="1:5">
      <c r="A242" s="15">
        <v>40889.910092592596</v>
      </c>
      <c r="B242" t="s">
        <v>0</v>
      </c>
      <c r="C242" t="s">
        <v>1</v>
      </c>
      <c r="D242">
        <v>0.1</v>
      </c>
      <c r="E242">
        <v>1060</v>
      </c>
    </row>
    <row r="243" spans="1:5">
      <c r="A243" s="15">
        <v>40889.910092592596</v>
      </c>
      <c r="B243" t="s">
        <v>0</v>
      </c>
      <c r="C243" t="s">
        <v>2</v>
      </c>
      <c r="D243">
        <v>5.1698670605612999E-2</v>
      </c>
      <c r="E243">
        <v>677</v>
      </c>
    </row>
    <row r="244" spans="1:5">
      <c r="A244" s="15">
        <v>40889.910092592596</v>
      </c>
      <c r="B244" t="s">
        <v>0</v>
      </c>
      <c r="C244" t="s">
        <v>3</v>
      </c>
      <c r="D244">
        <v>8.1743869209809306E-2</v>
      </c>
      <c r="E244">
        <v>1101</v>
      </c>
    </row>
    <row r="245" spans="1:5">
      <c r="A245" s="15">
        <v>40889.910104166665</v>
      </c>
      <c r="B245" t="s">
        <v>0</v>
      </c>
      <c r="C245" t="s">
        <v>1</v>
      </c>
      <c r="D245">
        <v>0.10120705663881201</v>
      </c>
      <c r="E245">
        <v>1077</v>
      </c>
    </row>
    <row r="246" spans="1:5">
      <c r="A246" s="15">
        <v>40889.910104166665</v>
      </c>
      <c r="B246" t="s">
        <v>0</v>
      </c>
      <c r="C246" t="s">
        <v>2</v>
      </c>
      <c r="D246">
        <v>5.2478134110787202E-2</v>
      </c>
      <c r="E246">
        <v>686</v>
      </c>
    </row>
    <row r="247" spans="1:5">
      <c r="A247" s="15">
        <v>40889.910104166665</v>
      </c>
      <c r="B247" t="s">
        <v>0</v>
      </c>
      <c r="C247" t="s">
        <v>3</v>
      </c>
      <c r="D247">
        <v>8.2882882882882897E-2</v>
      </c>
      <c r="E247">
        <v>1110</v>
      </c>
    </row>
    <row r="248" spans="1:5">
      <c r="A248" s="15">
        <v>40889.910115740742</v>
      </c>
      <c r="B248" t="s">
        <v>0</v>
      </c>
      <c r="C248" t="s">
        <v>1</v>
      </c>
      <c r="D248">
        <v>0.10202205882352899</v>
      </c>
      <c r="E248">
        <v>1088</v>
      </c>
    </row>
    <row r="249" spans="1:5">
      <c r="A249" s="15">
        <v>40889.910115740742</v>
      </c>
      <c r="B249" t="s">
        <v>0</v>
      </c>
      <c r="C249" t="s">
        <v>2</v>
      </c>
      <c r="D249">
        <v>5.2098408104196803E-2</v>
      </c>
      <c r="E249">
        <v>691</v>
      </c>
    </row>
    <row r="250" spans="1:5">
      <c r="A250" s="15">
        <v>40889.910115740742</v>
      </c>
      <c r="B250" t="s">
        <v>0</v>
      </c>
      <c r="C250" t="s">
        <v>3</v>
      </c>
      <c r="D250">
        <v>8.3778966131907301E-2</v>
      </c>
      <c r="E250">
        <v>1122</v>
      </c>
    </row>
    <row r="251" spans="1:5">
      <c r="A251" s="15">
        <v>40889.910127314812</v>
      </c>
      <c r="B251" t="s">
        <v>0</v>
      </c>
      <c r="C251" t="s">
        <v>1</v>
      </c>
      <c r="D251">
        <v>0.102355072463768</v>
      </c>
      <c r="E251">
        <v>1104</v>
      </c>
    </row>
    <row r="252" spans="1:5">
      <c r="A252" s="15">
        <v>40889.910127314812</v>
      </c>
      <c r="B252" t="s">
        <v>0</v>
      </c>
      <c r="C252" t="s">
        <v>2</v>
      </c>
      <c r="D252">
        <v>5.3160919540229903E-2</v>
      </c>
      <c r="E252">
        <v>696</v>
      </c>
    </row>
    <row r="253" spans="1:5">
      <c r="A253" s="15">
        <v>40889.910127314812</v>
      </c>
      <c r="B253" t="s">
        <v>0</v>
      </c>
      <c r="C253" t="s">
        <v>3</v>
      </c>
      <c r="D253">
        <v>8.24561403508772E-2</v>
      </c>
      <c r="E253">
        <v>1140</v>
      </c>
    </row>
    <row r="254" spans="1:5">
      <c r="A254" s="15">
        <v>40889.910138888888</v>
      </c>
      <c r="B254" t="s">
        <v>0</v>
      </c>
      <c r="C254" t="s">
        <v>1</v>
      </c>
      <c r="D254">
        <v>0.101967799642218</v>
      </c>
      <c r="E254">
        <v>1118</v>
      </c>
    </row>
    <row r="255" spans="1:5">
      <c r="A255" s="15">
        <v>40889.910138888888</v>
      </c>
      <c r="B255" t="s">
        <v>0</v>
      </c>
      <c r="C255" t="s">
        <v>2</v>
      </c>
      <c r="D255">
        <v>5.52407932011331E-2</v>
      </c>
      <c r="E255">
        <v>706</v>
      </c>
    </row>
    <row r="256" spans="1:5">
      <c r="A256" s="15">
        <v>40889.910138888888</v>
      </c>
      <c r="B256" t="s">
        <v>0</v>
      </c>
      <c r="C256" t="s">
        <v>3</v>
      </c>
      <c r="D256">
        <v>8.3910034602076106E-2</v>
      </c>
      <c r="E256">
        <v>1156</v>
      </c>
    </row>
    <row r="257" spans="1:5">
      <c r="A257" s="15">
        <v>40889.910150462965</v>
      </c>
      <c r="B257" t="s">
        <v>0</v>
      </c>
      <c r="C257" t="s">
        <v>1</v>
      </c>
      <c r="D257">
        <v>0.101153504880213</v>
      </c>
      <c r="E257">
        <v>1127</v>
      </c>
    </row>
    <row r="258" spans="1:5">
      <c r="A258" s="15">
        <v>40889.910150462965</v>
      </c>
      <c r="B258" t="s">
        <v>0</v>
      </c>
      <c r="C258" t="s">
        <v>2</v>
      </c>
      <c r="D258">
        <v>5.5555555555555601E-2</v>
      </c>
      <c r="E258">
        <v>720</v>
      </c>
    </row>
    <row r="259" spans="1:5">
      <c r="A259" s="15">
        <v>40889.910150462965</v>
      </c>
      <c r="B259" t="s">
        <v>0</v>
      </c>
      <c r="C259" t="s">
        <v>3</v>
      </c>
      <c r="D259">
        <v>8.3119108826049698E-2</v>
      </c>
      <c r="E259">
        <v>1167</v>
      </c>
    </row>
    <row r="260" spans="1:5">
      <c r="A260" s="15">
        <v>40889.910162037035</v>
      </c>
      <c r="B260" t="s">
        <v>0</v>
      </c>
      <c r="C260" t="s">
        <v>1</v>
      </c>
      <c r="D260">
        <v>0.101754385964912</v>
      </c>
      <c r="E260">
        <v>1140</v>
      </c>
    </row>
    <row r="261" spans="1:5">
      <c r="A261" s="15">
        <v>40889.910162037035</v>
      </c>
      <c r="B261" t="s">
        <v>0</v>
      </c>
      <c r="C261" t="s">
        <v>2</v>
      </c>
      <c r="D261">
        <v>5.7613168724279802E-2</v>
      </c>
      <c r="E261">
        <v>729</v>
      </c>
    </row>
    <row r="262" spans="1:5">
      <c r="A262" s="15">
        <v>40889.910162037035</v>
      </c>
      <c r="B262" t="s">
        <v>0</v>
      </c>
      <c r="C262" t="s">
        <v>3</v>
      </c>
      <c r="D262">
        <v>8.2064297800338401E-2</v>
      </c>
      <c r="E262">
        <v>1182</v>
      </c>
    </row>
    <row r="263" spans="1:5">
      <c r="A263" s="15">
        <v>40889.910173611112</v>
      </c>
      <c r="B263" t="s">
        <v>0</v>
      </c>
      <c r="C263" t="s">
        <v>1</v>
      </c>
      <c r="D263">
        <v>0.100694444444444</v>
      </c>
      <c r="E263">
        <v>1152</v>
      </c>
    </row>
    <row r="264" spans="1:5">
      <c r="A264" s="15">
        <v>40889.910173611112</v>
      </c>
      <c r="B264" t="s">
        <v>0</v>
      </c>
      <c r="C264" t="s">
        <v>2</v>
      </c>
      <c r="D264">
        <v>5.7142857142857099E-2</v>
      </c>
      <c r="E264">
        <v>735</v>
      </c>
    </row>
    <row r="265" spans="1:5">
      <c r="A265" s="15">
        <v>40889.910173611112</v>
      </c>
      <c r="B265" t="s">
        <v>0</v>
      </c>
      <c r="C265" t="s">
        <v>3</v>
      </c>
      <c r="D265">
        <v>8.27759197324415E-2</v>
      </c>
      <c r="E265">
        <v>1196</v>
      </c>
    </row>
    <row r="266" spans="1:5">
      <c r="A266" s="15">
        <v>40889.910185185188</v>
      </c>
      <c r="B266" t="s">
        <v>0</v>
      </c>
      <c r="C266" t="s">
        <v>1</v>
      </c>
      <c r="D266">
        <v>9.92301112061591E-2</v>
      </c>
      <c r="E266">
        <v>1169</v>
      </c>
    </row>
    <row r="267" spans="1:5">
      <c r="A267" s="15">
        <v>40889.910185185188</v>
      </c>
      <c r="B267" t="s">
        <v>0</v>
      </c>
      <c r="C267" t="s">
        <v>2</v>
      </c>
      <c r="D267">
        <v>5.7795698924731201E-2</v>
      </c>
      <c r="E267">
        <v>744</v>
      </c>
    </row>
    <row r="268" spans="1:5">
      <c r="A268" s="15">
        <v>40889.910185185188</v>
      </c>
      <c r="B268" t="s">
        <v>0</v>
      </c>
      <c r="C268" t="s">
        <v>3</v>
      </c>
      <c r="D268">
        <v>8.29875518672199E-2</v>
      </c>
      <c r="E268">
        <v>1205</v>
      </c>
    </row>
    <row r="269" spans="1:5">
      <c r="A269" s="15">
        <v>40889.910196759258</v>
      </c>
      <c r="B269" t="s">
        <v>0</v>
      </c>
      <c r="C269" t="s">
        <v>1</v>
      </c>
      <c r="D269">
        <v>9.8305084745762703E-2</v>
      </c>
      <c r="E269">
        <v>1180</v>
      </c>
    </row>
    <row r="270" spans="1:5">
      <c r="A270" s="15">
        <v>40889.910196759258</v>
      </c>
      <c r="B270" t="s">
        <v>0</v>
      </c>
      <c r="C270" t="s">
        <v>2</v>
      </c>
      <c r="D270">
        <v>5.7409879839786397E-2</v>
      </c>
      <c r="E270">
        <v>749</v>
      </c>
    </row>
    <row r="271" spans="1:5">
      <c r="A271" s="15">
        <v>40889.910196759258</v>
      </c>
      <c r="B271" t="s">
        <v>0</v>
      </c>
      <c r="C271" t="s">
        <v>3</v>
      </c>
      <c r="D271">
        <v>8.2169268693508601E-2</v>
      </c>
      <c r="E271">
        <v>1217</v>
      </c>
    </row>
    <row r="272" spans="1:5">
      <c r="A272" s="15">
        <v>40889.910208333335</v>
      </c>
      <c r="B272" t="s">
        <v>0</v>
      </c>
      <c r="C272" t="s">
        <v>1</v>
      </c>
      <c r="D272">
        <v>9.6989966555184007E-2</v>
      </c>
      <c r="E272">
        <v>1196</v>
      </c>
    </row>
    <row r="273" spans="1:5">
      <c r="A273" s="15">
        <v>40889.910208333335</v>
      </c>
      <c r="B273" t="s">
        <v>0</v>
      </c>
      <c r="C273" t="s">
        <v>2</v>
      </c>
      <c r="D273">
        <v>5.7029177718832903E-2</v>
      </c>
      <c r="E273">
        <v>754</v>
      </c>
    </row>
    <row r="274" spans="1:5">
      <c r="A274" s="15">
        <v>40889.910208333335</v>
      </c>
      <c r="B274" t="s">
        <v>0</v>
      </c>
      <c r="C274" t="s">
        <v>3</v>
      </c>
      <c r="D274">
        <v>8.0971659919028299E-2</v>
      </c>
      <c r="E274">
        <v>1235</v>
      </c>
    </row>
    <row r="275" spans="1:5">
      <c r="A275" s="15">
        <v>40889.910219907404</v>
      </c>
      <c r="B275" t="s">
        <v>0</v>
      </c>
      <c r="C275" t="s">
        <v>1</v>
      </c>
      <c r="D275">
        <v>9.7520661157024804E-2</v>
      </c>
      <c r="E275">
        <v>1210</v>
      </c>
    </row>
    <row r="276" spans="1:5">
      <c r="A276" s="15">
        <v>40889.910219907404</v>
      </c>
      <c r="B276" t="s">
        <v>0</v>
      </c>
      <c r="C276" t="s">
        <v>2</v>
      </c>
      <c r="D276">
        <v>5.7591623036649199E-2</v>
      </c>
      <c r="E276">
        <v>764</v>
      </c>
    </row>
    <row r="277" spans="1:5">
      <c r="A277" s="15">
        <v>40889.910219907404</v>
      </c>
      <c r="B277" t="s">
        <v>0</v>
      </c>
      <c r="C277" t="s">
        <v>3</v>
      </c>
      <c r="D277">
        <v>8.1534772182254203E-2</v>
      </c>
      <c r="E277">
        <v>1251</v>
      </c>
    </row>
    <row r="278" spans="1:5">
      <c r="A278" s="15">
        <v>40889.910231481481</v>
      </c>
      <c r="B278" t="s">
        <v>0</v>
      </c>
      <c r="C278" t="s">
        <v>1</v>
      </c>
      <c r="D278">
        <v>9.6800656275635805E-2</v>
      </c>
      <c r="E278">
        <v>1219</v>
      </c>
    </row>
    <row r="279" spans="1:5">
      <c r="A279" s="15">
        <v>40889.910231481481</v>
      </c>
      <c r="B279" t="s">
        <v>0</v>
      </c>
      <c r="C279" t="s">
        <v>2</v>
      </c>
      <c r="D279">
        <v>5.6555269922879202E-2</v>
      </c>
      <c r="E279">
        <v>778</v>
      </c>
    </row>
    <row r="280" spans="1:5">
      <c r="A280" s="15">
        <v>40889.910231481481</v>
      </c>
      <c r="B280" t="s">
        <v>0</v>
      </c>
      <c r="C280" t="s">
        <v>3</v>
      </c>
      <c r="D280">
        <v>8.1616481774960406E-2</v>
      </c>
      <c r="E280">
        <v>1262</v>
      </c>
    </row>
    <row r="281" spans="1:5">
      <c r="A281" s="15">
        <v>40889.910243055558</v>
      </c>
      <c r="B281" t="s">
        <v>0</v>
      </c>
      <c r="C281" t="s">
        <v>1</v>
      </c>
      <c r="D281">
        <v>9.7402597402597393E-2</v>
      </c>
      <c r="E281">
        <v>1232</v>
      </c>
    </row>
    <row r="282" spans="1:5">
      <c r="A282" s="15">
        <v>40889.910243055558</v>
      </c>
      <c r="B282" t="s">
        <v>0</v>
      </c>
      <c r="C282" t="s">
        <v>2</v>
      </c>
      <c r="D282">
        <v>5.59085133418043E-2</v>
      </c>
      <c r="E282">
        <v>787</v>
      </c>
    </row>
    <row r="283" spans="1:5">
      <c r="A283" s="15">
        <v>40889.910243055558</v>
      </c>
      <c r="B283" t="s">
        <v>0</v>
      </c>
      <c r="C283" t="s">
        <v>3</v>
      </c>
      <c r="D283">
        <v>8.1440877055599104E-2</v>
      </c>
      <c r="E283">
        <v>1277</v>
      </c>
    </row>
    <row r="284" spans="1:5">
      <c r="A284" s="15">
        <v>40889.910254629627</v>
      </c>
      <c r="B284" t="s">
        <v>0</v>
      </c>
      <c r="C284" t="s">
        <v>1</v>
      </c>
      <c r="D284">
        <v>9.8070739549839206E-2</v>
      </c>
      <c r="E284">
        <v>1244</v>
      </c>
    </row>
    <row r="285" spans="1:5">
      <c r="A285" s="15">
        <v>40889.910254629627</v>
      </c>
      <c r="B285" t="s">
        <v>0</v>
      </c>
      <c r="C285" t="s">
        <v>2</v>
      </c>
      <c r="D285">
        <v>5.5485498108448897E-2</v>
      </c>
      <c r="E285">
        <v>793</v>
      </c>
    </row>
    <row r="286" spans="1:5">
      <c r="A286" s="15">
        <v>40889.910254629627</v>
      </c>
      <c r="B286" t="s">
        <v>0</v>
      </c>
      <c r="C286" t="s">
        <v>3</v>
      </c>
      <c r="D286">
        <v>8.21068938807126E-2</v>
      </c>
      <c r="E286">
        <v>1291</v>
      </c>
    </row>
    <row r="287" spans="1:5">
      <c r="A287" s="15">
        <v>40889.910266203704</v>
      </c>
      <c r="B287" t="s">
        <v>0</v>
      </c>
      <c r="C287" t="s">
        <v>1</v>
      </c>
      <c r="D287">
        <v>9.9127676447264099E-2</v>
      </c>
      <c r="E287">
        <v>1261</v>
      </c>
    </row>
    <row r="288" spans="1:5">
      <c r="A288" s="15">
        <v>40889.910266203704</v>
      </c>
      <c r="B288" t="s">
        <v>0</v>
      </c>
      <c r="C288" t="s">
        <v>2</v>
      </c>
      <c r="D288">
        <v>5.4862842892768098E-2</v>
      </c>
      <c r="E288">
        <v>802</v>
      </c>
    </row>
    <row r="289" spans="1:5">
      <c r="A289" s="15">
        <v>40889.910266203704</v>
      </c>
      <c r="B289" t="s">
        <v>0</v>
      </c>
      <c r="C289" t="s">
        <v>3</v>
      </c>
      <c r="D289">
        <v>8.2307692307692304E-2</v>
      </c>
      <c r="E289">
        <v>1300</v>
      </c>
    </row>
    <row r="290" spans="1:5">
      <c r="A290" s="15">
        <v>40889.910277777781</v>
      </c>
      <c r="B290" t="s">
        <v>0</v>
      </c>
      <c r="C290" t="s">
        <v>1</v>
      </c>
      <c r="D290">
        <v>9.9842767295597504E-2</v>
      </c>
      <c r="E290">
        <v>1272</v>
      </c>
    </row>
    <row r="291" spans="1:5">
      <c r="A291" s="15">
        <v>40889.910277777781</v>
      </c>
      <c r="B291" t="s">
        <v>0</v>
      </c>
      <c r="C291" t="s">
        <v>2</v>
      </c>
      <c r="D291">
        <v>5.5762081784386602E-2</v>
      </c>
      <c r="E291">
        <v>807</v>
      </c>
    </row>
    <row r="292" spans="1:5">
      <c r="A292" s="15">
        <v>40889.910277777781</v>
      </c>
      <c r="B292" t="s">
        <v>0</v>
      </c>
      <c r="C292" t="s">
        <v>3</v>
      </c>
      <c r="D292">
        <v>8.1554878048780505E-2</v>
      </c>
      <c r="E292">
        <v>1312</v>
      </c>
    </row>
    <row r="293" spans="1:5">
      <c r="A293" s="15">
        <v>40889.91028935185</v>
      </c>
      <c r="B293" t="s">
        <v>0</v>
      </c>
      <c r="C293" t="s">
        <v>1</v>
      </c>
      <c r="D293">
        <v>9.9378881987577605E-2</v>
      </c>
      <c r="E293">
        <v>1288</v>
      </c>
    </row>
    <row r="294" spans="1:5">
      <c r="A294" s="15">
        <v>40889.91028935185</v>
      </c>
      <c r="B294" t="s">
        <v>0</v>
      </c>
      <c r="C294" t="s">
        <v>2</v>
      </c>
      <c r="D294">
        <v>5.5418719211822703E-2</v>
      </c>
      <c r="E294">
        <v>812</v>
      </c>
    </row>
    <row r="295" spans="1:5">
      <c r="A295" s="15">
        <v>40889.91028935185</v>
      </c>
      <c r="B295" t="s">
        <v>0</v>
      </c>
      <c r="C295" t="s">
        <v>3</v>
      </c>
      <c r="D295">
        <v>8.0451127819548898E-2</v>
      </c>
      <c r="E295">
        <v>1330</v>
      </c>
    </row>
    <row r="296" spans="1:5">
      <c r="A296" s="15">
        <v>40889.910300925927</v>
      </c>
      <c r="B296" t="s">
        <v>0</v>
      </c>
      <c r="C296" t="s">
        <v>1</v>
      </c>
      <c r="D296">
        <v>9.90783410138249E-2</v>
      </c>
      <c r="E296">
        <v>1302</v>
      </c>
    </row>
    <row r="297" spans="1:5">
      <c r="A297" s="15">
        <v>40889.910300925927</v>
      </c>
      <c r="B297" t="s">
        <v>0</v>
      </c>
      <c r="C297" t="s">
        <v>2</v>
      </c>
      <c r="D297">
        <v>5.59610705596107E-2</v>
      </c>
      <c r="E297">
        <v>822</v>
      </c>
    </row>
    <row r="298" spans="1:5">
      <c r="A298" s="15">
        <v>40889.910300925927</v>
      </c>
      <c r="B298" t="s">
        <v>0</v>
      </c>
      <c r="C298" t="s">
        <v>3</v>
      </c>
      <c r="D298">
        <v>8.0237741456166398E-2</v>
      </c>
      <c r="E298">
        <v>1346</v>
      </c>
    </row>
    <row r="299" spans="1:5">
      <c r="A299" s="15">
        <v>40889.910312499997</v>
      </c>
      <c r="B299" t="s">
        <v>0</v>
      </c>
      <c r="C299" t="s">
        <v>1</v>
      </c>
      <c r="D299">
        <v>9.83981693363844E-2</v>
      </c>
      <c r="E299">
        <v>1311</v>
      </c>
    </row>
    <row r="300" spans="1:5">
      <c r="A300" s="15">
        <v>40889.910312499997</v>
      </c>
      <c r="B300" t="s">
        <v>0</v>
      </c>
      <c r="C300" t="s">
        <v>2</v>
      </c>
      <c r="D300">
        <v>5.50239234449761E-2</v>
      </c>
      <c r="E300">
        <v>836</v>
      </c>
    </row>
    <row r="301" spans="1:5">
      <c r="A301" s="15">
        <v>40889.910312499997</v>
      </c>
      <c r="B301" t="s">
        <v>0</v>
      </c>
      <c r="C301" t="s">
        <v>3</v>
      </c>
      <c r="D301">
        <v>8.1061164333087701E-2</v>
      </c>
      <c r="E301">
        <v>1357</v>
      </c>
    </row>
    <row r="302" spans="1:5">
      <c r="A302" s="15">
        <v>40889.910324074073</v>
      </c>
      <c r="B302" t="s">
        <v>0</v>
      </c>
      <c r="C302" t="s">
        <v>1</v>
      </c>
      <c r="D302">
        <v>9.8187311178247694E-2</v>
      </c>
      <c r="E302">
        <v>1324</v>
      </c>
    </row>
    <row r="303" spans="1:5">
      <c r="A303" s="15">
        <v>40889.910324074073</v>
      </c>
      <c r="B303" t="s">
        <v>0</v>
      </c>
      <c r="C303" t="s">
        <v>2</v>
      </c>
      <c r="D303">
        <v>5.4437869822485198E-2</v>
      </c>
      <c r="E303">
        <v>845</v>
      </c>
    </row>
    <row r="304" spans="1:5">
      <c r="A304" s="15">
        <v>40889.910324074073</v>
      </c>
      <c r="B304" t="s">
        <v>0</v>
      </c>
      <c r="C304" t="s">
        <v>3</v>
      </c>
      <c r="D304">
        <v>8.0903790087463595E-2</v>
      </c>
      <c r="E304">
        <v>1372</v>
      </c>
    </row>
    <row r="305" spans="1:5">
      <c r="A305" s="15">
        <v>40889.91033564815</v>
      </c>
      <c r="B305" t="s">
        <v>0</v>
      </c>
      <c r="C305" t="s">
        <v>1</v>
      </c>
      <c r="D305">
        <v>9.80538922155689E-2</v>
      </c>
      <c r="E305">
        <v>1336</v>
      </c>
    </row>
    <row r="306" spans="1:5">
      <c r="A306" s="15">
        <v>40889.91033564815</v>
      </c>
      <c r="B306" t="s">
        <v>0</v>
      </c>
      <c r="C306" t="s">
        <v>2</v>
      </c>
      <c r="D306">
        <v>5.5229142185663903E-2</v>
      </c>
      <c r="E306">
        <v>851</v>
      </c>
    </row>
    <row r="307" spans="1:5">
      <c r="A307" s="15">
        <v>40889.91033564815</v>
      </c>
      <c r="B307" t="s">
        <v>0</v>
      </c>
      <c r="C307" t="s">
        <v>3</v>
      </c>
      <c r="D307">
        <v>8.0808080808080801E-2</v>
      </c>
      <c r="E307">
        <v>1386</v>
      </c>
    </row>
    <row r="308" spans="1:5">
      <c r="A308" s="15">
        <v>40889.91034722222</v>
      </c>
      <c r="B308" t="s">
        <v>0</v>
      </c>
      <c r="C308" t="s">
        <v>1</v>
      </c>
      <c r="D308">
        <v>9.7560975609756101E-2</v>
      </c>
      <c r="E308">
        <v>1353</v>
      </c>
    </row>
    <row r="309" spans="1:5">
      <c r="A309" s="15">
        <v>40889.91034722222</v>
      </c>
      <c r="B309" t="s">
        <v>0</v>
      </c>
      <c r="C309" t="s">
        <v>2</v>
      </c>
      <c r="D309">
        <v>5.69767441860465E-2</v>
      </c>
      <c r="E309">
        <v>860</v>
      </c>
    </row>
    <row r="310" spans="1:5">
      <c r="A310" s="15">
        <v>40889.91034722222</v>
      </c>
      <c r="B310" t="s">
        <v>0</v>
      </c>
      <c r="C310" t="s">
        <v>3</v>
      </c>
      <c r="D310">
        <v>8.0286738351254494E-2</v>
      </c>
      <c r="E310">
        <v>1395</v>
      </c>
    </row>
    <row r="311" spans="1:5">
      <c r="A311" s="15">
        <v>40889.910358796296</v>
      </c>
      <c r="B311" t="s">
        <v>0</v>
      </c>
      <c r="C311" t="s">
        <v>1</v>
      </c>
      <c r="D311">
        <v>9.6774193548387094E-2</v>
      </c>
      <c r="E311">
        <v>1364</v>
      </c>
    </row>
    <row r="312" spans="1:5">
      <c r="A312" s="15">
        <v>40889.910358796296</v>
      </c>
      <c r="B312" t="s">
        <v>0</v>
      </c>
      <c r="C312" t="s">
        <v>2</v>
      </c>
      <c r="D312">
        <v>5.7803468208092498E-2</v>
      </c>
      <c r="E312">
        <v>865</v>
      </c>
    </row>
    <row r="313" spans="1:5">
      <c r="A313" s="15">
        <v>40889.910358796296</v>
      </c>
      <c r="B313" t="s">
        <v>0</v>
      </c>
      <c r="C313" t="s">
        <v>3</v>
      </c>
      <c r="D313">
        <v>8.0312722103766901E-2</v>
      </c>
      <c r="E313">
        <v>1407</v>
      </c>
    </row>
    <row r="314" spans="1:5">
      <c r="A314" s="15">
        <v>40889.910370370373</v>
      </c>
      <c r="B314" t="s">
        <v>0</v>
      </c>
      <c r="C314" t="s">
        <v>1</v>
      </c>
      <c r="D314">
        <v>9.7101449275362295E-2</v>
      </c>
      <c r="E314">
        <v>1380</v>
      </c>
    </row>
    <row r="315" spans="1:5">
      <c r="A315" s="15">
        <v>40889.910370370373</v>
      </c>
      <c r="B315" t="s">
        <v>0</v>
      </c>
      <c r="C315" t="s">
        <v>2</v>
      </c>
      <c r="D315">
        <v>5.97701149425287E-2</v>
      </c>
      <c r="E315">
        <v>870</v>
      </c>
    </row>
    <row r="316" spans="1:5">
      <c r="A316" s="15">
        <v>40889.910370370373</v>
      </c>
      <c r="B316" t="s">
        <v>0</v>
      </c>
      <c r="C316" t="s">
        <v>3</v>
      </c>
      <c r="D316">
        <v>8.1403508771929797E-2</v>
      </c>
      <c r="E316">
        <v>1425</v>
      </c>
    </row>
    <row r="317" spans="1:5">
      <c r="A317" s="15">
        <v>40889.910381944443</v>
      </c>
      <c r="B317" t="s">
        <v>0</v>
      </c>
      <c r="C317" t="s">
        <v>1</v>
      </c>
      <c r="D317">
        <v>9.7560975609756101E-2</v>
      </c>
      <c r="E317">
        <v>1394</v>
      </c>
    </row>
    <row r="318" spans="1:5">
      <c r="A318" s="15">
        <v>40889.910381944443</v>
      </c>
      <c r="B318" t="s">
        <v>0</v>
      </c>
      <c r="C318" t="s">
        <v>2</v>
      </c>
      <c r="D318">
        <v>6.0227272727272699E-2</v>
      </c>
      <c r="E318">
        <v>880</v>
      </c>
    </row>
    <row r="319" spans="1:5">
      <c r="A319" s="15">
        <v>40889.910381944443</v>
      </c>
      <c r="B319" t="s">
        <v>0</v>
      </c>
      <c r="C319" t="s">
        <v>3</v>
      </c>
      <c r="D319">
        <v>8.0499653018737002E-2</v>
      </c>
      <c r="E319">
        <v>1441</v>
      </c>
    </row>
    <row r="320" spans="1:5">
      <c r="A320" s="15">
        <v>40889.910393518519</v>
      </c>
      <c r="B320" t="s">
        <v>0</v>
      </c>
      <c r="C320" t="s">
        <v>1</v>
      </c>
      <c r="D320">
        <v>9.6935138987883099E-2</v>
      </c>
      <c r="E320">
        <v>1403</v>
      </c>
    </row>
    <row r="321" spans="1:5">
      <c r="A321" s="15">
        <v>40889.910393518519</v>
      </c>
      <c r="B321" t="s">
        <v>0</v>
      </c>
      <c r="C321" t="s">
        <v>2</v>
      </c>
      <c r="D321">
        <v>6.2639821029082804E-2</v>
      </c>
      <c r="E321">
        <v>894</v>
      </c>
    </row>
    <row r="322" spans="1:5">
      <c r="A322" s="15">
        <v>40889.910393518519</v>
      </c>
      <c r="B322" t="s">
        <v>0</v>
      </c>
      <c r="C322" t="s">
        <v>3</v>
      </c>
      <c r="D322">
        <v>8.0578512396694196E-2</v>
      </c>
      <c r="E322">
        <v>1452</v>
      </c>
    </row>
    <row r="323" spans="1:5">
      <c r="A323" s="15">
        <v>40889.910405092596</v>
      </c>
      <c r="B323" t="s">
        <v>0</v>
      </c>
      <c r="C323" t="s">
        <v>1</v>
      </c>
      <c r="D323">
        <v>9.67514124293785E-2</v>
      </c>
      <c r="E323">
        <v>1416</v>
      </c>
    </row>
    <row r="324" spans="1:5">
      <c r="A324" s="15">
        <v>40889.910405092596</v>
      </c>
      <c r="B324" t="s">
        <v>0</v>
      </c>
      <c r="C324" t="s">
        <v>2</v>
      </c>
      <c r="D324">
        <v>6.3122923588039906E-2</v>
      </c>
      <c r="E324">
        <v>903</v>
      </c>
    </row>
    <row r="325" spans="1:5">
      <c r="A325" s="15">
        <v>40889.910405092596</v>
      </c>
      <c r="B325" t="s">
        <v>0</v>
      </c>
      <c r="C325" t="s">
        <v>3</v>
      </c>
      <c r="D325">
        <v>8.2481254260395404E-2</v>
      </c>
      <c r="E325">
        <v>1467</v>
      </c>
    </row>
    <row r="326" spans="1:5">
      <c r="A326" s="15">
        <v>40889.910416666666</v>
      </c>
      <c r="B326" t="s">
        <v>0</v>
      </c>
      <c r="C326" t="s">
        <v>1</v>
      </c>
      <c r="D326">
        <v>9.7338935574229707E-2</v>
      </c>
      <c r="E326">
        <v>1428</v>
      </c>
    </row>
    <row r="327" spans="1:5">
      <c r="A327" s="15">
        <v>40889.910416666666</v>
      </c>
      <c r="B327" t="s">
        <v>0</v>
      </c>
      <c r="C327" t="s">
        <v>2</v>
      </c>
      <c r="D327">
        <v>6.2706270627062702E-2</v>
      </c>
      <c r="E327">
        <v>909</v>
      </c>
    </row>
    <row r="328" spans="1:5">
      <c r="A328" s="15">
        <v>40889.910416666666</v>
      </c>
      <c r="B328" t="s">
        <v>0</v>
      </c>
      <c r="C328" t="s">
        <v>3</v>
      </c>
      <c r="D328">
        <v>8.1701553004726493E-2</v>
      </c>
      <c r="E328">
        <v>1481</v>
      </c>
    </row>
    <row r="329" spans="1:5">
      <c r="A329" s="15">
        <v>40889.910428240742</v>
      </c>
      <c r="B329" t="s">
        <v>0</v>
      </c>
      <c r="C329" t="s">
        <v>1</v>
      </c>
      <c r="D329">
        <v>9.6193771626297594E-2</v>
      </c>
      <c r="E329">
        <v>1445</v>
      </c>
    </row>
    <row r="330" spans="1:5">
      <c r="A330" s="15">
        <v>40889.910428240742</v>
      </c>
      <c r="B330" t="s">
        <v>0</v>
      </c>
      <c r="C330" t="s">
        <v>2</v>
      </c>
      <c r="D330">
        <v>6.4270152505446598E-2</v>
      </c>
      <c r="E330">
        <v>918</v>
      </c>
    </row>
    <row r="331" spans="1:5">
      <c r="A331" s="15">
        <v>40889.910428240742</v>
      </c>
      <c r="B331" t="s">
        <v>0</v>
      </c>
      <c r="C331" t="s">
        <v>3</v>
      </c>
      <c r="D331">
        <v>8.1879194630872495E-2</v>
      </c>
      <c r="E331">
        <v>1490</v>
      </c>
    </row>
    <row r="332" spans="1:5">
      <c r="A332" s="15">
        <v>40889.910439814812</v>
      </c>
      <c r="B332" t="s">
        <v>0</v>
      </c>
      <c r="C332" t="s">
        <v>1</v>
      </c>
      <c r="D332">
        <v>9.6840659340659302E-2</v>
      </c>
      <c r="E332">
        <v>1456</v>
      </c>
    </row>
    <row r="333" spans="1:5">
      <c r="A333" s="15">
        <v>40889.910439814812</v>
      </c>
      <c r="B333" t="s">
        <v>0</v>
      </c>
      <c r="C333" t="s">
        <v>2</v>
      </c>
      <c r="D333">
        <v>6.3921993499458304E-2</v>
      </c>
      <c r="E333">
        <v>923</v>
      </c>
    </row>
    <row r="334" spans="1:5">
      <c r="A334" s="15">
        <v>40889.910439814812</v>
      </c>
      <c r="B334" t="s">
        <v>0</v>
      </c>
      <c r="C334" t="s">
        <v>3</v>
      </c>
      <c r="D334">
        <v>8.1890812250332901E-2</v>
      </c>
      <c r="E334">
        <v>1502</v>
      </c>
    </row>
    <row r="335" spans="1:5">
      <c r="A335" s="15">
        <v>40889.910451388889</v>
      </c>
      <c r="B335" t="s">
        <v>0</v>
      </c>
      <c r="C335" t="s">
        <v>1</v>
      </c>
      <c r="D335">
        <v>9.9184782608695607E-2</v>
      </c>
      <c r="E335">
        <v>1472</v>
      </c>
    </row>
    <row r="336" spans="1:5">
      <c r="A336" s="15">
        <v>40889.910451388889</v>
      </c>
      <c r="B336" t="s">
        <v>0</v>
      </c>
      <c r="C336" t="s">
        <v>2</v>
      </c>
      <c r="D336">
        <v>6.3577586206896505E-2</v>
      </c>
      <c r="E336">
        <v>928</v>
      </c>
    </row>
    <row r="337" spans="1:5">
      <c r="A337" s="15">
        <v>40889.910451388889</v>
      </c>
      <c r="B337" t="s">
        <v>0</v>
      </c>
      <c r="C337" t="s">
        <v>3</v>
      </c>
      <c r="D337">
        <v>8.1578947368421098E-2</v>
      </c>
      <c r="E337">
        <v>1520</v>
      </c>
    </row>
    <row r="338" spans="1:5">
      <c r="A338" s="15">
        <v>40889.910462962966</v>
      </c>
      <c r="B338" t="s">
        <v>0</v>
      </c>
      <c r="C338" t="s">
        <v>1</v>
      </c>
      <c r="D338">
        <v>9.8250336473755001E-2</v>
      </c>
      <c r="E338">
        <v>1486</v>
      </c>
    </row>
    <row r="339" spans="1:5">
      <c r="A339" s="15">
        <v>40889.910462962966</v>
      </c>
      <c r="B339" t="s">
        <v>0</v>
      </c>
      <c r="C339" t="s">
        <v>2</v>
      </c>
      <c r="D339">
        <v>6.3965884861407293E-2</v>
      </c>
      <c r="E339">
        <v>938</v>
      </c>
    </row>
    <row r="340" spans="1:5">
      <c r="A340" s="15">
        <v>40889.910462962966</v>
      </c>
      <c r="B340" t="s">
        <v>0</v>
      </c>
      <c r="C340" t="s">
        <v>3</v>
      </c>
      <c r="D340">
        <v>8.1380208333333301E-2</v>
      </c>
      <c r="E340">
        <v>1536</v>
      </c>
    </row>
    <row r="341" spans="1:5">
      <c r="A341" s="15">
        <v>40889.910474537035</v>
      </c>
      <c r="B341" t="s">
        <v>0</v>
      </c>
      <c r="C341" t="s">
        <v>1</v>
      </c>
      <c r="D341">
        <v>9.8327759197324394E-2</v>
      </c>
      <c r="E341">
        <v>1495</v>
      </c>
    </row>
    <row r="342" spans="1:5">
      <c r="A342" s="15">
        <v>40889.910474537035</v>
      </c>
      <c r="B342" t="s">
        <v>0</v>
      </c>
      <c r="C342" t="s">
        <v>2</v>
      </c>
      <c r="D342">
        <v>6.51260504201681E-2</v>
      </c>
      <c r="E342">
        <v>952</v>
      </c>
    </row>
    <row r="343" spans="1:5">
      <c r="A343" s="15">
        <v>40889.910474537035</v>
      </c>
      <c r="B343" t="s">
        <v>0</v>
      </c>
      <c r="C343" t="s">
        <v>3</v>
      </c>
      <c r="D343">
        <v>8.1447963800904993E-2</v>
      </c>
      <c r="E343">
        <v>1547</v>
      </c>
    </row>
    <row r="344" spans="1:5">
      <c r="A344" s="15">
        <v>40889.910486111112</v>
      </c>
      <c r="B344" t="s">
        <v>0</v>
      </c>
      <c r="C344" t="s">
        <v>1</v>
      </c>
      <c r="D344">
        <v>9.8143236074270598E-2</v>
      </c>
      <c r="E344">
        <v>1508</v>
      </c>
    </row>
    <row r="345" spans="1:5">
      <c r="A345" s="15">
        <v>40889.910486111112</v>
      </c>
      <c r="B345" t="s">
        <v>0</v>
      </c>
      <c r="C345" t="s">
        <v>2</v>
      </c>
      <c r="D345">
        <v>6.4516129032258104E-2</v>
      </c>
      <c r="E345">
        <v>961</v>
      </c>
    </row>
    <row r="346" spans="1:5">
      <c r="A346" s="15">
        <v>40889.910486111112</v>
      </c>
      <c r="B346" t="s">
        <v>0</v>
      </c>
      <c r="C346" t="s">
        <v>3</v>
      </c>
      <c r="D346">
        <v>8.2586427656850203E-2</v>
      </c>
      <c r="E346">
        <v>1562</v>
      </c>
    </row>
    <row r="347" spans="1:5">
      <c r="A347" s="15">
        <v>40889.910497685189</v>
      </c>
      <c r="B347" t="s">
        <v>0</v>
      </c>
      <c r="C347" t="s">
        <v>1</v>
      </c>
      <c r="D347">
        <v>9.7368421052631604E-2</v>
      </c>
      <c r="E347">
        <v>1520</v>
      </c>
    </row>
    <row r="348" spans="1:5">
      <c r="A348" s="15">
        <v>40889.910497685189</v>
      </c>
      <c r="B348" t="s">
        <v>0</v>
      </c>
      <c r="C348" t="s">
        <v>2</v>
      </c>
      <c r="D348">
        <v>6.4115822130299899E-2</v>
      </c>
      <c r="E348">
        <v>967</v>
      </c>
    </row>
    <row r="349" spans="1:5">
      <c r="A349" s="15">
        <v>40889.910497685189</v>
      </c>
      <c r="B349" t="s">
        <v>0</v>
      </c>
      <c r="C349" t="s">
        <v>3</v>
      </c>
      <c r="D349">
        <v>8.1852791878172598E-2</v>
      </c>
      <c r="E349">
        <v>1576</v>
      </c>
    </row>
    <row r="350" spans="1:5">
      <c r="A350" s="15">
        <v>40889.910509259258</v>
      </c>
      <c r="B350" t="s">
        <v>0</v>
      </c>
      <c r="C350" t="s">
        <v>1</v>
      </c>
      <c r="D350">
        <v>9.7592713077423607E-2</v>
      </c>
      <c r="E350">
        <v>1537</v>
      </c>
    </row>
    <row r="351" spans="1:5">
      <c r="A351" s="15">
        <v>40889.910509259258</v>
      </c>
      <c r="B351" t="s">
        <v>0</v>
      </c>
      <c r="C351" t="s">
        <v>2</v>
      </c>
      <c r="D351">
        <v>6.4549180327868896E-2</v>
      </c>
      <c r="E351">
        <v>976</v>
      </c>
    </row>
    <row r="352" spans="1:5">
      <c r="A352" s="15">
        <v>40889.910509259258</v>
      </c>
      <c r="B352" t="s">
        <v>0</v>
      </c>
      <c r="C352" t="s">
        <v>3</v>
      </c>
      <c r="D352">
        <v>8.2018927444794998E-2</v>
      </c>
      <c r="E352">
        <v>1585</v>
      </c>
    </row>
    <row r="353" spans="1:5">
      <c r="A353" s="15">
        <v>40889.910520833335</v>
      </c>
      <c r="B353" t="s">
        <v>0</v>
      </c>
      <c r="C353" t="s">
        <v>1</v>
      </c>
      <c r="D353">
        <v>9.8191214470284199E-2</v>
      </c>
      <c r="E353">
        <v>1548</v>
      </c>
    </row>
    <row r="354" spans="1:5">
      <c r="A354" s="15">
        <v>40889.910520833335</v>
      </c>
      <c r="B354" t="s">
        <v>0</v>
      </c>
      <c r="C354" t="s">
        <v>2</v>
      </c>
      <c r="D354">
        <v>6.4220183486238494E-2</v>
      </c>
      <c r="E354">
        <v>981</v>
      </c>
    </row>
    <row r="355" spans="1:5">
      <c r="A355" s="15">
        <v>40889.910520833335</v>
      </c>
      <c r="B355" t="s">
        <v>0</v>
      </c>
      <c r="C355" t="s">
        <v>3</v>
      </c>
      <c r="D355">
        <v>8.2654978083907302E-2</v>
      </c>
      <c r="E355">
        <v>1597</v>
      </c>
    </row>
    <row r="356" spans="1:5">
      <c r="A356" s="15">
        <v>40889.910532407404</v>
      </c>
      <c r="B356" t="s">
        <v>0</v>
      </c>
      <c r="C356" t="s">
        <v>1</v>
      </c>
      <c r="D356">
        <v>9.9104859335038403E-2</v>
      </c>
      <c r="E356">
        <v>1564</v>
      </c>
    </row>
    <row r="357" spans="1:5">
      <c r="A357" s="15">
        <v>40889.910532407404</v>
      </c>
      <c r="B357" t="s">
        <v>0</v>
      </c>
      <c r="C357" t="s">
        <v>2</v>
      </c>
      <c r="D357">
        <v>6.3894523326572E-2</v>
      </c>
      <c r="E357">
        <v>986</v>
      </c>
    </row>
    <row r="358" spans="1:5">
      <c r="A358" s="15">
        <v>40889.910532407404</v>
      </c>
      <c r="B358" t="s">
        <v>0</v>
      </c>
      <c r="C358" t="s">
        <v>3</v>
      </c>
      <c r="D358">
        <v>8.1733746130030996E-2</v>
      </c>
      <c r="E358">
        <v>1615</v>
      </c>
    </row>
    <row r="359" spans="1:5">
      <c r="A359" s="15">
        <v>40889.910543981481</v>
      </c>
      <c r="B359" t="s">
        <v>0</v>
      </c>
      <c r="C359" t="s">
        <v>1</v>
      </c>
      <c r="D359">
        <v>9.9493029150823795E-2</v>
      </c>
      <c r="E359">
        <v>1578</v>
      </c>
    </row>
    <row r="360" spans="1:5">
      <c r="A360" s="15">
        <v>40889.910543981481</v>
      </c>
      <c r="B360" t="s">
        <v>0</v>
      </c>
      <c r="C360" t="s">
        <v>2</v>
      </c>
      <c r="D360">
        <v>6.4257028112449793E-2</v>
      </c>
      <c r="E360">
        <v>996</v>
      </c>
    </row>
    <row r="361" spans="1:5">
      <c r="A361" s="15">
        <v>40889.910543981481</v>
      </c>
      <c r="B361" t="s">
        <v>0</v>
      </c>
      <c r="C361" t="s">
        <v>3</v>
      </c>
      <c r="D361">
        <v>8.3384426732066197E-2</v>
      </c>
      <c r="E361">
        <v>1631</v>
      </c>
    </row>
    <row r="362" spans="1:5">
      <c r="A362" s="15">
        <v>40889.910555555558</v>
      </c>
      <c r="B362" t="s">
        <v>0</v>
      </c>
      <c r="C362" t="s">
        <v>1</v>
      </c>
      <c r="D362">
        <v>9.9558916194076905E-2</v>
      </c>
      <c r="E362">
        <v>1587</v>
      </c>
    </row>
    <row r="363" spans="1:5">
      <c r="A363" s="15">
        <v>40889.910555555558</v>
      </c>
      <c r="B363" t="s">
        <v>0</v>
      </c>
      <c r="C363" t="s">
        <v>2</v>
      </c>
      <c r="D363">
        <v>6.3366336633663395E-2</v>
      </c>
      <c r="E363">
        <v>1010</v>
      </c>
    </row>
    <row r="364" spans="1:5">
      <c r="A364" s="15">
        <v>40889.910555555558</v>
      </c>
      <c r="B364" t="s">
        <v>0</v>
      </c>
      <c r="C364" t="s">
        <v>3</v>
      </c>
      <c r="D364">
        <v>8.2825822168087704E-2</v>
      </c>
      <c r="E364">
        <v>1642</v>
      </c>
    </row>
    <row r="365" spans="1:5">
      <c r="A365" s="15">
        <v>40889.910567129627</v>
      </c>
      <c r="B365" t="s">
        <v>0</v>
      </c>
      <c r="C365" t="s">
        <v>1</v>
      </c>
      <c r="D365">
        <v>0.1</v>
      </c>
      <c r="E365">
        <v>1600</v>
      </c>
    </row>
    <row r="366" spans="1:5">
      <c r="A366" s="15">
        <v>40889.910567129627</v>
      </c>
      <c r="B366" t="s">
        <v>0</v>
      </c>
      <c r="C366" t="s">
        <v>2</v>
      </c>
      <c r="D366">
        <v>6.2806673209028496E-2</v>
      </c>
      <c r="E366">
        <v>1019</v>
      </c>
    </row>
    <row r="367" spans="1:5">
      <c r="A367" s="15">
        <v>40889.910567129627</v>
      </c>
      <c r="B367" t="s">
        <v>0</v>
      </c>
      <c r="C367" t="s">
        <v>3</v>
      </c>
      <c r="D367">
        <v>8.2076041038020506E-2</v>
      </c>
      <c r="E367">
        <v>1657</v>
      </c>
    </row>
    <row r="368" spans="1:5">
      <c r="A368" s="15">
        <v>40889.910578703704</v>
      </c>
      <c r="B368" t="s">
        <v>0</v>
      </c>
      <c r="C368" t="s">
        <v>1</v>
      </c>
      <c r="D368">
        <v>9.9255583126550903E-2</v>
      </c>
      <c r="E368">
        <v>1612</v>
      </c>
    </row>
    <row r="369" spans="1:5">
      <c r="A369" s="15">
        <v>40889.910578703704</v>
      </c>
      <c r="B369" t="s">
        <v>0</v>
      </c>
      <c r="C369" t="s">
        <v>2</v>
      </c>
      <c r="D369">
        <v>6.3414634146341506E-2</v>
      </c>
      <c r="E369">
        <v>1025</v>
      </c>
    </row>
    <row r="370" spans="1:5">
      <c r="A370" s="15">
        <v>40889.910578703704</v>
      </c>
      <c r="B370" t="s">
        <v>0</v>
      </c>
      <c r="C370" t="s">
        <v>3</v>
      </c>
      <c r="D370">
        <v>8.3183722321962902E-2</v>
      </c>
      <c r="E370">
        <v>1671</v>
      </c>
    </row>
    <row r="371" spans="1:5">
      <c r="A371" s="15">
        <v>40889.910590277781</v>
      </c>
      <c r="B371" t="s">
        <v>0</v>
      </c>
      <c r="C371" t="s">
        <v>1</v>
      </c>
      <c r="D371">
        <v>9.8219766728054006E-2</v>
      </c>
      <c r="E371">
        <v>1629</v>
      </c>
    </row>
    <row r="372" spans="1:5">
      <c r="A372" s="15">
        <v>40889.910590277781</v>
      </c>
      <c r="B372" t="s">
        <v>0</v>
      </c>
      <c r="C372" t="s">
        <v>2</v>
      </c>
      <c r="D372">
        <v>6.2862669245647998E-2</v>
      </c>
      <c r="E372">
        <v>1034</v>
      </c>
    </row>
    <row r="373" spans="1:5">
      <c r="A373" s="15">
        <v>40889.910590277781</v>
      </c>
      <c r="B373" t="s">
        <v>0</v>
      </c>
      <c r="C373" t="s">
        <v>3</v>
      </c>
      <c r="D373">
        <v>8.3333333333333301E-2</v>
      </c>
      <c r="E373">
        <v>1680</v>
      </c>
    </row>
    <row r="374" spans="1:5">
      <c r="A374" s="15">
        <v>40889.910601851851</v>
      </c>
      <c r="B374" t="s">
        <v>0</v>
      </c>
      <c r="C374" t="s">
        <v>1</v>
      </c>
      <c r="D374">
        <v>9.8170731707317105E-2</v>
      </c>
      <c r="E374">
        <v>1640</v>
      </c>
    </row>
    <row r="375" spans="1:5">
      <c r="A375" s="15">
        <v>40889.910601851851</v>
      </c>
      <c r="B375" t="s">
        <v>0</v>
      </c>
      <c r="C375" t="s">
        <v>2</v>
      </c>
      <c r="D375">
        <v>6.2560153994225196E-2</v>
      </c>
      <c r="E375">
        <v>1039</v>
      </c>
    </row>
    <row r="376" spans="1:5">
      <c r="A376" s="15">
        <v>40889.910601851851</v>
      </c>
      <c r="B376" t="s">
        <v>0</v>
      </c>
      <c r="C376" t="s">
        <v>3</v>
      </c>
      <c r="D376">
        <v>8.2742316784869999E-2</v>
      </c>
      <c r="E376">
        <v>1692</v>
      </c>
    </row>
    <row r="377" spans="1:5">
      <c r="A377" s="15">
        <v>40889.910613425927</v>
      </c>
      <c r="B377" t="s">
        <v>0</v>
      </c>
      <c r="C377" t="s">
        <v>1</v>
      </c>
      <c r="D377">
        <v>9.7222222222222196E-2</v>
      </c>
      <c r="E377">
        <v>1656</v>
      </c>
    </row>
    <row r="378" spans="1:5">
      <c r="A378" s="15">
        <v>40889.910613425927</v>
      </c>
      <c r="B378" t="s">
        <v>0</v>
      </c>
      <c r="C378" t="s">
        <v>2</v>
      </c>
      <c r="D378">
        <v>6.2260536398467403E-2</v>
      </c>
      <c r="E378">
        <v>1044</v>
      </c>
    </row>
    <row r="379" spans="1:5">
      <c r="A379" s="15">
        <v>40889.910613425927</v>
      </c>
      <c r="B379" t="s">
        <v>0</v>
      </c>
      <c r="C379" t="s">
        <v>3</v>
      </c>
      <c r="D379">
        <v>8.24561403508772E-2</v>
      </c>
      <c r="E379">
        <v>1710</v>
      </c>
    </row>
    <row r="380" spans="1:5">
      <c r="A380" s="15">
        <v>40889.910624999997</v>
      </c>
      <c r="B380" t="s">
        <v>0</v>
      </c>
      <c r="C380" t="s">
        <v>1</v>
      </c>
      <c r="D380">
        <v>9.7604790419161702E-2</v>
      </c>
      <c r="E380">
        <v>1670</v>
      </c>
    </row>
    <row r="381" spans="1:5">
      <c r="A381" s="15">
        <v>40889.910624999997</v>
      </c>
      <c r="B381" t="s">
        <v>0</v>
      </c>
      <c r="C381" t="s">
        <v>2</v>
      </c>
      <c r="D381">
        <v>6.1669829222011398E-2</v>
      </c>
      <c r="E381">
        <v>1054</v>
      </c>
    </row>
    <row r="382" spans="1:5">
      <c r="A382" s="15">
        <v>40889.910624999997</v>
      </c>
      <c r="B382" t="s">
        <v>0</v>
      </c>
      <c r="C382" t="s">
        <v>3</v>
      </c>
      <c r="D382">
        <v>8.2850521436848207E-2</v>
      </c>
      <c r="E382">
        <v>1726</v>
      </c>
    </row>
    <row r="383" spans="1:5">
      <c r="A383" s="15">
        <v>40889.910636574074</v>
      </c>
      <c r="B383" t="s">
        <v>0</v>
      </c>
      <c r="C383" t="s">
        <v>1</v>
      </c>
      <c r="D383">
        <v>9.7677188802858805E-2</v>
      </c>
      <c r="E383">
        <v>1679</v>
      </c>
    </row>
    <row r="384" spans="1:5">
      <c r="A384" s="15">
        <v>40889.910636574074</v>
      </c>
      <c r="B384" t="s">
        <v>0</v>
      </c>
      <c r="C384" t="s">
        <v>2</v>
      </c>
      <c r="D384">
        <v>6.08614232209738E-2</v>
      </c>
      <c r="E384">
        <v>1068</v>
      </c>
    </row>
    <row r="385" spans="1:5">
      <c r="A385" s="15">
        <v>40889.910636574074</v>
      </c>
      <c r="B385" t="s">
        <v>0</v>
      </c>
      <c r="C385" t="s">
        <v>3</v>
      </c>
      <c r="D385">
        <v>8.2325849165227394E-2</v>
      </c>
      <c r="E385">
        <v>1737</v>
      </c>
    </row>
    <row r="386" spans="1:5">
      <c r="A386" s="15">
        <v>40889.91064814815</v>
      </c>
      <c r="B386" t="s">
        <v>0</v>
      </c>
      <c r="C386" t="s">
        <v>1</v>
      </c>
      <c r="D386">
        <v>9.7517730496453903E-2</v>
      </c>
      <c r="E386">
        <v>1692</v>
      </c>
    </row>
    <row r="387" spans="1:5">
      <c r="A387" s="15">
        <v>40889.91064814815</v>
      </c>
      <c r="B387" t="s">
        <v>0</v>
      </c>
      <c r="C387" t="s">
        <v>2</v>
      </c>
      <c r="D387">
        <v>6.0352831940575703E-2</v>
      </c>
      <c r="E387">
        <v>1077</v>
      </c>
    </row>
    <row r="388" spans="1:5">
      <c r="A388" s="15">
        <v>40889.91064814815</v>
      </c>
      <c r="B388" t="s">
        <v>0</v>
      </c>
      <c r="C388" t="s">
        <v>3</v>
      </c>
      <c r="D388">
        <v>8.2191780821917804E-2</v>
      </c>
      <c r="E388">
        <v>1752</v>
      </c>
    </row>
    <row r="389" spans="1:5">
      <c r="A389" s="15">
        <v>40889.91065972222</v>
      </c>
      <c r="B389" t="s">
        <v>0</v>
      </c>
      <c r="C389" t="s">
        <v>1</v>
      </c>
      <c r="D389">
        <v>9.74178403755869E-2</v>
      </c>
      <c r="E389">
        <v>1704</v>
      </c>
    </row>
    <row r="390" spans="1:5">
      <c r="A390" s="15">
        <v>40889.91065972222</v>
      </c>
      <c r="B390" t="s">
        <v>0</v>
      </c>
      <c r="C390" t="s">
        <v>2</v>
      </c>
      <c r="D390">
        <v>6.0941828254847598E-2</v>
      </c>
      <c r="E390">
        <v>1083</v>
      </c>
    </row>
    <row r="391" spans="1:5">
      <c r="A391" s="15">
        <v>40889.91065972222</v>
      </c>
      <c r="B391" t="s">
        <v>0</v>
      </c>
      <c r="C391" t="s">
        <v>3</v>
      </c>
      <c r="D391">
        <v>8.1540203850509599E-2</v>
      </c>
      <c r="E391">
        <v>1766</v>
      </c>
    </row>
    <row r="392" spans="1:5">
      <c r="A392" s="15">
        <v>40889.910671296297</v>
      </c>
      <c r="B392" t="s">
        <v>0</v>
      </c>
      <c r="C392" t="s">
        <v>1</v>
      </c>
      <c r="D392">
        <v>9.8779779198140599E-2</v>
      </c>
      <c r="E392">
        <v>1721</v>
      </c>
    </row>
    <row r="393" spans="1:5">
      <c r="A393" s="15">
        <v>40889.910671296297</v>
      </c>
      <c r="B393" t="s">
        <v>0</v>
      </c>
      <c r="C393" t="s">
        <v>2</v>
      </c>
      <c r="D393">
        <v>6.0439560439560398E-2</v>
      </c>
      <c r="E393">
        <v>1092</v>
      </c>
    </row>
    <row r="394" spans="1:5">
      <c r="A394" s="15">
        <v>40889.910671296297</v>
      </c>
      <c r="B394" t="s">
        <v>0</v>
      </c>
      <c r="C394" t="s">
        <v>3</v>
      </c>
      <c r="D394">
        <v>8.1690140845070397E-2</v>
      </c>
      <c r="E394">
        <v>1775</v>
      </c>
    </row>
    <row r="395" spans="1:5">
      <c r="A395" s="15">
        <v>40889.910682870373</v>
      </c>
      <c r="B395" t="s">
        <v>0</v>
      </c>
      <c r="C395" t="s">
        <v>1</v>
      </c>
      <c r="D395">
        <v>9.8152424942263297E-2</v>
      </c>
      <c r="E395">
        <v>1732</v>
      </c>
    </row>
    <row r="396" spans="1:5">
      <c r="A396" s="15">
        <v>40889.910682870373</v>
      </c>
      <c r="B396" t="s">
        <v>0</v>
      </c>
      <c r="C396" t="s">
        <v>2</v>
      </c>
      <c r="D396">
        <v>6.1075660893345499E-2</v>
      </c>
      <c r="E396">
        <v>1097</v>
      </c>
    </row>
    <row r="397" spans="1:5">
      <c r="A397" s="15">
        <v>40889.910682870373</v>
      </c>
      <c r="B397" t="s">
        <v>0</v>
      </c>
      <c r="C397" t="s">
        <v>3</v>
      </c>
      <c r="D397">
        <v>8.2260772243984301E-2</v>
      </c>
      <c r="E397">
        <v>1787</v>
      </c>
    </row>
    <row r="398" spans="1:5">
      <c r="A398" s="15">
        <v>40889.910694444443</v>
      </c>
      <c r="B398" t="s">
        <v>0</v>
      </c>
      <c r="C398" t="s">
        <v>1</v>
      </c>
      <c r="D398">
        <v>9.7826086956521702E-2</v>
      </c>
      <c r="E398">
        <v>1748</v>
      </c>
    </row>
    <row r="399" spans="1:5">
      <c r="A399" s="15">
        <v>40889.910694444443</v>
      </c>
      <c r="B399" t="s">
        <v>0</v>
      </c>
      <c r="C399" t="s">
        <v>2</v>
      </c>
      <c r="D399">
        <v>6.0798548094373898E-2</v>
      </c>
      <c r="E399">
        <v>1102</v>
      </c>
    </row>
    <row r="400" spans="1:5">
      <c r="A400" s="15">
        <v>40889.910694444443</v>
      </c>
      <c r="B400" t="s">
        <v>0</v>
      </c>
      <c r="C400" t="s">
        <v>3</v>
      </c>
      <c r="D400">
        <v>8.1994459833794997E-2</v>
      </c>
      <c r="E400">
        <v>1805</v>
      </c>
    </row>
    <row r="401" spans="1:5">
      <c r="A401" s="15">
        <v>40889.91070601852</v>
      </c>
      <c r="B401" t="s">
        <v>0</v>
      </c>
      <c r="C401" t="s">
        <v>1</v>
      </c>
      <c r="D401">
        <v>9.7048808172531198E-2</v>
      </c>
      <c r="E401">
        <v>1762</v>
      </c>
    </row>
    <row r="402" spans="1:5">
      <c r="A402" s="15">
        <v>40889.91070601852</v>
      </c>
      <c r="B402" t="s">
        <v>0</v>
      </c>
      <c r="C402" t="s">
        <v>2</v>
      </c>
      <c r="D402">
        <v>6.02517985611511E-2</v>
      </c>
      <c r="E402">
        <v>1112</v>
      </c>
    </row>
    <row r="403" spans="1:5">
      <c r="A403" s="15">
        <v>40889.91070601852</v>
      </c>
      <c r="B403" t="s">
        <v>0</v>
      </c>
      <c r="C403" t="s">
        <v>3</v>
      </c>
      <c r="D403">
        <v>8.2372322899505801E-2</v>
      </c>
      <c r="E403">
        <v>1821</v>
      </c>
    </row>
    <row r="404" spans="1:5">
      <c r="A404" s="15">
        <v>40889.910717592589</v>
      </c>
      <c r="B404" t="s">
        <v>0</v>
      </c>
      <c r="C404" t="s">
        <v>1</v>
      </c>
      <c r="D404">
        <v>9.7120271033314498E-2</v>
      </c>
      <c r="E404">
        <v>1771</v>
      </c>
    </row>
    <row r="405" spans="1:5">
      <c r="A405" s="15">
        <v>40889.910717592589</v>
      </c>
      <c r="B405" t="s">
        <v>0</v>
      </c>
      <c r="C405" t="s">
        <v>2</v>
      </c>
      <c r="D405">
        <v>5.9502664298401398E-2</v>
      </c>
      <c r="E405">
        <v>1126</v>
      </c>
    </row>
    <row r="406" spans="1:5">
      <c r="A406" s="15">
        <v>40889.910717592589</v>
      </c>
      <c r="B406" t="s">
        <v>0</v>
      </c>
      <c r="C406" t="s">
        <v>3</v>
      </c>
      <c r="D406">
        <v>8.1877729257641904E-2</v>
      </c>
      <c r="E406">
        <v>1832</v>
      </c>
    </row>
    <row r="407" spans="1:5">
      <c r="A407" s="15">
        <v>40889.910729166666</v>
      </c>
      <c r="B407" t="s">
        <v>0</v>
      </c>
      <c r="C407" t="s">
        <v>1</v>
      </c>
      <c r="D407">
        <v>9.7533632286995506E-2</v>
      </c>
      <c r="E407">
        <v>1784</v>
      </c>
    </row>
    <row r="408" spans="1:5">
      <c r="A408" s="15">
        <v>40889.910729166666</v>
      </c>
      <c r="B408" t="s">
        <v>0</v>
      </c>
      <c r="C408" t="s">
        <v>2</v>
      </c>
      <c r="D408">
        <v>5.9030837004405298E-2</v>
      </c>
      <c r="E408">
        <v>1135</v>
      </c>
    </row>
    <row r="409" spans="1:5">
      <c r="A409" s="15">
        <v>40889.910729166666</v>
      </c>
      <c r="B409" t="s">
        <v>0</v>
      </c>
      <c r="C409" t="s">
        <v>3</v>
      </c>
      <c r="D409">
        <v>8.1754195993503004E-2</v>
      </c>
      <c r="E409">
        <v>1847</v>
      </c>
    </row>
    <row r="410" spans="1:5">
      <c r="A410" s="15">
        <v>40889.910740740743</v>
      </c>
      <c r="B410" t="s">
        <v>0</v>
      </c>
      <c r="C410" t="s">
        <v>1</v>
      </c>
      <c r="D410">
        <v>9.7995545657015598E-2</v>
      </c>
      <c r="E410">
        <v>1796</v>
      </c>
    </row>
    <row r="411" spans="1:5">
      <c r="A411" s="15">
        <v>40889.910740740743</v>
      </c>
      <c r="B411" t="s">
        <v>0</v>
      </c>
      <c r="C411" t="s">
        <v>2</v>
      </c>
      <c r="D411">
        <v>5.8720420683610899E-2</v>
      </c>
      <c r="E411">
        <v>1141</v>
      </c>
    </row>
    <row r="412" spans="1:5">
      <c r="A412" s="15">
        <v>40889.910740740743</v>
      </c>
      <c r="B412" t="s">
        <v>0</v>
      </c>
      <c r="C412" t="s">
        <v>3</v>
      </c>
      <c r="D412">
        <v>8.2213863514239705E-2</v>
      </c>
      <c r="E412">
        <v>1861</v>
      </c>
    </row>
    <row r="413" spans="1:5">
      <c r="A413" s="15">
        <v>40889.910752314812</v>
      </c>
      <c r="B413" t="s">
        <v>0</v>
      </c>
      <c r="C413" t="s">
        <v>1</v>
      </c>
      <c r="D413">
        <v>9.8179812465526706E-2</v>
      </c>
      <c r="E413">
        <v>1813</v>
      </c>
    </row>
    <row r="414" spans="1:5">
      <c r="A414" s="15">
        <v>40889.910752314812</v>
      </c>
      <c r="B414" t="s">
        <v>0</v>
      </c>
      <c r="C414" t="s">
        <v>2</v>
      </c>
      <c r="D414">
        <v>5.8260869565217401E-2</v>
      </c>
      <c r="E414">
        <v>1150</v>
      </c>
    </row>
    <row r="415" spans="1:5">
      <c r="A415" s="15">
        <v>40889.910752314812</v>
      </c>
      <c r="B415" t="s">
        <v>0</v>
      </c>
      <c r="C415" t="s">
        <v>3</v>
      </c>
      <c r="D415">
        <v>8.2352941176470601E-2</v>
      </c>
      <c r="E415">
        <v>1870</v>
      </c>
    </row>
    <row r="416" spans="1:5">
      <c r="A416" s="15">
        <v>40889.910763888889</v>
      </c>
      <c r="B416" t="s">
        <v>0</v>
      </c>
      <c r="C416" t="s">
        <v>1</v>
      </c>
      <c r="D416">
        <v>9.8135964912280702E-2</v>
      </c>
      <c r="E416">
        <v>1824</v>
      </c>
    </row>
    <row r="417" spans="1:5">
      <c r="A417" s="15">
        <v>40889.910763888889</v>
      </c>
      <c r="B417" t="s">
        <v>0</v>
      </c>
      <c r="C417" t="s">
        <v>2</v>
      </c>
      <c r="D417">
        <v>5.8008658008658003E-2</v>
      </c>
      <c r="E417">
        <v>1155</v>
      </c>
    </row>
    <row r="418" spans="1:5">
      <c r="A418" s="15">
        <v>40889.910763888889</v>
      </c>
      <c r="B418" t="s">
        <v>0</v>
      </c>
      <c r="C418" t="s">
        <v>3</v>
      </c>
      <c r="D418">
        <v>8.1827842720510094E-2</v>
      </c>
      <c r="E418">
        <v>1882</v>
      </c>
    </row>
    <row r="419" spans="1:5">
      <c r="A419" s="15">
        <v>40889.910775462966</v>
      </c>
      <c r="B419" t="s">
        <v>0</v>
      </c>
      <c r="C419" t="s">
        <v>1</v>
      </c>
      <c r="D419">
        <v>9.7826086956521702E-2</v>
      </c>
      <c r="E419">
        <v>1840</v>
      </c>
    </row>
    <row r="420" spans="1:5">
      <c r="A420" s="15">
        <v>40889.910775462966</v>
      </c>
      <c r="B420" t="s">
        <v>0</v>
      </c>
      <c r="C420" t="s">
        <v>2</v>
      </c>
      <c r="D420">
        <v>5.8620689655172399E-2</v>
      </c>
      <c r="E420">
        <v>1160</v>
      </c>
    </row>
    <row r="421" spans="1:5">
      <c r="A421" s="15">
        <v>40889.910775462966</v>
      </c>
      <c r="B421" t="s">
        <v>0</v>
      </c>
      <c r="C421" t="s">
        <v>3</v>
      </c>
      <c r="D421">
        <v>8.1578947368421098E-2</v>
      </c>
      <c r="E421">
        <v>1900</v>
      </c>
    </row>
    <row r="422" spans="1:5">
      <c r="A422" s="15">
        <v>40889.910787037035</v>
      </c>
      <c r="B422" t="s">
        <v>0</v>
      </c>
      <c r="C422" t="s">
        <v>1</v>
      </c>
      <c r="D422">
        <v>9.7626752966558802E-2</v>
      </c>
      <c r="E422">
        <v>1854</v>
      </c>
    </row>
    <row r="423" spans="1:5">
      <c r="A423" s="15">
        <v>40889.910787037035</v>
      </c>
      <c r="B423" t="s">
        <v>0</v>
      </c>
      <c r="C423" t="s">
        <v>2</v>
      </c>
      <c r="D423">
        <v>5.8119658119658101E-2</v>
      </c>
      <c r="E423">
        <v>1170</v>
      </c>
    </row>
    <row r="424" spans="1:5">
      <c r="A424" s="15">
        <v>40889.910787037035</v>
      </c>
      <c r="B424" t="s">
        <v>0</v>
      </c>
      <c r="C424" t="s">
        <v>3</v>
      </c>
      <c r="D424">
        <v>8.0897703549060507E-2</v>
      </c>
      <c r="E424">
        <v>1916</v>
      </c>
    </row>
    <row r="425" spans="1:5">
      <c r="A425" s="15">
        <v>40889.910798611112</v>
      </c>
      <c r="B425" t="s">
        <v>0</v>
      </c>
      <c r="C425" t="s">
        <v>1</v>
      </c>
      <c r="D425">
        <v>9.76918947933441E-2</v>
      </c>
      <c r="E425">
        <v>1863</v>
      </c>
    </row>
    <row r="426" spans="1:5">
      <c r="A426" s="15">
        <v>40889.910798611112</v>
      </c>
      <c r="B426" t="s">
        <v>0</v>
      </c>
      <c r="C426" t="s">
        <v>2</v>
      </c>
      <c r="D426">
        <v>5.99662162162162E-2</v>
      </c>
      <c r="E426">
        <v>1184</v>
      </c>
    </row>
    <row r="427" spans="1:5">
      <c r="A427" s="15">
        <v>40889.910798611112</v>
      </c>
      <c r="B427" t="s">
        <v>0</v>
      </c>
      <c r="C427" t="s">
        <v>3</v>
      </c>
      <c r="D427">
        <v>8.14737934613389E-2</v>
      </c>
      <c r="E427">
        <v>1927</v>
      </c>
    </row>
    <row r="428" spans="1:5">
      <c r="A428" s="15">
        <v>40889.910810185182</v>
      </c>
      <c r="B428" t="s">
        <v>0</v>
      </c>
      <c r="C428" t="s">
        <v>1</v>
      </c>
      <c r="D428">
        <v>9.7913322632423694E-2</v>
      </c>
      <c r="E428">
        <v>1869</v>
      </c>
    </row>
    <row r="429" spans="1:5">
      <c r="A429" s="15">
        <v>40889.910810185182</v>
      </c>
      <c r="B429" t="s">
        <v>0</v>
      </c>
      <c r="C429" t="s">
        <v>2</v>
      </c>
      <c r="D429">
        <v>5.95138306789606E-2</v>
      </c>
      <c r="E429">
        <v>1193</v>
      </c>
    </row>
    <row r="430" spans="1:5">
      <c r="A430" s="15">
        <v>40889.910810185182</v>
      </c>
      <c r="B430" t="s">
        <v>0</v>
      </c>
      <c r="C430" t="s">
        <v>3</v>
      </c>
      <c r="D430">
        <v>8.1011351909184695E-2</v>
      </c>
      <c r="E430">
        <v>1938</v>
      </c>
    </row>
  </sheetData>
  <sheetCalcPr fullCalcOnLoad="1"/>
  <mergeCells count="2">
    <mergeCell ref="Q3:T3"/>
    <mergeCell ref="K3:P3"/>
  </mergeCells>
  <phoneticPr fontId="1" type="noConversion"/>
  <pageMargins left="0.75" right="0.75" top="1" bottom="1" header="0.5" footer="0.5"/>
  <pageSetup paperSize="0" orientation="portrait" horizontalDpi="4294967292" verticalDpi="4294967292"/>
  <drawing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variantDemo.csv</vt:lpstr>
    </vt:vector>
  </TitlesOfParts>
  <Company>Sanguine Computing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2015-12-10T01:21:24Z</dcterms:created>
  <dcterms:modified xsi:type="dcterms:W3CDTF">2015-12-16T21:15:58Z</dcterms:modified>
</cp:coreProperties>
</file>