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30831\202405\"/>
    </mc:Choice>
  </mc:AlternateContent>
  <bookViews>
    <workbookView xWindow="2796" yWindow="0" windowWidth="28800" windowHeight="12516" firstSheet="1" activeTab="3"/>
  </bookViews>
  <sheets>
    <sheet name="Sheet1" sheetId="4" state="hidden" r:id="rId1"/>
    <sheet name="05월 검출내역" sheetId="2" r:id="rId2"/>
    <sheet name="05월 월간 추세 그래프" sheetId="3" r:id="rId3"/>
    <sheet name="05월 출력물보안_개인정보패턴내역" sheetId="5" r:id="rId4"/>
    <sheet name="05월 출력물보안_월간 추세 그래프" sheetId="6" r:id="rId5"/>
  </sheets>
  <externalReferences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6" l="1"/>
  <c r="D35" i="6"/>
  <c r="H32" i="5"/>
  <c r="G32" i="5"/>
  <c r="F32" i="5"/>
  <c r="E32" i="5"/>
  <c r="D32" i="5"/>
  <c r="C32" i="5"/>
  <c r="B32" i="5"/>
  <c r="H31" i="5"/>
  <c r="G31" i="5"/>
  <c r="F31" i="5"/>
  <c r="E31" i="5"/>
  <c r="D31" i="5"/>
  <c r="I31" i="5" s="1"/>
  <c r="C31" i="5"/>
  <c r="B31" i="5"/>
  <c r="H30" i="5"/>
  <c r="G30" i="5"/>
  <c r="F30" i="5"/>
  <c r="E30" i="5"/>
  <c r="D30" i="5"/>
  <c r="C30" i="5"/>
  <c r="B30" i="5"/>
  <c r="H29" i="5"/>
  <c r="G29" i="5"/>
  <c r="F29" i="5"/>
  <c r="E29" i="5"/>
  <c r="D29" i="5"/>
  <c r="C29" i="5"/>
  <c r="B29" i="5"/>
  <c r="H28" i="5"/>
  <c r="G28" i="5"/>
  <c r="F28" i="5"/>
  <c r="E28" i="5"/>
  <c r="D28" i="5"/>
  <c r="C28" i="5"/>
  <c r="B28" i="5"/>
  <c r="H27" i="5"/>
  <c r="G27" i="5"/>
  <c r="F27" i="5"/>
  <c r="E27" i="5"/>
  <c r="D27" i="5"/>
  <c r="C27" i="5"/>
  <c r="B27" i="5"/>
  <c r="H26" i="5"/>
  <c r="G26" i="5"/>
  <c r="F26" i="5"/>
  <c r="E26" i="5"/>
  <c r="D26" i="5"/>
  <c r="C26" i="5"/>
  <c r="B26" i="5"/>
  <c r="H25" i="5"/>
  <c r="G25" i="5"/>
  <c r="F25" i="5"/>
  <c r="E25" i="5"/>
  <c r="D25" i="5"/>
  <c r="C25" i="5"/>
  <c r="B25" i="5"/>
  <c r="H24" i="5"/>
  <c r="G24" i="5"/>
  <c r="F24" i="5"/>
  <c r="E24" i="5"/>
  <c r="I24" i="5" s="1"/>
  <c r="D24" i="5"/>
  <c r="C24" i="5"/>
  <c r="B24" i="5"/>
  <c r="H23" i="5"/>
  <c r="G23" i="5"/>
  <c r="F23" i="5"/>
  <c r="E23" i="5"/>
  <c r="D23" i="5"/>
  <c r="C23" i="5"/>
  <c r="B23" i="5"/>
  <c r="H22" i="5"/>
  <c r="G22" i="5"/>
  <c r="F22" i="5"/>
  <c r="E22" i="5"/>
  <c r="D22" i="5"/>
  <c r="C22" i="5"/>
  <c r="B22" i="5"/>
  <c r="H21" i="5"/>
  <c r="G21" i="5"/>
  <c r="F21" i="5"/>
  <c r="E21" i="5"/>
  <c r="D21" i="5"/>
  <c r="C21" i="5"/>
  <c r="B21" i="5"/>
  <c r="H20" i="5"/>
  <c r="G20" i="5"/>
  <c r="F20" i="5"/>
  <c r="E20" i="5"/>
  <c r="D20" i="5"/>
  <c r="C20" i="5"/>
  <c r="B20" i="5"/>
  <c r="H19" i="5"/>
  <c r="G19" i="5"/>
  <c r="F19" i="5"/>
  <c r="E19" i="5"/>
  <c r="D19" i="5"/>
  <c r="C19" i="5"/>
  <c r="B19" i="5"/>
  <c r="H18" i="5"/>
  <c r="G18" i="5"/>
  <c r="F18" i="5"/>
  <c r="E18" i="5"/>
  <c r="D18" i="5"/>
  <c r="C18" i="5"/>
  <c r="B18" i="5"/>
  <c r="H17" i="5"/>
  <c r="G17" i="5"/>
  <c r="F17" i="5"/>
  <c r="E17" i="5"/>
  <c r="D17" i="5"/>
  <c r="C17" i="5"/>
  <c r="B17" i="5"/>
  <c r="H16" i="5"/>
  <c r="G16" i="5"/>
  <c r="F16" i="5"/>
  <c r="E16" i="5"/>
  <c r="D16" i="5"/>
  <c r="C16" i="5"/>
  <c r="B16" i="5"/>
  <c r="H15" i="5"/>
  <c r="G15" i="5"/>
  <c r="F15" i="5"/>
  <c r="E15" i="5"/>
  <c r="D15" i="5"/>
  <c r="C15" i="5"/>
  <c r="B15" i="5"/>
  <c r="H14" i="5"/>
  <c r="G14" i="5"/>
  <c r="F14" i="5"/>
  <c r="E14" i="5"/>
  <c r="D14" i="5"/>
  <c r="C14" i="5"/>
  <c r="B14" i="5"/>
  <c r="H13" i="5"/>
  <c r="G13" i="5"/>
  <c r="F13" i="5"/>
  <c r="E13" i="5"/>
  <c r="D13" i="5"/>
  <c r="C13" i="5"/>
  <c r="B13" i="5"/>
  <c r="H12" i="5"/>
  <c r="G12" i="5"/>
  <c r="F12" i="5"/>
  <c r="E12" i="5"/>
  <c r="I12" i="5" s="1"/>
  <c r="D12" i="5"/>
  <c r="C12" i="5"/>
  <c r="B12" i="5"/>
  <c r="H11" i="5"/>
  <c r="G11" i="5"/>
  <c r="F11" i="5"/>
  <c r="E11" i="5"/>
  <c r="D11" i="5"/>
  <c r="C11" i="5"/>
  <c r="B11" i="5"/>
  <c r="H10" i="5"/>
  <c r="G10" i="5"/>
  <c r="F10" i="5"/>
  <c r="E10" i="5"/>
  <c r="D10" i="5"/>
  <c r="C10" i="5"/>
  <c r="B10" i="5"/>
  <c r="H9" i="5"/>
  <c r="G9" i="5"/>
  <c r="F9" i="5"/>
  <c r="E9" i="5"/>
  <c r="D9" i="5"/>
  <c r="C9" i="5"/>
  <c r="B9" i="5"/>
  <c r="H8" i="5"/>
  <c r="G8" i="5"/>
  <c r="F8" i="5"/>
  <c r="E8" i="5"/>
  <c r="D8" i="5"/>
  <c r="C8" i="5"/>
  <c r="B8" i="5"/>
  <c r="H7" i="5"/>
  <c r="G7" i="5"/>
  <c r="F7" i="5"/>
  <c r="E7" i="5"/>
  <c r="D7" i="5"/>
  <c r="C7" i="5"/>
  <c r="B7" i="5"/>
  <c r="H6" i="5"/>
  <c r="G6" i="5"/>
  <c r="F6" i="5"/>
  <c r="E6" i="5"/>
  <c r="D6" i="5"/>
  <c r="C6" i="5"/>
  <c r="B6" i="5"/>
  <c r="H5" i="5"/>
  <c r="G5" i="5"/>
  <c r="F5" i="5"/>
  <c r="E5" i="5"/>
  <c r="D5" i="5"/>
  <c r="C5" i="5"/>
  <c r="B5" i="5"/>
  <c r="H4" i="5"/>
  <c r="G4" i="5"/>
  <c r="F4" i="5"/>
  <c r="E4" i="5"/>
  <c r="D4" i="5"/>
  <c r="C4" i="5"/>
  <c r="B4" i="5"/>
  <c r="H3" i="5"/>
  <c r="G3" i="5"/>
  <c r="F3" i="5"/>
  <c r="E3" i="5"/>
  <c r="D3" i="5"/>
  <c r="C3" i="5"/>
  <c r="B3" i="5"/>
  <c r="H2" i="5"/>
  <c r="G2" i="5"/>
  <c r="F2" i="5"/>
  <c r="E2" i="5"/>
  <c r="D2" i="5"/>
  <c r="C2" i="5"/>
  <c r="B2" i="5"/>
  <c r="I27" i="5" l="1"/>
  <c r="B33" i="5"/>
  <c r="F33" i="5"/>
  <c r="I20" i="5"/>
  <c r="G33" i="5"/>
  <c r="I4" i="5"/>
  <c r="I16" i="5"/>
  <c r="H33" i="5"/>
  <c r="I8" i="5"/>
  <c r="C33" i="5"/>
  <c r="D33" i="5"/>
  <c r="I3" i="5"/>
  <c r="I7" i="5"/>
  <c r="I11" i="5"/>
  <c r="I15" i="5"/>
  <c r="E33" i="5"/>
  <c r="I6" i="5"/>
  <c r="I18" i="5"/>
  <c r="I29" i="5"/>
  <c r="I19" i="5"/>
  <c r="I23" i="5"/>
  <c r="I26" i="5"/>
  <c r="I30" i="5"/>
  <c r="I2" i="5"/>
  <c r="I10" i="5"/>
  <c r="I14" i="5"/>
  <c r="I22" i="5"/>
  <c r="I5" i="5"/>
  <c r="I9" i="5"/>
  <c r="I13" i="5"/>
  <c r="I17" i="5"/>
  <c r="I21" i="5"/>
  <c r="I25" i="5"/>
  <c r="I28" i="5"/>
  <c r="I32" i="5"/>
  <c r="J2" i="4"/>
  <c r="I2" i="4"/>
  <c r="H2" i="4"/>
  <c r="G2" i="4"/>
  <c r="F2" i="4"/>
  <c r="E2" i="4"/>
  <c r="D2" i="4"/>
  <c r="C2" i="4"/>
  <c r="B2" i="4"/>
  <c r="I33" i="5" l="1"/>
</calcChain>
</file>

<file path=xl/sharedStrings.xml><?xml version="1.0" encoding="utf-8"?>
<sst xmlns="http://schemas.openxmlformats.org/spreadsheetml/2006/main" count="182" uniqueCount="99">
  <si>
    <t>날짜</t>
  </si>
  <si>
    <t xml:space="preserve"> 합계 </t>
  </si>
  <si>
    <t xml:space="preserve"> 주민등록번호 </t>
  </si>
  <si>
    <t xml:space="preserve"> 핸드폰번호 </t>
  </si>
  <si>
    <t xml:space="preserve"> 계좌번호 </t>
  </si>
  <si>
    <t xml:space="preserve"> 신용카드번호 </t>
  </si>
  <si>
    <t xml:space="preserve"> 외국인등록번호 </t>
  </si>
  <si>
    <t xml:space="preserve"> 이메일 </t>
  </si>
  <si>
    <t xml:space="preserve"> 운전면허번호 </t>
  </si>
  <si>
    <t xml:space="preserve"> 하나계좌번호 </t>
  </si>
  <si>
    <t xml:space="preserve"> 하나신용카드번호 </t>
  </si>
  <si>
    <t>구분</t>
  </si>
  <si>
    <t>합계</t>
  </si>
  <si>
    <t>주민등록번호</t>
  </si>
  <si>
    <t>핸드폰번호</t>
  </si>
  <si>
    <t>계좌번호</t>
  </si>
  <si>
    <t>신용카드번호</t>
  </si>
  <si>
    <t>외국인등록번호</t>
  </si>
  <si>
    <t>이메일</t>
  </si>
  <si>
    <t>운전면허번호</t>
  </si>
  <si>
    <t>하나계좌번호</t>
  </si>
  <si>
    <t>일평균 보유</t>
  </si>
  <si>
    <t>총합계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</si>
  <si>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</si>
  <si>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</si>
  <si>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</si>
  <si>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</si>
  <si>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</si>
  <si>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</si>
  <si>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</si>
  <si>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</si>
  <si>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</si>
  <si>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</si>
  <si>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</si>
  <si>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</si>
  <si>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</si>
  <si>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</si>
  <si>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</si>
  <si>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</si>
  <si>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</si>
  <si>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</si>
  <si>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</si>
  <si>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</si>
  <si>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</si>
  <si>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</si>
  <si>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</si>
  <si>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</si>
  <si>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</si>
  <si>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</si>
  <si>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</si>
  <si>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</si>
  <si>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</si>
  <si>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</si>
  <si>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</si>
  <si>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전체출력</t>
    <phoneticPr fontId="3" type="noConversion"/>
  </si>
  <si>
    <t>개인정보출력</t>
    <phoneticPr fontId="3" type="noConversion"/>
  </si>
  <si>
    <t>주민등록번호</t>
    <phoneticPr fontId="3" type="noConversion"/>
  </si>
  <si>
    <t>외국인등록번호</t>
    <phoneticPr fontId="3" type="noConversion"/>
  </si>
  <si>
    <t>계좌번호</t>
    <phoneticPr fontId="3" type="noConversion"/>
  </si>
  <si>
    <t>카드번호</t>
    <phoneticPr fontId="3" type="noConversion"/>
  </si>
  <si>
    <t>이메일</t>
    <phoneticPr fontId="3" type="noConversion"/>
  </si>
  <si>
    <t>전체출력 건수</t>
    <phoneticPr fontId="3" type="noConversion"/>
  </si>
  <si>
    <t>개인정보출력 건수</t>
    <phoneticPr fontId="3" type="noConversion"/>
  </si>
  <si>
    <t>Total</t>
    <phoneticPr fontId="3" type="noConversion"/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</si>
  <si>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</si>
  <si>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</si>
  <si>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</si>
  <si>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</si>
  <si>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</si>
  <si>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</si>
  <si>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</si>
  <si>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</si>
  <si>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</si>
  <si>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</si>
  <si>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</si>
  <si>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</si>
  <si>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</si>
  <si>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</si>
  <si>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</si>
  <si>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</si>
  <si>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</si>
  <si>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</si>
  <si>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</si>
  <si>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</si>
  <si>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</si>
  <si>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</si>
  <si>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</si>
  <si>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</si>
  <si>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</si>
  <si>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</si>
  <si>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</si>
  <si>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</si>
  <si>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</si>
  <si>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</si>
  <si>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</si>
  <si>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2024-05-01</t>
    <phoneticPr fontId="3" type="noConversion"/>
  </si>
  <si>
    <t>▣ 하나쉴드 개인정보 검출 월간 추세 그래프(05월)</t>
    <phoneticPr fontId="3" type="noConversion"/>
  </si>
  <si>
    <t>일자</t>
    <phoneticPr fontId="3" type="noConversion"/>
  </si>
  <si>
    <t>패턴개수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</si>
</sst>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[Red]\(0\)"/>
    <numFmt numFmtId="177" formatCode="mm&quot;월&quot;\ dd&quot;일&quot;"/>
    <numFmt numFmtId="178" formatCode="#,##0;[Red]#,##0"/>
  </numFmts>
  <fonts count="16">
    <font>
      <sz val="11"/>
      <color theme="1"/>
      <name val="맑은 고딕"/>
      <family val="2"/>
      <charset val="129"/>
      <scheme val="minor"/>
    </font>
    <font>
      <sz val="9"/>
      <color rgb="FF000000"/>
      <name val="하나 L"/>
      <family val="1"/>
      <charset val="129"/>
    </font>
    <font>
      <sz val="9"/>
      <color rgb="FFFFFFFF"/>
      <name val="하나 UL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하나 UL"/>
      <family val="1"/>
      <charset val="129"/>
    </font>
    <font>
      <sz val="11"/>
      <color rgb="FF000000"/>
      <name val="하나 UL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하나 UL"/>
      <family val="1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6666"/>
      </right>
      <top style="thick">
        <color rgb="FF31869B"/>
      </top>
      <bottom style="medium">
        <color rgb="FF006666"/>
      </bottom>
      <diagonal/>
    </border>
    <border>
      <left style="medium">
        <color rgb="FF006666"/>
      </left>
      <right style="medium">
        <color rgb="FF006666"/>
      </right>
      <top style="thick">
        <color rgb="FF31869B"/>
      </top>
      <bottom style="medium">
        <color rgb="FF006666"/>
      </bottom>
      <diagonal/>
    </border>
    <border>
      <left/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" fontId="5" fillId="0" borderId="5" xfId="0" applyNumberFormat="1" applyFont="1" applyBorder="1" applyAlignment="1">
      <alignment horizontal="right" vertical="center" wrapText="1"/>
    </xf>
    <xf numFmtId="0" fontId="7" fillId="0" borderId="6" xfId="0" applyFont="1" applyBorder="1">
      <alignment vertical="center"/>
    </xf>
    <xf numFmtId="0" fontId="7" fillId="0" borderId="6" xfId="0" applyNumberFormat="1" applyFont="1" applyBorder="1">
      <alignment vertical="center"/>
    </xf>
    <xf numFmtId="0" fontId="7" fillId="0" borderId="7" xfId="0" applyNumberFormat="1" applyFont="1" applyBorder="1">
      <alignment vertical="center"/>
    </xf>
    <xf numFmtId="0" fontId="7" fillId="0" borderId="8" xfId="0" applyNumberFormat="1" applyFont="1" applyBorder="1">
      <alignment vertical="center"/>
    </xf>
    <xf numFmtId="0" fontId="7" fillId="0" borderId="9" xfId="0" applyFont="1" applyBorder="1">
      <alignment vertical="center"/>
    </xf>
    <xf numFmtId="0" fontId="7" fillId="0" borderId="9" xfId="0" applyNumberFormat="1" applyFont="1" applyBorder="1">
      <alignment vertical="center"/>
    </xf>
    <xf numFmtId="0" fontId="7" fillId="0" borderId="0" xfId="0" applyNumberFormat="1" applyFont="1">
      <alignment vertical="center"/>
    </xf>
    <xf numFmtId="0" fontId="7" fillId="0" borderId="10" xfId="0" applyNumberFormat="1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NumberFormat="1" applyFont="1" applyBorder="1">
      <alignment vertical="center"/>
    </xf>
    <xf numFmtId="0" fontId="7" fillId="0" borderId="12" xfId="0" applyNumberFormat="1" applyFont="1" applyBorder="1">
      <alignment vertical="center"/>
    </xf>
    <xf numFmtId="0" fontId="7" fillId="0" borderId="13" xfId="0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4" xfId="0" applyBorder="1">
      <alignment vertical="center"/>
    </xf>
    <xf numFmtId="0" fontId="8" fillId="2" borderId="14" xfId="0" applyFont="1" applyFill="1" applyBorder="1">
      <alignment vertical="center"/>
    </xf>
    <xf numFmtId="0" fontId="9" fillId="2" borderId="14" xfId="0" applyFont="1" applyFill="1" applyBorder="1">
      <alignment vertical="center"/>
    </xf>
    <xf numFmtId="0" fontId="10" fillId="0" borderId="14" xfId="0" applyFont="1" applyBorder="1">
      <alignment vertical="center"/>
    </xf>
    <xf numFmtId="177" fontId="12" fillId="0" borderId="14" xfId="0" quotePrefix="1" applyNumberFormat="1" applyFont="1" applyBorder="1">
      <alignment vertical="center"/>
    </xf>
    <xf numFmtId="178" fontId="14" fillId="0" borderId="14" xfId="2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78" fontId="10" fillId="0" borderId="14" xfId="0" applyNumberFormat="1" applyFont="1" applyBorder="1">
      <alignment vertical="center"/>
    </xf>
    <xf numFmtId="41" fontId="0" fillId="0" borderId="14" xfId="1" applyFont="1" applyBorder="1">
      <alignment vertical="center"/>
    </xf>
    <xf numFmtId="0" fontId="0" fillId="0" borderId="0" xfId="0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Sheet1!$C$7</c:f>
              <c:strCache>
                <c:ptCount val="1"/>
                <c:pt idx="0">
                  <c:v> 주민등록번호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Sheet1!$C$8:$C$38</c:f>
              <c:numCache>
                <c:formatCode>General</c:formatCode>
                <c:ptCount val="31"/>
                <c:pt idx="0">
                  <c:v>406757</c:v>
                </c:pt>
                <c:pt idx="1">
                  <c:v>406795</c:v>
                </c:pt>
                <c:pt idx="2">
                  <c:v>409222</c:v>
                </c:pt>
                <c:pt idx="3">
                  <c:v>412120</c:v>
                </c:pt>
                <c:pt idx="4">
                  <c:v>413203</c:v>
                </c:pt>
                <c:pt idx="5">
                  <c:v>421125</c:v>
                </c:pt>
                <c:pt idx="6">
                  <c:v>438574</c:v>
                </c:pt>
                <c:pt idx="7">
                  <c:v>438574</c:v>
                </c:pt>
                <c:pt idx="8">
                  <c:v>437681</c:v>
                </c:pt>
                <c:pt idx="9">
                  <c:v>445523</c:v>
                </c:pt>
                <c:pt idx="10">
                  <c:v>427745</c:v>
                </c:pt>
                <c:pt idx="11">
                  <c:v>432723</c:v>
                </c:pt>
                <c:pt idx="12">
                  <c:v>433896</c:v>
                </c:pt>
                <c:pt idx="13">
                  <c:v>430618</c:v>
                </c:pt>
                <c:pt idx="14">
                  <c:v>430629</c:v>
                </c:pt>
                <c:pt idx="15">
                  <c:v>430629</c:v>
                </c:pt>
                <c:pt idx="16">
                  <c:v>432345</c:v>
                </c:pt>
                <c:pt idx="17">
                  <c:v>419142</c:v>
                </c:pt>
                <c:pt idx="18">
                  <c:v>420353</c:v>
                </c:pt>
                <c:pt idx="19">
                  <c:v>421509</c:v>
                </c:pt>
                <c:pt idx="20">
                  <c:v>419035</c:v>
                </c:pt>
                <c:pt idx="21">
                  <c:v>419058</c:v>
                </c:pt>
                <c:pt idx="22">
                  <c:v>419121</c:v>
                </c:pt>
                <c:pt idx="23">
                  <c:v>422738</c:v>
                </c:pt>
                <c:pt idx="24">
                  <c:v>423771</c:v>
                </c:pt>
                <c:pt idx="25">
                  <c:v>424625</c:v>
                </c:pt>
                <c:pt idx="26">
                  <c:v>425024</c:v>
                </c:pt>
                <c:pt idx="27">
                  <c:v>425542</c:v>
                </c:pt>
                <c:pt idx="28">
                  <c:v>424648</c:v>
                </c:pt>
                <c:pt idx="29">
                  <c:v>424001</c:v>
                </c:pt>
                <c:pt idx="30">
                  <c:v>421100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1-46B2-8683-2E082F718EEA}"/>
            </c:ext>
          </c:extLst>
        </c:ser>
        <c:ser>
          <c:idx val="2"/>
          <c:order val="1"/>
          <c:tx>
            <c:strRef>
              <c:f>Sheet1!$D$7</c:f>
              <c:strCache>
                <c:ptCount val="1"/>
                <c:pt idx="0">
                  <c:v> 핸드폰번호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Sheet1!$D$8:$D$38</c:f>
              <c:numCache>
                <c:formatCode>General</c:formatCode>
                <c:ptCount val="31"/>
                <c:pt idx="0">
                  <c:v>227311</c:v>
                </c:pt>
                <c:pt idx="1">
                  <c:v>227424</c:v>
                </c:pt>
                <c:pt idx="2">
                  <c:v>227985</c:v>
                </c:pt>
                <c:pt idx="3">
                  <c:v>228518</c:v>
                </c:pt>
                <c:pt idx="4">
                  <c:v>227837</c:v>
                </c:pt>
                <c:pt idx="5">
                  <c:v>233270</c:v>
                </c:pt>
                <c:pt idx="6">
                  <c:v>243868</c:v>
                </c:pt>
                <c:pt idx="7">
                  <c:v>243883</c:v>
                </c:pt>
                <c:pt idx="8">
                  <c:v>243630</c:v>
                </c:pt>
                <c:pt idx="9">
                  <c:v>248803</c:v>
                </c:pt>
                <c:pt idx="10">
                  <c:v>245181</c:v>
                </c:pt>
                <c:pt idx="11">
                  <c:v>247823</c:v>
                </c:pt>
                <c:pt idx="12">
                  <c:v>249085</c:v>
                </c:pt>
                <c:pt idx="13">
                  <c:v>246917</c:v>
                </c:pt>
                <c:pt idx="14">
                  <c:v>246921</c:v>
                </c:pt>
                <c:pt idx="15">
                  <c:v>246921</c:v>
                </c:pt>
                <c:pt idx="16">
                  <c:v>248471</c:v>
                </c:pt>
                <c:pt idx="17">
                  <c:v>245264</c:v>
                </c:pt>
                <c:pt idx="18">
                  <c:v>245436</c:v>
                </c:pt>
                <c:pt idx="19">
                  <c:v>245921</c:v>
                </c:pt>
                <c:pt idx="20">
                  <c:v>245372</c:v>
                </c:pt>
                <c:pt idx="21">
                  <c:v>245380</c:v>
                </c:pt>
                <c:pt idx="22">
                  <c:v>245423</c:v>
                </c:pt>
                <c:pt idx="23">
                  <c:v>246541</c:v>
                </c:pt>
                <c:pt idx="24">
                  <c:v>246865</c:v>
                </c:pt>
                <c:pt idx="25">
                  <c:v>247595</c:v>
                </c:pt>
                <c:pt idx="26">
                  <c:v>248493</c:v>
                </c:pt>
                <c:pt idx="27">
                  <c:v>249126</c:v>
                </c:pt>
                <c:pt idx="28">
                  <c:v>248564</c:v>
                </c:pt>
                <c:pt idx="29">
                  <c:v>248147</c:v>
                </c:pt>
                <c:pt idx="30">
                  <c:v>247863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1-46B2-8683-2E082F718EEA}"/>
            </c:ext>
          </c:extLst>
        </c:ser>
        <c:ser>
          <c:idx val="3"/>
          <c:order val="2"/>
          <c:tx>
            <c:strRef>
              <c:f>Sheet1!$E$7</c:f>
              <c:strCache>
                <c:ptCount val="1"/>
                <c:pt idx="0">
                  <c:v> 계좌번호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Sheet1!$E$8:$E$38</c:f>
              <c:numCache>
                <c:formatCode>General</c:formatCode>
                <c:ptCount val="31"/>
                <c:pt idx="0">
                  <c:v>71636</c:v>
                </c:pt>
                <c:pt idx="1">
                  <c:v>71638</c:v>
                </c:pt>
                <c:pt idx="2">
                  <c:v>71869</c:v>
                </c:pt>
                <c:pt idx="3">
                  <c:v>72922</c:v>
                </c:pt>
                <c:pt idx="4">
                  <c:v>74168</c:v>
                </c:pt>
                <c:pt idx="5">
                  <c:v>75455</c:v>
                </c:pt>
                <c:pt idx="6">
                  <c:v>79209</c:v>
                </c:pt>
                <c:pt idx="7">
                  <c:v>79209</c:v>
                </c:pt>
                <c:pt idx="8">
                  <c:v>79090</c:v>
                </c:pt>
                <c:pt idx="9">
                  <c:v>81084</c:v>
                </c:pt>
                <c:pt idx="10">
                  <c:v>81595</c:v>
                </c:pt>
                <c:pt idx="11">
                  <c:v>81443</c:v>
                </c:pt>
                <c:pt idx="12">
                  <c:v>82141</c:v>
                </c:pt>
                <c:pt idx="13">
                  <c:v>81053</c:v>
                </c:pt>
                <c:pt idx="14">
                  <c:v>81054</c:v>
                </c:pt>
                <c:pt idx="15">
                  <c:v>81054</c:v>
                </c:pt>
                <c:pt idx="16">
                  <c:v>82126</c:v>
                </c:pt>
                <c:pt idx="17">
                  <c:v>82270</c:v>
                </c:pt>
                <c:pt idx="18">
                  <c:v>81271</c:v>
                </c:pt>
                <c:pt idx="19">
                  <c:v>81434</c:v>
                </c:pt>
                <c:pt idx="20">
                  <c:v>81003</c:v>
                </c:pt>
                <c:pt idx="21">
                  <c:v>81003</c:v>
                </c:pt>
                <c:pt idx="22">
                  <c:v>81055</c:v>
                </c:pt>
                <c:pt idx="23">
                  <c:v>81704</c:v>
                </c:pt>
                <c:pt idx="24">
                  <c:v>83026</c:v>
                </c:pt>
                <c:pt idx="25">
                  <c:v>82936</c:v>
                </c:pt>
                <c:pt idx="26">
                  <c:v>82617</c:v>
                </c:pt>
                <c:pt idx="27">
                  <c:v>82846</c:v>
                </c:pt>
                <c:pt idx="28">
                  <c:v>82294</c:v>
                </c:pt>
                <c:pt idx="29">
                  <c:v>82025</c:v>
                </c:pt>
                <c:pt idx="30">
                  <c:v>81865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91-46B2-8683-2E082F718EEA}"/>
            </c:ext>
          </c:extLst>
        </c:ser>
        <c:ser>
          <c:idx val="4"/>
          <c:order val="3"/>
          <c:tx>
            <c:strRef>
              <c:f>Sheet1!$F$7</c:f>
              <c:strCache>
                <c:ptCount val="1"/>
                <c:pt idx="0">
                  <c:v> 신용카드번호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Sheet1!$F$8:$F$38</c:f>
              <c:numCache>
                <c:formatCode>General</c:formatCode>
                <c:ptCount val="31"/>
                <c:pt idx="0">
                  <c:v>28641</c:v>
                </c:pt>
                <c:pt idx="1">
                  <c:v>28641</c:v>
                </c:pt>
                <c:pt idx="2">
                  <c:v>28589</c:v>
                </c:pt>
                <c:pt idx="3">
                  <c:v>28817</c:v>
                </c:pt>
                <c:pt idx="4">
                  <c:v>29064</c:v>
                </c:pt>
                <c:pt idx="5">
                  <c:v>29482</c:v>
                </c:pt>
                <c:pt idx="6">
                  <c:v>29877</c:v>
                </c:pt>
                <c:pt idx="7">
                  <c:v>29877</c:v>
                </c:pt>
                <c:pt idx="8">
                  <c:v>29876</c:v>
                </c:pt>
                <c:pt idx="9">
                  <c:v>29875</c:v>
                </c:pt>
                <c:pt idx="10">
                  <c:v>29603</c:v>
                </c:pt>
                <c:pt idx="11">
                  <c:v>29607</c:v>
                </c:pt>
                <c:pt idx="12">
                  <c:v>30020</c:v>
                </c:pt>
                <c:pt idx="13">
                  <c:v>29292</c:v>
                </c:pt>
                <c:pt idx="14">
                  <c:v>29292</c:v>
                </c:pt>
                <c:pt idx="15">
                  <c:v>29292</c:v>
                </c:pt>
                <c:pt idx="16">
                  <c:v>29287</c:v>
                </c:pt>
                <c:pt idx="17">
                  <c:v>29265</c:v>
                </c:pt>
                <c:pt idx="18">
                  <c:v>28945</c:v>
                </c:pt>
                <c:pt idx="19">
                  <c:v>29030</c:v>
                </c:pt>
                <c:pt idx="20">
                  <c:v>29242</c:v>
                </c:pt>
                <c:pt idx="21">
                  <c:v>29242</c:v>
                </c:pt>
                <c:pt idx="22">
                  <c:v>29254</c:v>
                </c:pt>
                <c:pt idx="23">
                  <c:v>30428</c:v>
                </c:pt>
                <c:pt idx="24">
                  <c:v>30439</c:v>
                </c:pt>
                <c:pt idx="25">
                  <c:v>30501</c:v>
                </c:pt>
                <c:pt idx="26">
                  <c:v>30473</c:v>
                </c:pt>
                <c:pt idx="27">
                  <c:v>30579</c:v>
                </c:pt>
                <c:pt idx="28">
                  <c:v>30435</c:v>
                </c:pt>
                <c:pt idx="29">
                  <c:v>30389</c:v>
                </c:pt>
                <c:pt idx="30">
                  <c:v>30060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91-46B2-8683-2E082F718EEA}"/>
            </c:ext>
          </c:extLst>
        </c:ser>
        <c:ser>
          <c:idx val="5"/>
          <c:order val="4"/>
          <c:tx>
            <c:strRef>
              <c:f>Sheet1!$G$7</c:f>
              <c:strCache>
                <c:ptCount val="1"/>
                <c:pt idx="0">
                  <c:v> 외국인등록번호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Sheet1!$G$8:$G$38</c:f>
              <c:numCache>
                <c:formatCode>General</c:formatCode>
                <c:ptCount val="31"/>
                <c:pt idx="0">
                  <c:v>105280</c:v>
                </c:pt>
                <c:pt idx="1">
                  <c:v>105283</c:v>
                </c:pt>
                <c:pt idx="2">
                  <c:v>106118</c:v>
                </c:pt>
                <c:pt idx="3">
                  <c:v>106428</c:v>
                </c:pt>
                <c:pt idx="4">
                  <c:v>106867</c:v>
                </c:pt>
                <c:pt idx="5">
                  <c:v>108429</c:v>
                </c:pt>
                <c:pt idx="6">
                  <c:v>111580</c:v>
                </c:pt>
                <c:pt idx="7">
                  <c:v>111580</c:v>
                </c:pt>
                <c:pt idx="8">
                  <c:v>111491</c:v>
                </c:pt>
                <c:pt idx="9">
                  <c:v>113575</c:v>
                </c:pt>
                <c:pt idx="10">
                  <c:v>107807</c:v>
                </c:pt>
                <c:pt idx="11">
                  <c:v>109178</c:v>
                </c:pt>
                <c:pt idx="12">
                  <c:v>109915</c:v>
                </c:pt>
                <c:pt idx="13">
                  <c:v>108942</c:v>
                </c:pt>
                <c:pt idx="14">
                  <c:v>108939</c:v>
                </c:pt>
                <c:pt idx="15">
                  <c:v>108939</c:v>
                </c:pt>
                <c:pt idx="16">
                  <c:v>109341</c:v>
                </c:pt>
                <c:pt idx="17">
                  <c:v>105425</c:v>
                </c:pt>
                <c:pt idx="18">
                  <c:v>105832</c:v>
                </c:pt>
                <c:pt idx="19">
                  <c:v>106229</c:v>
                </c:pt>
                <c:pt idx="20">
                  <c:v>106697</c:v>
                </c:pt>
                <c:pt idx="21">
                  <c:v>106698</c:v>
                </c:pt>
                <c:pt idx="22">
                  <c:v>106724</c:v>
                </c:pt>
                <c:pt idx="23">
                  <c:v>107462</c:v>
                </c:pt>
                <c:pt idx="24">
                  <c:v>107627</c:v>
                </c:pt>
                <c:pt idx="25">
                  <c:v>107793</c:v>
                </c:pt>
                <c:pt idx="26">
                  <c:v>107447</c:v>
                </c:pt>
                <c:pt idx="27">
                  <c:v>107475</c:v>
                </c:pt>
                <c:pt idx="28">
                  <c:v>107319</c:v>
                </c:pt>
                <c:pt idx="29">
                  <c:v>107171</c:v>
                </c:pt>
                <c:pt idx="30">
                  <c:v>106575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91-46B2-8683-2E082F718EEA}"/>
            </c:ext>
          </c:extLst>
        </c:ser>
        <c:ser>
          <c:idx val="6"/>
          <c:order val="5"/>
          <c:tx>
            <c:strRef>
              <c:f>Sheet1!$H$7</c:f>
              <c:strCache>
                <c:ptCount val="1"/>
                <c:pt idx="0">
                  <c:v> 이메일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Sheet1!$H$8:$H$38</c:f>
              <c:numCache>
                <c:formatCode>General</c:formatCode>
                <c:ptCount val="31"/>
                <c:pt idx="0">
                  <c:v>219929</c:v>
                </c:pt>
                <c:pt idx="1">
                  <c:v>219992</c:v>
                </c:pt>
                <c:pt idx="2">
                  <c:v>221646</c:v>
                </c:pt>
                <c:pt idx="3">
                  <c:v>222350</c:v>
                </c:pt>
                <c:pt idx="4">
                  <c:v>219565</c:v>
                </c:pt>
                <c:pt idx="5">
                  <c:v>223242</c:v>
                </c:pt>
                <c:pt idx="6">
                  <c:v>230583</c:v>
                </c:pt>
                <c:pt idx="7">
                  <c:v>230578</c:v>
                </c:pt>
                <c:pt idx="8">
                  <c:v>230391</c:v>
                </c:pt>
                <c:pt idx="9">
                  <c:v>234161</c:v>
                </c:pt>
                <c:pt idx="10">
                  <c:v>235441</c:v>
                </c:pt>
                <c:pt idx="11">
                  <c:v>236411</c:v>
                </c:pt>
                <c:pt idx="12">
                  <c:v>237764</c:v>
                </c:pt>
                <c:pt idx="13">
                  <c:v>235422</c:v>
                </c:pt>
                <c:pt idx="14">
                  <c:v>235394</c:v>
                </c:pt>
                <c:pt idx="15">
                  <c:v>235394</c:v>
                </c:pt>
                <c:pt idx="16">
                  <c:v>237384</c:v>
                </c:pt>
                <c:pt idx="17">
                  <c:v>240183</c:v>
                </c:pt>
                <c:pt idx="18">
                  <c:v>239854</c:v>
                </c:pt>
                <c:pt idx="19">
                  <c:v>240864</c:v>
                </c:pt>
                <c:pt idx="20">
                  <c:v>240218</c:v>
                </c:pt>
                <c:pt idx="21">
                  <c:v>240107</c:v>
                </c:pt>
                <c:pt idx="22">
                  <c:v>240141</c:v>
                </c:pt>
                <c:pt idx="23">
                  <c:v>241695</c:v>
                </c:pt>
                <c:pt idx="24">
                  <c:v>241856</c:v>
                </c:pt>
                <c:pt idx="25">
                  <c:v>241684</c:v>
                </c:pt>
                <c:pt idx="26">
                  <c:v>243008</c:v>
                </c:pt>
                <c:pt idx="27">
                  <c:v>243360</c:v>
                </c:pt>
                <c:pt idx="28">
                  <c:v>242924</c:v>
                </c:pt>
                <c:pt idx="29">
                  <c:v>242706</c:v>
                </c:pt>
                <c:pt idx="30">
                  <c:v>241640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91-46B2-8683-2E082F718EEA}"/>
            </c:ext>
          </c:extLst>
        </c:ser>
        <c:ser>
          <c:idx val="7"/>
          <c:order val="6"/>
          <c:tx>
            <c:strRef>
              <c:f>Sheet1!$I$7</c:f>
              <c:strCache>
                <c:ptCount val="1"/>
                <c:pt idx="0">
                  <c:v> 운전면허번호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Sheet1!$I$8:$I$38</c:f>
              <c:numCache>
                <c:formatCode>General</c:formatCode>
                <c:ptCount val="31"/>
                <c:pt idx="0">
                  <c:v>17278</c:v>
                </c:pt>
                <c:pt idx="1">
                  <c:v>17288</c:v>
                </c:pt>
                <c:pt idx="2">
                  <c:v>17558</c:v>
                </c:pt>
                <c:pt idx="3">
                  <c:v>17364</c:v>
                </c:pt>
                <c:pt idx="4">
                  <c:v>17583</c:v>
                </c:pt>
                <c:pt idx="5">
                  <c:v>17990</c:v>
                </c:pt>
                <c:pt idx="6">
                  <c:v>17926</c:v>
                </c:pt>
                <c:pt idx="7">
                  <c:v>17926</c:v>
                </c:pt>
                <c:pt idx="8">
                  <c:v>17916</c:v>
                </c:pt>
                <c:pt idx="9">
                  <c:v>18233</c:v>
                </c:pt>
                <c:pt idx="10">
                  <c:v>17956</c:v>
                </c:pt>
                <c:pt idx="11">
                  <c:v>18036</c:v>
                </c:pt>
                <c:pt idx="12">
                  <c:v>18630</c:v>
                </c:pt>
                <c:pt idx="13">
                  <c:v>17962</c:v>
                </c:pt>
                <c:pt idx="14">
                  <c:v>17962</c:v>
                </c:pt>
                <c:pt idx="15">
                  <c:v>17962</c:v>
                </c:pt>
                <c:pt idx="16">
                  <c:v>17885</c:v>
                </c:pt>
                <c:pt idx="17">
                  <c:v>17972</c:v>
                </c:pt>
                <c:pt idx="18">
                  <c:v>17608</c:v>
                </c:pt>
                <c:pt idx="19">
                  <c:v>17618</c:v>
                </c:pt>
                <c:pt idx="20">
                  <c:v>17941</c:v>
                </c:pt>
                <c:pt idx="21">
                  <c:v>17941</c:v>
                </c:pt>
                <c:pt idx="22">
                  <c:v>17941</c:v>
                </c:pt>
                <c:pt idx="23">
                  <c:v>18762</c:v>
                </c:pt>
                <c:pt idx="24">
                  <c:v>18725</c:v>
                </c:pt>
                <c:pt idx="25">
                  <c:v>18716</c:v>
                </c:pt>
                <c:pt idx="26">
                  <c:v>18717</c:v>
                </c:pt>
                <c:pt idx="27">
                  <c:v>18744</c:v>
                </c:pt>
                <c:pt idx="28">
                  <c:v>18705</c:v>
                </c:pt>
                <c:pt idx="29">
                  <c:v>18688</c:v>
                </c:pt>
                <c:pt idx="30">
                  <c:v>17944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91-46B2-8683-2E082F718EEA}"/>
            </c:ext>
          </c:extLst>
        </c:ser>
        <c:ser>
          <c:idx val="8"/>
          <c:order val="7"/>
          <c:tx>
            <c:strRef>
              <c:f>Sheet1!$J$7</c:f>
              <c:strCache>
                <c:ptCount val="1"/>
                <c:pt idx="0">
                  <c:v> 하나계좌번호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Sheet1!$J$8:$J$38</c:f>
              <c:numCache>
                <c:formatCode>General</c:formatCode>
                <c:ptCount val="31"/>
                <c:pt idx="0">
                  <c:v>650413</c:v>
                </c:pt>
                <c:pt idx="1">
                  <c:v>650534</c:v>
                </c:pt>
                <c:pt idx="2">
                  <c:v>656793</c:v>
                </c:pt>
                <c:pt idx="3">
                  <c:v>674852</c:v>
                </c:pt>
                <c:pt idx="4">
                  <c:v>674103</c:v>
                </c:pt>
                <c:pt idx="5">
                  <c:v>682502</c:v>
                </c:pt>
                <c:pt idx="6">
                  <c:v>715929</c:v>
                </c:pt>
                <c:pt idx="7">
                  <c:v>715929</c:v>
                </c:pt>
                <c:pt idx="8">
                  <c:v>714891</c:v>
                </c:pt>
                <c:pt idx="9">
                  <c:v>731152</c:v>
                </c:pt>
                <c:pt idx="10">
                  <c:v>713816</c:v>
                </c:pt>
                <c:pt idx="11">
                  <c:v>726426</c:v>
                </c:pt>
                <c:pt idx="12">
                  <c:v>724109</c:v>
                </c:pt>
                <c:pt idx="13">
                  <c:v>717948</c:v>
                </c:pt>
                <c:pt idx="14">
                  <c:v>717959</c:v>
                </c:pt>
                <c:pt idx="15">
                  <c:v>717959</c:v>
                </c:pt>
                <c:pt idx="16">
                  <c:v>723095</c:v>
                </c:pt>
                <c:pt idx="17">
                  <c:v>717085</c:v>
                </c:pt>
                <c:pt idx="18">
                  <c:v>720810</c:v>
                </c:pt>
                <c:pt idx="19">
                  <c:v>721562</c:v>
                </c:pt>
                <c:pt idx="20">
                  <c:v>718227</c:v>
                </c:pt>
                <c:pt idx="21">
                  <c:v>718246</c:v>
                </c:pt>
                <c:pt idx="22">
                  <c:v>718312</c:v>
                </c:pt>
                <c:pt idx="23">
                  <c:v>723202</c:v>
                </c:pt>
                <c:pt idx="24">
                  <c:v>725931</c:v>
                </c:pt>
                <c:pt idx="25">
                  <c:v>729192</c:v>
                </c:pt>
                <c:pt idx="26">
                  <c:v>729085</c:v>
                </c:pt>
                <c:pt idx="27">
                  <c:v>732478</c:v>
                </c:pt>
                <c:pt idx="28">
                  <c:v>730616</c:v>
                </c:pt>
                <c:pt idx="29">
                  <c:v>729442</c:v>
                </c:pt>
                <c:pt idx="30">
                  <c:v>732270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91-46B2-8683-2E082F718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41679"/>
        <c:axId val="1378828367"/>
      </c:lineChart>
      <c:catAx>
        <c:axId val="137884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28367"/>
        <c:crosses val="autoZero"/>
        <c:auto val="1"/>
        <c:lblAlgn val="ctr"/>
        <c:lblOffset val="100"/>
        <c:noMultiLvlLbl val="1"/>
      </c:catAx>
      <c:valAx>
        <c:axId val="13788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12648080899963E-2"/>
          <c:y val="2.190280629705681E-2"/>
          <c:w val="0.92496508950588774"/>
          <c:h val="0.77125968083558338"/>
        </c:manualLayout>
      </c:layout>
      <c:lineChart>
        <c:grouping val="standard"/>
        <c:varyColors val="0"/>
        <c:ser>
          <c:idx val="1"/>
          <c:order val="0"/>
          <c:tx>
            <c:strRef>
              <c:f>[1]Sheet1!$C$7</c:f>
              <c:strCache>
                <c:ptCount val="1"/>
                <c:pt idx="0">
                  <c:v> 주민등록번호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[1]Sheet1!$C$8:$C$38</c:f>
              <c:numCache>
                <c:formatCode>General</c:formatCode>
                <c:ptCount val="31"/>
                <c:pt idx="0">
                  <c:v>468871</c:v>
                </c:pt>
                <c:pt idx="1">
                  <c:v>470623</c:v>
                </c:pt>
                <c:pt idx="2">
                  <c:v>470224</c:v>
                </c:pt>
                <c:pt idx="3">
                  <c:v>468540</c:v>
                </c:pt>
                <c:pt idx="4">
                  <c:v>466123</c:v>
                </c:pt>
                <c:pt idx="5">
                  <c:v>464037</c:v>
                </c:pt>
                <c:pt idx="6">
                  <c:v>467956</c:v>
                </c:pt>
                <c:pt idx="7">
                  <c:v>473795</c:v>
                </c:pt>
                <c:pt idx="8">
                  <c:v>475850</c:v>
                </c:pt>
                <c:pt idx="9">
                  <c:v>474331</c:v>
                </c:pt>
                <c:pt idx="10">
                  <c:v>474076</c:v>
                </c:pt>
                <c:pt idx="11">
                  <c:v>472908</c:v>
                </c:pt>
                <c:pt idx="12">
                  <c:v>471325</c:v>
                </c:pt>
                <c:pt idx="13">
                  <c:v>473081</c:v>
                </c:pt>
                <c:pt idx="14">
                  <c:v>473928</c:v>
                </c:pt>
                <c:pt idx="15">
                  <c:v>473536</c:v>
                </c:pt>
                <c:pt idx="16">
                  <c:v>472134</c:v>
                </c:pt>
                <c:pt idx="17">
                  <c:v>471472</c:v>
                </c:pt>
                <c:pt idx="18">
                  <c:v>467111</c:v>
                </c:pt>
                <c:pt idx="19">
                  <c:v>472280</c:v>
                </c:pt>
                <c:pt idx="20">
                  <c:v>472803</c:v>
                </c:pt>
                <c:pt idx="21">
                  <c:v>474733</c:v>
                </c:pt>
                <c:pt idx="22">
                  <c:v>482099</c:v>
                </c:pt>
                <c:pt idx="23">
                  <c:v>481357</c:v>
                </c:pt>
                <c:pt idx="24">
                  <c:v>482909</c:v>
                </c:pt>
                <c:pt idx="25">
                  <c:v>484984</c:v>
                </c:pt>
                <c:pt idx="26">
                  <c:v>484908</c:v>
                </c:pt>
                <c:pt idx="27">
                  <c:v>483366</c:v>
                </c:pt>
                <c:pt idx="28">
                  <c:v>486984</c:v>
                </c:pt>
                <c:pt idx="29">
                  <c:v>487489</c:v>
                </c:pt>
                <c:pt idx="30">
                  <c:v>486671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5-462C-91E4-A2C44983582C}"/>
            </c:ext>
          </c:extLst>
        </c:ser>
        <c:ser>
          <c:idx val="2"/>
          <c:order val="1"/>
          <c:tx>
            <c:strRef>
              <c:f>[1]Sheet1!$D$7</c:f>
              <c:strCache>
                <c:ptCount val="1"/>
                <c:pt idx="0">
                  <c:v> 핸드폰번호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[1]Sheet1!$D$8:$D$38</c:f>
              <c:numCache>
                <c:formatCode>General</c:formatCode>
                <c:ptCount val="31"/>
                <c:pt idx="0">
                  <c:v>256939</c:v>
                </c:pt>
                <c:pt idx="1">
                  <c:v>257961</c:v>
                </c:pt>
                <c:pt idx="2">
                  <c:v>258059</c:v>
                </c:pt>
                <c:pt idx="3">
                  <c:v>260523</c:v>
                </c:pt>
                <c:pt idx="4">
                  <c:v>259283</c:v>
                </c:pt>
                <c:pt idx="5">
                  <c:v>258426</c:v>
                </c:pt>
                <c:pt idx="6">
                  <c:v>259483</c:v>
                </c:pt>
                <c:pt idx="7">
                  <c:v>260751</c:v>
                </c:pt>
                <c:pt idx="8">
                  <c:v>260135</c:v>
                </c:pt>
                <c:pt idx="9">
                  <c:v>259589</c:v>
                </c:pt>
                <c:pt idx="10">
                  <c:v>259582</c:v>
                </c:pt>
                <c:pt idx="11">
                  <c:v>258637</c:v>
                </c:pt>
                <c:pt idx="12">
                  <c:v>258819</c:v>
                </c:pt>
                <c:pt idx="13">
                  <c:v>259585</c:v>
                </c:pt>
                <c:pt idx="14">
                  <c:v>259480</c:v>
                </c:pt>
                <c:pt idx="15">
                  <c:v>262408</c:v>
                </c:pt>
                <c:pt idx="16">
                  <c:v>263300</c:v>
                </c:pt>
                <c:pt idx="17">
                  <c:v>263758</c:v>
                </c:pt>
                <c:pt idx="18">
                  <c:v>261765</c:v>
                </c:pt>
                <c:pt idx="19">
                  <c:v>263675</c:v>
                </c:pt>
                <c:pt idx="20">
                  <c:v>263523</c:v>
                </c:pt>
                <c:pt idx="21">
                  <c:v>264937</c:v>
                </c:pt>
                <c:pt idx="22">
                  <c:v>266897</c:v>
                </c:pt>
                <c:pt idx="23">
                  <c:v>266190</c:v>
                </c:pt>
                <c:pt idx="24">
                  <c:v>267711</c:v>
                </c:pt>
                <c:pt idx="25">
                  <c:v>268665</c:v>
                </c:pt>
                <c:pt idx="26">
                  <c:v>264614</c:v>
                </c:pt>
                <c:pt idx="27">
                  <c:v>264037</c:v>
                </c:pt>
                <c:pt idx="28">
                  <c:v>265476</c:v>
                </c:pt>
                <c:pt idx="29">
                  <c:v>264840</c:v>
                </c:pt>
                <c:pt idx="30">
                  <c:v>264068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5-462C-91E4-A2C44983582C}"/>
            </c:ext>
          </c:extLst>
        </c:ser>
        <c:ser>
          <c:idx val="3"/>
          <c:order val="2"/>
          <c:tx>
            <c:strRef>
              <c:f>[1]Sheet1!$E$7</c:f>
              <c:strCache>
                <c:ptCount val="1"/>
                <c:pt idx="0">
                  <c:v> 계좌번호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[1]Sheet1!$E$8:$E$38</c:f>
              <c:numCache>
                <c:formatCode>General</c:formatCode>
                <c:ptCount val="31"/>
                <c:pt idx="0">
                  <c:v>80416</c:v>
                </c:pt>
                <c:pt idx="1">
                  <c:v>80295</c:v>
                </c:pt>
                <c:pt idx="2">
                  <c:v>80129</c:v>
                </c:pt>
                <c:pt idx="3">
                  <c:v>79771</c:v>
                </c:pt>
                <c:pt idx="4">
                  <c:v>79316</c:v>
                </c:pt>
                <c:pt idx="5">
                  <c:v>78884</c:v>
                </c:pt>
                <c:pt idx="6">
                  <c:v>79247</c:v>
                </c:pt>
                <c:pt idx="7">
                  <c:v>79311</c:v>
                </c:pt>
                <c:pt idx="8">
                  <c:v>79630</c:v>
                </c:pt>
                <c:pt idx="9">
                  <c:v>80489</c:v>
                </c:pt>
                <c:pt idx="10">
                  <c:v>80489</c:v>
                </c:pt>
                <c:pt idx="11">
                  <c:v>80121</c:v>
                </c:pt>
                <c:pt idx="12">
                  <c:v>80024</c:v>
                </c:pt>
                <c:pt idx="13">
                  <c:v>80361</c:v>
                </c:pt>
                <c:pt idx="14">
                  <c:v>80361</c:v>
                </c:pt>
                <c:pt idx="15">
                  <c:v>79697</c:v>
                </c:pt>
                <c:pt idx="16">
                  <c:v>79224</c:v>
                </c:pt>
                <c:pt idx="17">
                  <c:v>78979</c:v>
                </c:pt>
                <c:pt idx="18">
                  <c:v>78270</c:v>
                </c:pt>
                <c:pt idx="19">
                  <c:v>78408</c:v>
                </c:pt>
                <c:pt idx="20">
                  <c:v>77703</c:v>
                </c:pt>
                <c:pt idx="21">
                  <c:v>78080</c:v>
                </c:pt>
                <c:pt idx="22">
                  <c:v>78288</c:v>
                </c:pt>
                <c:pt idx="23">
                  <c:v>78050</c:v>
                </c:pt>
                <c:pt idx="24">
                  <c:v>78109</c:v>
                </c:pt>
                <c:pt idx="25">
                  <c:v>78177</c:v>
                </c:pt>
                <c:pt idx="26">
                  <c:v>78363</c:v>
                </c:pt>
                <c:pt idx="27">
                  <c:v>77606</c:v>
                </c:pt>
                <c:pt idx="28">
                  <c:v>77809</c:v>
                </c:pt>
                <c:pt idx="29">
                  <c:v>77715</c:v>
                </c:pt>
                <c:pt idx="30">
                  <c:v>77445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5-462C-91E4-A2C44983582C}"/>
            </c:ext>
          </c:extLst>
        </c:ser>
        <c:ser>
          <c:idx val="4"/>
          <c:order val="3"/>
          <c:tx>
            <c:strRef>
              <c:f>[1]Sheet1!$F$7</c:f>
              <c:strCache>
                <c:ptCount val="1"/>
                <c:pt idx="0">
                  <c:v> 신용카드번호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[1]Sheet1!$F$8:$F$38</c:f>
              <c:numCache>
                <c:formatCode>General</c:formatCode>
                <c:ptCount val="31"/>
                <c:pt idx="0">
                  <c:v>30814</c:v>
                </c:pt>
                <c:pt idx="1">
                  <c:v>31042</c:v>
                </c:pt>
                <c:pt idx="2">
                  <c:v>31239</c:v>
                </c:pt>
                <c:pt idx="3">
                  <c:v>31129</c:v>
                </c:pt>
                <c:pt idx="4">
                  <c:v>30651</c:v>
                </c:pt>
                <c:pt idx="5">
                  <c:v>30606</c:v>
                </c:pt>
                <c:pt idx="6">
                  <c:v>30740</c:v>
                </c:pt>
                <c:pt idx="7">
                  <c:v>30951</c:v>
                </c:pt>
                <c:pt idx="8">
                  <c:v>31090</c:v>
                </c:pt>
                <c:pt idx="9">
                  <c:v>31078</c:v>
                </c:pt>
                <c:pt idx="10">
                  <c:v>31078</c:v>
                </c:pt>
                <c:pt idx="11">
                  <c:v>30941</c:v>
                </c:pt>
                <c:pt idx="12">
                  <c:v>30919</c:v>
                </c:pt>
                <c:pt idx="13">
                  <c:v>30997</c:v>
                </c:pt>
                <c:pt idx="14">
                  <c:v>31008</c:v>
                </c:pt>
                <c:pt idx="15">
                  <c:v>31020</c:v>
                </c:pt>
                <c:pt idx="16">
                  <c:v>30935</c:v>
                </c:pt>
                <c:pt idx="17">
                  <c:v>30911</c:v>
                </c:pt>
                <c:pt idx="18">
                  <c:v>30740</c:v>
                </c:pt>
                <c:pt idx="19">
                  <c:v>31020</c:v>
                </c:pt>
                <c:pt idx="20">
                  <c:v>30935</c:v>
                </c:pt>
                <c:pt idx="21">
                  <c:v>31320</c:v>
                </c:pt>
                <c:pt idx="22">
                  <c:v>31471</c:v>
                </c:pt>
                <c:pt idx="23">
                  <c:v>31285</c:v>
                </c:pt>
                <c:pt idx="24">
                  <c:v>31315</c:v>
                </c:pt>
                <c:pt idx="25">
                  <c:v>31337</c:v>
                </c:pt>
                <c:pt idx="26">
                  <c:v>31355</c:v>
                </c:pt>
                <c:pt idx="27">
                  <c:v>31200</c:v>
                </c:pt>
                <c:pt idx="28">
                  <c:v>31554</c:v>
                </c:pt>
                <c:pt idx="29">
                  <c:v>31368</c:v>
                </c:pt>
                <c:pt idx="30">
                  <c:v>31309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E5-462C-91E4-A2C44983582C}"/>
            </c:ext>
          </c:extLst>
        </c:ser>
        <c:ser>
          <c:idx val="5"/>
          <c:order val="4"/>
          <c:tx>
            <c:strRef>
              <c:f>[1]Sheet1!$G$7</c:f>
              <c:strCache>
                <c:ptCount val="1"/>
                <c:pt idx="0">
                  <c:v> 외국인등록번호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[1]Sheet1!$G$8:$G$38</c:f>
              <c:numCache>
                <c:formatCode>General</c:formatCode>
                <c:ptCount val="31"/>
                <c:pt idx="0">
                  <c:v>114655</c:v>
                </c:pt>
                <c:pt idx="1">
                  <c:v>115215</c:v>
                </c:pt>
                <c:pt idx="2">
                  <c:v>115692</c:v>
                </c:pt>
                <c:pt idx="3">
                  <c:v>115245</c:v>
                </c:pt>
                <c:pt idx="4">
                  <c:v>114550</c:v>
                </c:pt>
                <c:pt idx="5">
                  <c:v>114206</c:v>
                </c:pt>
                <c:pt idx="6">
                  <c:v>114875</c:v>
                </c:pt>
                <c:pt idx="7">
                  <c:v>116674</c:v>
                </c:pt>
                <c:pt idx="8">
                  <c:v>116507</c:v>
                </c:pt>
                <c:pt idx="9">
                  <c:v>116909</c:v>
                </c:pt>
                <c:pt idx="10">
                  <c:v>116853</c:v>
                </c:pt>
                <c:pt idx="11">
                  <c:v>116570</c:v>
                </c:pt>
                <c:pt idx="12">
                  <c:v>116131</c:v>
                </c:pt>
                <c:pt idx="13">
                  <c:v>116569</c:v>
                </c:pt>
                <c:pt idx="14">
                  <c:v>116992</c:v>
                </c:pt>
                <c:pt idx="15">
                  <c:v>116791</c:v>
                </c:pt>
                <c:pt idx="16">
                  <c:v>116951</c:v>
                </c:pt>
                <c:pt idx="17">
                  <c:v>116901</c:v>
                </c:pt>
                <c:pt idx="18">
                  <c:v>115658</c:v>
                </c:pt>
                <c:pt idx="19">
                  <c:v>116396</c:v>
                </c:pt>
                <c:pt idx="20">
                  <c:v>116198</c:v>
                </c:pt>
                <c:pt idx="21">
                  <c:v>116584</c:v>
                </c:pt>
                <c:pt idx="22">
                  <c:v>118982</c:v>
                </c:pt>
                <c:pt idx="23">
                  <c:v>119088</c:v>
                </c:pt>
                <c:pt idx="24">
                  <c:v>119352</c:v>
                </c:pt>
                <c:pt idx="25">
                  <c:v>119539</c:v>
                </c:pt>
                <c:pt idx="26">
                  <c:v>119392</c:v>
                </c:pt>
                <c:pt idx="27">
                  <c:v>118963</c:v>
                </c:pt>
                <c:pt idx="28">
                  <c:v>120087</c:v>
                </c:pt>
                <c:pt idx="29">
                  <c:v>119829</c:v>
                </c:pt>
                <c:pt idx="30">
                  <c:v>119992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E5-462C-91E4-A2C44983582C}"/>
            </c:ext>
          </c:extLst>
        </c:ser>
        <c:ser>
          <c:idx val="6"/>
          <c:order val="5"/>
          <c:tx>
            <c:strRef>
              <c:f>[1]Sheet1!$H$7</c:f>
              <c:strCache>
                <c:ptCount val="1"/>
                <c:pt idx="0">
                  <c:v> 이메일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[1]Sheet1!$H$8:$H$38</c:f>
              <c:numCache>
                <c:formatCode>General</c:formatCode>
                <c:ptCount val="31"/>
                <c:pt idx="0">
                  <c:v>278140</c:v>
                </c:pt>
                <c:pt idx="1">
                  <c:v>280351</c:v>
                </c:pt>
                <c:pt idx="2">
                  <c:v>281661</c:v>
                </c:pt>
                <c:pt idx="3">
                  <c:v>282982</c:v>
                </c:pt>
                <c:pt idx="4">
                  <c:v>282093</c:v>
                </c:pt>
                <c:pt idx="5">
                  <c:v>281103</c:v>
                </c:pt>
                <c:pt idx="6">
                  <c:v>282927</c:v>
                </c:pt>
                <c:pt idx="7">
                  <c:v>283580</c:v>
                </c:pt>
                <c:pt idx="8">
                  <c:v>284161</c:v>
                </c:pt>
                <c:pt idx="9">
                  <c:v>284526</c:v>
                </c:pt>
                <c:pt idx="10">
                  <c:v>284512</c:v>
                </c:pt>
                <c:pt idx="11">
                  <c:v>283658</c:v>
                </c:pt>
                <c:pt idx="12">
                  <c:v>284116</c:v>
                </c:pt>
                <c:pt idx="13">
                  <c:v>286606</c:v>
                </c:pt>
                <c:pt idx="14">
                  <c:v>286227</c:v>
                </c:pt>
                <c:pt idx="15">
                  <c:v>287368</c:v>
                </c:pt>
                <c:pt idx="16">
                  <c:v>293387</c:v>
                </c:pt>
                <c:pt idx="17">
                  <c:v>293968</c:v>
                </c:pt>
                <c:pt idx="18">
                  <c:v>292773</c:v>
                </c:pt>
                <c:pt idx="19">
                  <c:v>295126</c:v>
                </c:pt>
                <c:pt idx="20">
                  <c:v>296159</c:v>
                </c:pt>
                <c:pt idx="21">
                  <c:v>298489</c:v>
                </c:pt>
                <c:pt idx="22">
                  <c:v>300955</c:v>
                </c:pt>
                <c:pt idx="23">
                  <c:v>300016</c:v>
                </c:pt>
                <c:pt idx="24">
                  <c:v>301098</c:v>
                </c:pt>
                <c:pt idx="25">
                  <c:v>301600</c:v>
                </c:pt>
                <c:pt idx="26">
                  <c:v>302345</c:v>
                </c:pt>
                <c:pt idx="27">
                  <c:v>300581</c:v>
                </c:pt>
                <c:pt idx="28">
                  <c:v>302863</c:v>
                </c:pt>
                <c:pt idx="29">
                  <c:v>301903</c:v>
                </c:pt>
                <c:pt idx="30">
                  <c:v>300314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E5-462C-91E4-A2C44983582C}"/>
            </c:ext>
          </c:extLst>
        </c:ser>
        <c:ser>
          <c:idx val="7"/>
          <c:order val="6"/>
          <c:tx>
            <c:strRef>
              <c:f>[1]Sheet1!$I$7</c:f>
              <c:strCache>
                <c:ptCount val="1"/>
                <c:pt idx="0">
                  <c:v> 운전면허번호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[1]Sheet1!$I$8:$I$38</c:f>
              <c:numCache>
                <c:formatCode>General</c:formatCode>
                <c:ptCount val="31"/>
                <c:pt idx="0">
                  <c:v>18381</c:v>
                </c:pt>
                <c:pt idx="1">
                  <c:v>18394</c:v>
                </c:pt>
                <c:pt idx="2">
                  <c:v>18649</c:v>
                </c:pt>
                <c:pt idx="3">
                  <c:v>18603</c:v>
                </c:pt>
                <c:pt idx="4">
                  <c:v>18552</c:v>
                </c:pt>
                <c:pt idx="5">
                  <c:v>18468</c:v>
                </c:pt>
                <c:pt idx="6">
                  <c:v>18534</c:v>
                </c:pt>
                <c:pt idx="7">
                  <c:v>18494</c:v>
                </c:pt>
                <c:pt idx="8">
                  <c:v>18537</c:v>
                </c:pt>
                <c:pt idx="9">
                  <c:v>18505</c:v>
                </c:pt>
                <c:pt idx="10">
                  <c:v>18505</c:v>
                </c:pt>
                <c:pt idx="11">
                  <c:v>18481</c:v>
                </c:pt>
                <c:pt idx="12">
                  <c:v>18473</c:v>
                </c:pt>
                <c:pt idx="13">
                  <c:v>18485</c:v>
                </c:pt>
                <c:pt idx="14">
                  <c:v>18486</c:v>
                </c:pt>
                <c:pt idx="15">
                  <c:v>18477</c:v>
                </c:pt>
                <c:pt idx="16">
                  <c:v>18467</c:v>
                </c:pt>
                <c:pt idx="17">
                  <c:v>18418</c:v>
                </c:pt>
                <c:pt idx="18">
                  <c:v>18255</c:v>
                </c:pt>
                <c:pt idx="19">
                  <c:v>18332</c:v>
                </c:pt>
                <c:pt idx="20">
                  <c:v>18463</c:v>
                </c:pt>
                <c:pt idx="21">
                  <c:v>18556</c:v>
                </c:pt>
                <c:pt idx="22">
                  <c:v>19083</c:v>
                </c:pt>
                <c:pt idx="23">
                  <c:v>18990</c:v>
                </c:pt>
                <c:pt idx="24">
                  <c:v>19087</c:v>
                </c:pt>
                <c:pt idx="25">
                  <c:v>19095</c:v>
                </c:pt>
                <c:pt idx="26">
                  <c:v>19139</c:v>
                </c:pt>
                <c:pt idx="27">
                  <c:v>19060</c:v>
                </c:pt>
                <c:pt idx="28">
                  <c:v>19160</c:v>
                </c:pt>
                <c:pt idx="29">
                  <c:v>19128</c:v>
                </c:pt>
                <c:pt idx="30">
                  <c:v>19111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E5-462C-91E4-A2C44983582C}"/>
            </c:ext>
          </c:extLst>
        </c:ser>
        <c:ser>
          <c:idx val="8"/>
          <c:order val="7"/>
          <c:tx>
            <c:strRef>
              <c:f>[1]Sheet1!$J$7</c:f>
              <c:strCache>
                <c:ptCount val="1"/>
                <c:pt idx="0">
                  <c:v> 하나계좌번호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[1]Sheet1!$J$8:$J$38</c:f>
              <c:numCache>
                <c:formatCode>General</c:formatCode>
                <c:ptCount val="31"/>
                <c:pt idx="0">
                  <c:v>772126</c:v>
                </c:pt>
                <c:pt idx="1">
                  <c:v>773600</c:v>
                </c:pt>
                <c:pt idx="2">
                  <c:v>775011</c:v>
                </c:pt>
                <c:pt idx="3">
                  <c:v>773790</c:v>
                </c:pt>
                <c:pt idx="4">
                  <c:v>770902</c:v>
                </c:pt>
                <c:pt idx="5">
                  <c:v>768776</c:v>
                </c:pt>
                <c:pt idx="6">
                  <c:v>771862</c:v>
                </c:pt>
                <c:pt idx="7">
                  <c:v>775577</c:v>
                </c:pt>
                <c:pt idx="8">
                  <c:v>796191</c:v>
                </c:pt>
                <c:pt idx="9">
                  <c:v>785601</c:v>
                </c:pt>
                <c:pt idx="10">
                  <c:v>785492</c:v>
                </c:pt>
                <c:pt idx="11">
                  <c:v>782950</c:v>
                </c:pt>
                <c:pt idx="12">
                  <c:v>783820</c:v>
                </c:pt>
                <c:pt idx="13">
                  <c:v>787211</c:v>
                </c:pt>
                <c:pt idx="14">
                  <c:v>789125</c:v>
                </c:pt>
                <c:pt idx="15">
                  <c:v>788620</c:v>
                </c:pt>
                <c:pt idx="16">
                  <c:v>787012</c:v>
                </c:pt>
                <c:pt idx="17">
                  <c:v>785245</c:v>
                </c:pt>
                <c:pt idx="18">
                  <c:v>780454</c:v>
                </c:pt>
                <c:pt idx="19">
                  <c:v>786633</c:v>
                </c:pt>
                <c:pt idx="20">
                  <c:v>783906</c:v>
                </c:pt>
                <c:pt idx="21">
                  <c:v>790818</c:v>
                </c:pt>
                <c:pt idx="22">
                  <c:v>801653</c:v>
                </c:pt>
                <c:pt idx="23">
                  <c:v>804078</c:v>
                </c:pt>
                <c:pt idx="24">
                  <c:v>805923</c:v>
                </c:pt>
                <c:pt idx="25">
                  <c:v>808322</c:v>
                </c:pt>
                <c:pt idx="26">
                  <c:v>806981</c:v>
                </c:pt>
                <c:pt idx="27">
                  <c:v>804775</c:v>
                </c:pt>
                <c:pt idx="28">
                  <c:v>810817</c:v>
                </c:pt>
                <c:pt idx="29">
                  <c:v>807349</c:v>
                </c:pt>
                <c:pt idx="30">
                  <c:v>806539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E5-462C-91E4-A2C449835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41679"/>
        <c:axId val="1378828367"/>
      </c:lineChart>
      <c:catAx>
        <c:axId val="137884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28367"/>
        <c:crosses val="autoZero"/>
        <c:auto val="1"/>
        <c:lblAlgn val="ctr"/>
        <c:lblOffset val="100"/>
        <c:noMultiLvlLbl val="1"/>
      </c:catAx>
      <c:valAx>
        <c:axId val="13788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'05월 출력물보안_월간 추세 그래프'!$C$2:$C$3</c:f>
              <c:strCache>
                <c:ptCount val="2"/>
                <c:pt idx="0">
                  <c:v>전체출력 건수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'05월 출력물보안_월간 추세 그래프'!$B$4:$B$34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'05월 출력물보안_월간 추세 그래프'!$C$4:$C$34</c:f>
              <c:numCache>
                <c:formatCode>#,##0;[Red]#,##0</c:formatCode>
                <c:ptCount val="31"/>
                <c:pt idx="0">
                  <c:v>2601</c:v>
                </c:pt>
                <c:pt idx="1">
                  <c:v>238490</c:v>
                </c:pt>
                <c:pt idx="2">
                  <c:v>303985</c:v>
                </c:pt>
                <c:pt idx="3">
                  <c:v>823</c:v>
                </c:pt>
                <c:pt idx="4">
                  <c:v>744</c:v>
                </c:pt>
                <c:pt idx="5">
                  <c:v>952</c:v>
                </c:pt>
                <c:pt idx="6">
                  <c:v>228230</c:v>
                </c:pt>
                <c:pt idx="7">
                  <c:v>207359</c:v>
                </c:pt>
                <c:pt idx="8">
                  <c:v>210874</c:v>
                </c:pt>
                <c:pt idx="9">
                  <c:v>197918</c:v>
                </c:pt>
                <c:pt idx="10">
                  <c:v>792</c:v>
                </c:pt>
                <c:pt idx="11">
                  <c:v>2021</c:v>
                </c:pt>
                <c:pt idx="12">
                  <c:v>218123</c:v>
                </c:pt>
                <c:pt idx="13">
                  <c:v>214274</c:v>
                </c:pt>
                <c:pt idx="14">
                  <c:v>1097</c:v>
                </c:pt>
                <c:pt idx="15">
                  <c:v>219521</c:v>
                </c:pt>
                <c:pt idx="16">
                  <c:v>198614</c:v>
                </c:pt>
                <c:pt idx="17">
                  <c:v>1258</c:v>
                </c:pt>
                <c:pt idx="18">
                  <c:v>1654</c:v>
                </c:pt>
                <c:pt idx="19">
                  <c:v>212893</c:v>
                </c:pt>
                <c:pt idx="20">
                  <c:v>199320</c:v>
                </c:pt>
                <c:pt idx="21">
                  <c:v>190871</c:v>
                </c:pt>
                <c:pt idx="22">
                  <c:v>202048</c:v>
                </c:pt>
                <c:pt idx="23">
                  <c:v>188962</c:v>
                </c:pt>
                <c:pt idx="24">
                  <c:v>809</c:v>
                </c:pt>
                <c:pt idx="25">
                  <c:v>2076</c:v>
                </c:pt>
                <c:pt idx="26">
                  <c:v>211710</c:v>
                </c:pt>
                <c:pt idx="27">
                  <c:v>205433</c:v>
                </c:pt>
                <c:pt idx="28">
                  <c:v>189223</c:v>
                </c:pt>
                <c:pt idx="29">
                  <c:v>201758</c:v>
                </c:pt>
                <c:pt idx="30">
                  <c:v>199293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0-4840-B05F-EF93A2FD5063}"/>
            </c:ext>
          </c:extLst>
        </c:ser>
        <c:ser>
          <c:idx val="1"/>
          <c:order val="1"/>
          <c:tx>
            <c:strRef>
              <c:f>'05월 출력물보안_월간 추세 그래프'!$D$2:$D$3</c:f>
              <c:strCache>
                <c:ptCount val="2"/>
                <c:pt idx="0">
                  <c:v>개인정보출력 건수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'05월 출력물보안_월간 추세 그래프'!$B$4:$B$34</c:f>
              <c:strCache>
                <c:ptCount val="31"/>
                <c:pt idx="0">
                  <c:v>2024-05-01</c:v>
                </c:pt>
                <c:pt idx="1">
                  <c:v>2024-05-02</c:v>
                </c:pt>
                <c:pt idx="2">
                  <c:v>2024-05-03</c:v>
                </c:pt>
                <c:pt idx="3">
                  <c:v>2024-05-04</c:v>
                </c:pt>
                <c:pt idx="4">
                  <c:v>2024-05-05</c:v>
                </c:pt>
                <c:pt idx="5">
                  <c:v>2024-05-06</c:v>
                </c:pt>
                <c:pt idx="6">
                  <c:v>2024-05-07</c:v>
                </c:pt>
                <c:pt idx="7">
                  <c:v>2024-05-08</c:v>
                </c:pt>
                <c:pt idx="8">
                  <c:v>2024-05-09</c:v>
                </c:pt>
                <c:pt idx="9">
                  <c:v>2024-05-10</c:v>
                </c:pt>
                <c:pt idx="10">
                  <c:v>2024-05-11</c:v>
                </c:pt>
                <c:pt idx="11">
                  <c:v>2024-05-12</c:v>
                </c:pt>
                <c:pt idx="12">
                  <c:v>2024-05-13</c:v>
                </c:pt>
                <c:pt idx="13">
                  <c:v>2024-05-14</c:v>
                </c:pt>
                <c:pt idx="14">
                  <c:v>2024-05-15</c:v>
                </c:pt>
                <c:pt idx="15">
                  <c:v>2024-05-16</c:v>
                </c:pt>
                <c:pt idx="16">
                  <c:v>2024-05-17</c:v>
                </c:pt>
                <c:pt idx="17">
                  <c:v>2024-05-18</c:v>
                </c:pt>
                <c:pt idx="18">
                  <c:v>2024-05-19</c:v>
                </c:pt>
                <c:pt idx="19">
                  <c:v>2024-05-20</c:v>
                </c:pt>
                <c:pt idx="20">
                  <c:v>2024-05-21</c:v>
                </c:pt>
                <c:pt idx="21">
                  <c:v>2024-05-22</c:v>
                </c:pt>
                <c:pt idx="22">
                  <c:v>2024-05-23</c:v>
                </c:pt>
                <c:pt idx="23">
                  <c:v>2024-05-24</c:v>
                </c:pt>
                <c:pt idx="24">
                  <c:v>2024-05-25</c:v>
                </c:pt>
                <c:pt idx="25">
                  <c:v>2024-05-26</c:v>
                </c:pt>
                <c:pt idx="26">
                  <c:v>2024-05-27</c:v>
                </c:pt>
                <c:pt idx="27">
                  <c:v>2024-05-28</c:v>
                </c:pt>
                <c:pt idx="28">
                  <c:v>2024-05-29</c:v>
                </c:pt>
                <c:pt idx="29">
                  <c:v>2024-05-30</c:v>
                </c:pt>
                <c:pt idx="30">
                  <c:v>2024-05-31</c:v>
                </c:pt>
              </c:strCache>
            </c:strRef>
          </c:cat>
          <c:val>
            <c:numRef>
              <c:f>'05월 출력물보안_월간 추세 그래프'!$D$4:$D$34</c:f>
              <c:numCache>
                <c:formatCode>#,##0;[Red]#,##0</c:formatCode>
                <c:ptCount val="31"/>
                <c:pt idx="0">
                  <c:v>188</c:v>
                </c:pt>
                <c:pt idx="1">
                  <c:v>67019</c:v>
                </c:pt>
                <c:pt idx="2">
                  <c:v>52682</c:v>
                </c:pt>
                <c:pt idx="3">
                  <c:v>110</c:v>
                </c:pt>
                <c:pt idx="4">
                  <c:v>64</c:v>
                </c:pt>
                <c:pt idx="5">
                  <c:v>93</c:v>
                </c:pt>
                <c:pt idx="6">
                  <c:v>57893</c:v>
                </c:pt>
                <c:pt idx="7">
                  <c:v>52297</c:v>
                </c:pt>
                <c:pt idx="8">
                  <c:v>53360</c:v>
                </c:pt>
                <c:pt idx="9">
                  <c:v>51764</c:v>
                </c:pt>
                <c:pt idx="10">
                  <c:v>91</c:v>
                </c:pt>
                <c:pt idx="11">
                  <c:v>262</c:v>
                </c:pt>
                <c:pt idx="12">
                  <c:v>54211</c:v>
                </c:pt>
                <c:pt idx="13">
                  <c:v>55793</c:v>
                </c:pt>
                <c:pt idx="14">
                  <c:v>113</c:v>
                </c:pt>
                <c:pt idx="15">
                  <c:v>56238</c:v>
                </c:pt>
                <c:pt idx="16">
                  <c:v>50271</c:v>
                </c:pt>
                <c:pt idx="17">
                  <c:v>108</c:v>
                </c:pt>
                <c:pt idx="18">
                  <c:v>217</c:v>
                </c:pt>
                <c:pt idx="19">
                  <c:v>52768</c:v>
                </c:pt>
                <c:pt idx="20">
                  <c:v>47264</c:v>
                </c:pt>
                <c:pt idx="21">
                  <c:v>45504</c:v>
                </c:pt>
                <c:pt idx="22">
                  <c:v>50113</c:v>
                </c:pt>
                <c:pt idx="23">
                  <c:v>45166</c:v>
                </c:pt>
                <c:pt idx="24">
                  <c:v>81</c:v>
                </c:pt>
                <c:pt idx="25">
                  <c:v>236</c:v>
                </c:pt>
                <c:pt idx="26">
                  <c:v>51127</c:v>
                </c:pt>
                <c:pt idx="27">
                  <c:v>50337</c:v>
                </c:pt>
                <c:pt idx="28">
                  <c:v>45773</c:v>
                </c:pt>
                <c:pt idx="29">
                  <c:v>49645</c:v>
                </c:pt>
                <c:pt idx="30">
                  <c:v>49073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0-4840-B05F-EF93A2FD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725840"/>
        <c:axId val="1030729584"/>
      </c:lineChart>
      <c:catAx>
        <c:axId val="10307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729584"/>
        <c:crosses val="autoZero"/>
        <c:auto val="1"/>
        <c:lblAlgn val="ctr"/>
        <c:lblOffset val="100"/>
        <c:noMultiLvlLbl val="0"/>
      </c:catAx>
      <c:valAx>
        <c:axId val="1030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7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119062</xdr:colOff>
      <xdr:row>9</xdr:row>
      <xdr:rowOff>123824</xdr:rowOff>
    </xdr:from>
    <xdr:to>
      <xdr:col>25</xdr:col>
      <xdr:colOff>209550</xdr:colOff>
      <xdr:row>30</xdr:row>
      <xdr:rowOff>161924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19050</xdr:rowOff>
    </xdr:from>
    <xdr:to>
      <xdr:col>10</xdr:col>
      <xdr:colOff>938213</xdr:colOff>
      <xdr:row>28</xdr:row>
      <xdr:rowOff>47625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20</xdr:col>
      <xdr:colOff>247650</xdr:colOff>
      <xdr:row>22</xdr:row>
      <xdr:rowOff>133350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16.%20&#54616;&#45208;&#49780;&#46300;\02.%20&#51221;&#44592;&#50629;&#47924;\2.%20&#50900;&#44036;&#48372;&#44256;\31&#51068;%20&#50900;&#44036;&#48372;&#44256;_&#52264;&#5394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10.%20&#52636;&#47141;&#47932;&#48372;&#50504;\&#50900;&#44036;&#50868;&#50857;&#54788;&#54889;\202405_monthly_print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7">
          <cell r="C7" t="str">
            <v xml:space="preserve"> 주민등록번호 </v>
          </cell>
          <cell r="D7" t="str">
            <v xml:space="preserve"> 핸드폰번호 </v>
          </cell>
          <cell r="E7" t="str">
            <v xml:space="preserve"> 계좌번호 </v>
          </cell>
          <cell r="F7" t="str">
            <v xml:space="preserve"> 신용카드번호 </v>
          </cell>
          <cell r="G7" t="str">
            <v xml:space="preserve"> 외국인등록번호 </v>
          </cell>
          <cell r="H7" t="str">
            <v xml:space="preserve"> 이메일 </v>
          </cell>
          <cell r="I7" t="str">
            <v xml:space="preserve"> 운전면허번호 </v>
          </cell>
          <cell r="J7" t="str">
            <v xml:space="preserve"> 하나계좌번호 </v>
          </cell>
        </row>
        <row r="8">
          <cell r="A8" t="str">
            <v>2024-05-01</v>
          </cell>
          <cell r="C8">
            <v>468871</v>
          </cell>
          <cell r="D8">
            <v>256939</v>
          </cell>
          <cell r="E8">
            <v>80416</v>
          </cell>
          <cell r="F8">
            <v>30814</v>
          </cell>
          <cell r="G8">
            <v>114655</v>
          </cell>
          <cell r="H8">
            <v>278140</v>
          </cell>
          <cell r="I8">
            <v>18381</v>
          </cell>
          <cell r="J8">
            <v>772126</v>
          </cell>
        </row>
        <row r="9">
          <cell r="A9" t="str">
            <v>2024-05-02</v>
          </cell>
          <cell r="C9">
            <v>470623</v>
          </cell>
          <cell r="D9">
            <v>257961</v>
          </cell>
          <cell r="E9">
            <v>80295</v>
          </cell>
          <cell r="F9">
            <v>31042</v>
          </cell>
          <cell r="G9">
            <v>115215</v>
          </cell>
          <cell r="H9">
            <v>280351</v>
          </cell>
          <cell r="I9">
            <v>18394</v>
          </cell>
          <cell r="J9">
            <v>773600</v>
          </cell>
        </row>
        <row r="10">
          <cell r="A10" t="str">
            <v>2024-05-03</v>
          </cell>
          <cell r="C10">
            <v>470224</v>
          </cell>
          <cell r="D10">
            <v>258059</v>
          </cell>
          <cell r="E10">
            <v>80129</v>
          </cell>
          <cell r="F10">
            <v>31239</v>
          </cell>
          <cell r="G10">
            <v>115692</v>
          </cell>
          <cell r="H10">
            <v>281661</v>
          </cell>
          <cell r="I10">
            <v>18649</v>
          </cell>
          <cell r="J10">
            <v>775011</v>
          </cell>
        </row>
        <row r="11">
          <cell r="A11" t="str">
            <v>2024-05-04</v>
          </cell>
          <cell r="C11">
            <v>468540</v>
          </cell>
          <cell r="D11">
            <v>260523</v>
          </cell>
          <cell r="E11">
            <v>79771</v>
          </cell>
          <cell r="F11">
            <v>31129</v>
          </cell>
          <cell r="G11">
            <v>115245</v>
          </cell>
          <cell r="H11">
            <v>282982</v>
          </cell>
          <cell r="I11">
            <v>18603</v>
          </cell>
          <cell r="J11">
            <v>773790</v>
          </cell>
        </row>
        <row r="12">
          <cell r="A12" t="str">
            <v>2024-05-05</v>
          </cell>
          <cell r="C12">
            <v>466123</v>
          </cell>
          <cell r="D12">
            <v>259283</v>
          </cell>
          <cell r="E12">
            <v>79316</v>
          </cell>
          <cell r="F12">
            <v>30651</v>
          </cell>
          <cell r="G12">
            <v>114550</v>
          </cell>
          <cell r="H12">
            <v>282093</v>
          </cell>
          <cell r="I12">
            <v>18552</v>
          </cell>
          <cell r="J12">
            <v>770902</v>
          </cell>
        </row>
        <row r="13">
          <cell r="A13" t="str">
            <v>2024-05-06</v>
          </cell>
          <cell r="C13">
            <v>464037</v>
          </cell>
          <cell r="D13">
            <v>258426</v>
          </cell>
          <cell r="E13">
            <v>78884</v>
          </cell>
          <cell r="F13">
            <v>30606</v>
          </cell>
          <cell r="G13">
            <v>114206</v>
          </cell>
          <cell r="H13">
            <v>281103</v>
          </cell>
          <cell r="I13">
            <v>18468</v>
          </cell>
          <cell r="J13">
            <v>768776</v>
          </cell>
        </row>
        <row r="14">
          <cell r="A14" t="str">
            <v>2024-05-07</v>
          </cell>
          <cell r="C14">
            <v>467956</v>
          </cell>
          <cell r="D14">
            <v>259483</v>
          </cell>
          <cell r="E14">
            <v>79247</v>
          </cell>
          <cell r="F14">
            <v>30740</v>
          </cell>
          <cell r="G14">
            <v>114875</v>
          </cell>
          <cell r="H14">
            <v>282927</v>
          </cell>
          <cell r="I14">
            <v>18534</v>
          </cell>
          <cell r="J14">
            <v>771862</v>
          </cell>
        </row>
        <row r="15">
          <cell r="A15" t="str">
            <v>2024-05-08</v>
          </cell>
          <cell r="C15">
            <v>473795</v>
          </cell>
          <cell r="D15">
            <v>260751</v>
          </cell>
          <cell r="E15">
            <v>79311</v>
          </cell>
          <cell r="F15">
            <v>30951</v>
          </cell>
          <cell r="G15">
            <v>116674</v>
          </cell>
          <cell r="H15">
            <v>283580</v>
          </cell>
          <cell r="I15">
            <v>18494</v>
          </cell>
          <cell r="J15">
            <v>775577</v>
          </cell>
        </row>
        <row r="16">
          <cell r="A16" t="str">
            <v>2024-05-09</v>
          </cell>
          <cell r="C16">
            <v>475850</v>
          </cell>
          <cell r="D16">
            <v>260135</v>
          </cell>
          <cell r="E16">
            <v>79630</v>
          </cell>
          <cell r="F16">
            <v>31090</v>
          </cell>
          <cell r="G16">
            <v>116507</v>
          </cell>
          <cell r="H16">
            <v>284161</v>
          </cell>
          <cell r="I16">
            <v>18537</v>
          </cell>
          <cell r="J16">
            <v>796191</v>
          </cell>
        </row>
        <row r="17">
          <cell r="A17" t="str">
            <v>2024-05-10</v>
          </cell>
          <cell r="C17">
            <v>474331</v>
          </cell>
          <cell r="D17">
            <v>259589</v>
          </cell>
          <cell r="E17">
            <v>80489</v>
          </cell>
          <cell r="F17">
            <v>31078</v>
          </cell>
          <cell r="G17">
            <v>116909</v>
          </cell>
          <cell r="H17">
            <v>284526</v>
          </cell>
          <cell r="I17">
            <v>18505</v>
          </cell>
          <cell r="J17">
            <v>785601</v>
          </cell>
        </row>
        <row r="18">
          <cell r="A18" t="str">
            <v>2024-05-11</v>
          </cell>
          <cell r="C18">
            <v>474076</v>
          </cell>
          <cell r="D18">
            <v>259582</v>
          </cell>
          <cell r="E18">
            <v>80489</v>
          </cell>
          <cell r="F18">
            <v>31078</v>
          </cell>
          <cell r="G18">
            <v>116853</v>
          </cell>
          <cell r="H18">
            <v>284512</v>
          </cell>
          <cell r="I18">
            <v>18505</v>
          </cell>
          <cell r="J18">
            <v>785492</v>
          </cell>
        </row>
        <row r="19">
          <cell r="A19" t="str">
            <v>2024-05-12</v>
          </cell>
          <cell r="C19">
            <v>472908</v>
          </cell>
          <cell r="D19">
            <v>258637</v>
          </cell>
          <cell r="E19">
            <v>80121</v>
          </cell>
          <cell r="F19">
            <v>30941</v>
          </cell>
          <cell r="G19">
            <v>116570</v>
          </cell>
          <cell r="H19">
            <v>283658</v>
          </cell>
          <cell r="I19">
            <v>18481</v>
          </cell>
          <cell r="J19">
            <v>782950</v>
          </cell>
        </row>
        <row r="20">
          <cell r="A20" t="str">
            <v>2024-05-13</v>
          </cell>
          <cell r="C20">
            <v>471325</v>
          </cell>
          <cell r="D20">
            <v>258819</v>
          </cell>
          <cell r="E20">
            <v>80024</v>
          </cell>
          <cell r="F20">
            <v>30919</v>
          </cell>
          <cell r="G20">
            <v>116131</v>
          </cell>
          <cell r="H20">
            <v>284116</v>
          </cell>
          <cell r="I20">
            <v>18473</v>
          </cell>
          <cell r="J20">
            <v>783820</v>
          </cell>
        </row>
        <row r="21">
          <cell r="A21" t="str">
            <v>2024-05-14</v>
          </cell>
          <cell r="C21">
            <v>473081</v>
          </cell>
          <cell r="D21">
            <v>259585</v>
          </cell>
          <cell r="E21">
            <v>80361</v>
          </cell>
          <cell r="F21">
            <v>30997</v>
          </cell>
          <cell r="G21">
            <v>116569</v>
          </cell>
          <cell r="H21">
            <v>286606</v>
          </cell>
          <cell r="I21">
            <v>18485</v>
          </cell>
          <cell r="J21">
            <v>787211</v>
          </cell>
        </row>
        <row r="22">
          <cell r="A22" t="str">
            <v>2024-05-15</v>
          </cell>
          <cell r="C22">
            <v>473928</v>
          </cell>
          <cell r="D22">
            <v>259480</v>
          </cell>
          <cell r="E22">
            <v>80361</v>
          </cell>
          <cell r="F22">
            <v>31008</v>
          </cell>
          <cell r="G22">
            <v>116992</v>
          </cell>
          <cell r="H22">
            <v>286227</v>
          </cell>
          <cell r="I22">
            <v>18486</v>
          </cell>
          <cell r="J22">
            <v>789125</v>
          </cell>
        </row>
        <row r="23">
          <cell r="A23" t="str">
            <v>2024-05-16</v>
          </cell>
          <cell r="C23">
            <v>473536</v>
          </cell>
          <cell r="D23">
            <v>262408</v>
          </cell>
          <cell r="E23">
            <v>79697</v>
          </cell>
          <cell r="F23">
            <v>31020</v>
          </cell>
          <cell r="G23">
            <v>116791</v>
          </cell>
          <cell r="H23">
            <v>287368</v>
          </cell>
          <cell r="I23">
            <v>18477</v>
          </cell>
          <cell r="J23">
            <v>788620</v>
          </cell>
        </row>
        <row r="24">
          <cell r="A24" t="str">
            <v>2024-05-17</v>
          </cell>
          <cell r="C24">
            <v>472134</v>
          </cell>
          <cell r="D24">
            <v>263300</v>
          </cell>
          <cell r="E24">
            <v>79224</v>
          </cell>
          <cell r="F24">
            <v>30935</v>
          </cell>
          <cell r="G24">
            <v>116951</v>
          </cell>
          <cell r="H24">
            <v>293387</v>
          </cell>
          <cell r="I24">
            <v>18467</v>
          </cell>
          <cell r="J24">
            <v>787012</v>
          </cell>
        </row>
        <row r="25">
          <cell r="A25" t="str">
            <v>2024-05-18</v>
          </cell>
          <cell r="C25">
            <v>471472</v>
          </cell>
          <cell r="D25">
            <v>263758</v>
          </cell>
          <cell r="E25">
            <v>78979</v>
          </cell>
          <cell r="F25">
            <v>30911</v>
          </cell>
          <cell r="G25">
            <v>116901</v>
          </cell>
          <cell r="H25">
            <v>293968</v>
          </cell>
          <cell r="I25">
            <v>18418</v>
          </cell>
          <cell r="J25">
            <v>785245</v>
          </cell>
        </row>
        <row r="26">
          <cell r="A26" t="str">
            <v>2024-05-19</v>
          </cell>
          <cell r="C26">
            <v>467111</v>
          </cell>
          <cell r="D26">
            <v>261765</v>
          </cell>
          <cell r="E26">
            <v>78270</v>
          </cell>
          <cell r="F26">
            <v>30740</v>
          </cell>
          <cell r="G26">
            <v>115658</v>
          </cell>
          <cell r="H26">
            <v>292773</v>
          </cell>
          <cell r="I26">
            <v>18255</v>
          </cell>
          <cell r="J26">
            <v>780454</v>
          </cell>
        </row>
        <row r="27">
          <cell r="A27" t="str">
            <v>2024-05-20</v>
          </cell>
          <cell r="C27">
            <v>472280</v>
          </cell>
          <cell r="D27">
            <v>263675</v>
          </cell>
          <cell r="E27">
            <v>78408</v>
          </cell>
          <cell r="F27">
            <v>31020</v>
          </cell>
          <cell r="G27">
            <v>116396</v>
          </cell>
          <cell r="H27">
            <v>295126</v>
          </cell>
          <cell r="I27">
            <v>18332</v>
          </cell>
          <cell r="J27">
            <v>786633</v>
          </cell>
        </row>
        <row r="28">
          <cell r="A28" t="str">
            <v>2024-05-21</v>
          </cell>
          <cell r="C28">
            <v>472803</v>
          </cell>
          <cell r="D28">
            <v>263523</v>
          </cell>
          <cell r="E28">
            <v>77703</v>
          </cell>
          <cell r="F28">
            <v>30935</v>
          </cell>
          <cell r="G28">
            <v>116198</v>
          </cell>
          <cell r="H28">
            <v>296159</v>
          </cell>
          <cell r="I28">
            <v>18463</v>
          </cell>
          <cell r="J28">
            <v>783906</v>
          </cell>
        </row>
        <row r="29">
          <cell r="A29" t="str">
            <v>2024-05-22</v>
          </cell>
          <cell r="C29">
            <v>474733</v>
          </cell>
          <cell r="D29">
            <v>264937</v>
          </cell>
          <cell r="E29">
            <v>78080</v>
          </cell>
          <cell r="F29">
            <v>31320</v>
          </cell>
          <cell r="G29">
            <v>116584</v>
          </cell>
          <cell r="H29">
            <v>298489</v>
          </cell>
          <cell r="I29">
            <v>18556</v>
          </cell>
          <cell r="J29">
            <v>790818</v>
          </cell>
        </row>
        <row r="30">
          <cell r="A30" t="str">
            <v>2024-05-23</v>
          </cell>
          <cell r="C30">
            <v>482099</v>
          </cell>
          <cell r="D30">
            <v>266897</v>
          </cell>
          <cell r="E30">
            <v>78288</v>
          </cell>
          <cell r="F30">
            <v>31471</v>
          </cell>
          <cell r="G30">
            <v>118982</v>
          </cell>
          <cell r="H30">
            <v>300955</v>
          </cell>
          <cell r="I30">
            <v>19083</v>
          </cell>
          <cell r="J30">
            <v>801653</v>
          </cell>
        </row>
        <row r="31">
          <cell r="A31" t="str">
            <v>2024-05-24</v>
          </cell>
          <cell r="C31">
            <v>481357</v>
          </cell>
          <cell r="D31">
            <v>266190</v>
          </cell>
          <cell r="E31">
            <v>78050</v>
          </cell>
          <cell r="F31">
            <v>31285</v>
          </cell>
          <cell r="G31">
            <v>119088</v>
          </cell>
          <cell r="H31">
            <v>300016</v>
          </cell>
          <cell r="I31">
            <v>18990</v>
          </cell>
          <cell r="J31">
            <v>804078</v>
          </cell>
        </row>
        <row r="32">
          <cell r="A32" t="str">
            <v>2024-05-25</v>
          </cell>
          <cell r="C32">
            <v>482909</v>
          </cell>
          <cell r="D32">
            <v>267711</v>
          </cell>
          <cell r="E32">
            <v>78109</v>
          </cell>
          <cell r="F32">
            <v>31315</v>
          </cell>
          <cell r="G32">
            <v>119352</v>
          </cell>
          <cell r="H32">
            <v>301098</v>
          </cell>
          <cell r="I32">
            <v>19087</v>
          </cell>
          <cell r="J32">
            <v>805923</v>
          </cell>
        </row>
        <row r="33">
          <cell r="A33" t="str">
            <v>2024-05-26</v>
          </cell>
          <cell r="C33">
            <v>484984</v>
          </cell>
          <cell r="D33">
            <v>268665</v>
          </cell>
          <cell r="E33">
            <v>78177</v>
          </cell>
          <cell r="F33">
            <v>31337</v>
          </cell>
          <cell r="G33">
            <v>119539</v>
          </cell>
          <cell r="H33">
            <v>301600</v>
          </cell>
          <cell r="I33">
            <v>19095</v>
          </cell>
          <cell r="J33">
            <v>808322</v>
          </cell>
        </row>
        <row r="34">
          <cell r="A34" t="str">
            <v>2024-05-27</v>
          </cell>
          <cell r="C34">
            <v>484908</v>
          </cell>
          <cell r="D34">
            <v>264614</v>
          </cell>
          <cell r="E34">
            <v>78363</v>
          </cell>
          <cell r="F34">
            <v>31355</v>
          </cell>
          <cell r="G34">
            <v>119392</v>
          </cell>
          <cell r="H34">
            <v>302345</v>
          </cell>
          <cell r="I34">
            <v>19139</v>
          </cell>
          <cell r="J34">
            <v>806981</v>
          </cell>
        </row>
        <row r="35">
          <cell r="A35" t="str">
            <v>2024-05-28</v>
          </cell>
          <cell r="C35">
            <v>483366</v>
          </cell>
          <cell r="D35">
            <v>264037</v>
          </cell>
          <cell r="E35">
            <v>77606</v>
          </cell>
          <cell r="F35">
            <v>31200</v>
          </cell>
          <cell r="G35">
            <v>118963</v>
          </cell>
          <cell r="H35">
            <v>300581</v>
          </cell>
          <cell r="I35">
            <v>19060</v>
          </cell>
          <cell r="J35">
            <v>804775</v>
          </cell>
        </row>
        <row r="36">
          <cell r="A36" t="str">
            <v>2024-05-29</v>
          </cell>
          <cell r="C36">
            <v>486984</v>
          </cell>
          <cell r="D36">
            <v>265476</v>
          </cell>
          <cell r="E36">
            <v>77809</v>
          </cell>
          <cell r="F36">
            <v>31554</v>
          </cell>
          <cell r="G36">
            <v>120087</v>
          </cell>
          <cell r="H36">
            <v>302863</v>
          </cell>
          <cell r="I36">
            <v>19160</v>
          </cell>
          <cell r="J36">
            <v>810817</v>
          </cell>
        </row>
        <row r="37">
          <cell r="A37" t="str">
            <v>2024-05-30</v>
          </cell>
          <cell r="C37">
            <v>487489</v>
          </cell>
          <cell r="D37">
            <v>264840</v>
          </cell>
          <cell r="E37">
            <v>77715</v>
          </cell>
          <cell r="F37">
            <v>31368</v>
          </cell>
          <cell r="G37">
            <v>119829</v>
          </cell>
          <cell r="H37">
            <v>301903</v>
          </cell>
          <cell r="I37">
            <v>19128</v>
          </cell>
          <cell r="J37">
            <v>807349</v>
          </cell>
        </row>
        <row r="38">
          <cell r="A38" t="str">
            <v>2024-05-31</v>
          </cell>
          <cell r="C38">
            <v>486671</v>
          </cell>
          <cell r="D38">
            <v>264068</v>
          </cell>
          <cell r="E38">
            <v>77445</v>
          </cell>
          <cell r="F38">
            <v>31309</v>
          </cell>
          <cell r="G38">
            <v>119992</v>
          </cell>
          <cell r="H38">
            <v>300314</v>
          </cell>
          <cell r="I38">
            <v>19111</v>
          </cell>
          <cell r="J38">
            <v>806539</v>
          </cell>
        </row>
      </sheetData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ss"/>
      <sheetName val="epsv"/>
      <sheetName val="epsw"/>
      <sheetName val="total"/>
      <sheetName val="Sheet6"/>
      <sheetName val="Sheet7"/>
    </sheetNames>
    <sheetDataSet>
      <sheetData sheetId="0"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C5">
            <v>40</v>
          </cell>
          <cell r="D5">
            <v>1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</row>
        <row r="6">
          <cell r="C6">
            <v>46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C10">
            <v>45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C11">
            <v>45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C12">
            <v>43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C13">
            <v>49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6">
          <cell r="C16">
            <v>72</v>
          </cell>
          <cell r="D16">
            <v>2</v>
          </cell>
          <cell r="E16">
            <v>0</v>
          </cell>
          <cell r="F16">
            <v>0</v>
          </cell>
          <cell r="G16">
            <v>2</v>
          </cell>
          <cell r="H16">
            <v>0</v>
          </cell>
          <cell r="I16">
            <v>0</v>
          </cell>
        </row>
        <row r="17">
          <cell r="C17">
            <v>73</v>
          </cell>
          <cell r="D17">
            <v>1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C19">
            <v>78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C20">
            <v>102</v>
          </cell>
          <cell r="D20">
            <v>1</v>
          </cell>
          <cell r="E20">
            <v>0</v>
          </cell>
          <cell r="F20">
            <v>0</v>
          </cell>
          <cell r="G20">
            <v>1</v>
          </cell>
          <cell r="H20">
            <v>0</v>
          </cell>
          <cell r="I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C23">
            <v>91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C24">
            <v>69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C25">
            <v>87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C26">
            <v>81</v>
          </cell>
          <cell r="D26">
            <v>2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</row>
        <row r="27">
          <cell r="C27">
            <v>64</v>
          </cell>
          <cell r="D27">
            <v>4</v>
          </cell>
          <cell r="E27">
            <v>1</v>
          </cell>
          <cell r="F27">
            <v>0</v>
          </cell>
          <cell r="G27">
            <v>3</v>
          </cell>
          <cell r="H27">
            <v>0</v>
          </cell>
          <cell r="I27">
            <v>1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C30">
            <v>76</v>
          </cell>
          <cell r="D30">
            <v>3</v>
          </cell>
          <cell r="E30">
            <v>0</v>
          </cell>
          <cell r="F30">
            <v>0</v>
          </cell>
          <cell r="G30">
            <v>3</v>
          </cell>
          <cell r="H30">
            <v>0</v>
          </cell>
          <cell r="I30">
            <v>0</v>
          </cell>
        </row>
        <row r="31">
          <cell r="C31">
            <v>55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C32">
            <v>63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C33">
            <v>50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C34">
            <v>63</v>
          </cell>
          <cell r="D34">
            <v>1</v>
          </cell>
          <cell r="E34">
            <v>0</v>
          </cell>
          <cell r="F34">
            <v>0</v>
          </cell>
          <cell r="G34">
            <v>1</v>
          </cell>
          <cell r="H34">
            <v>0</v>
          </cell>
          <cell r="I34">
            <v>0</v>
          </cell>
        </row>
      </sheetData>
      <sheetData sheetId="1">
        <row r="4">
          <cell r="C4">
            <v>1241</v>
          </cell>
          <cell r="D4">
            <v>16</v>
          </cell>
          <cell r="E4">
            <v>4</v>
          </cell>
          <cell r="F4">
            <v>0</v>
          </cell>
          <cell r="G4">
            <v>10</v>
          </cell>
          <cell r="H4">
            <v>0</v>
          </cell>
          <cell r="I4">
            <v>5</v>
          </cell>
        </row>
        <row r="5">
          <cell r="C5">
            <v>20900</v>
          </cell>
          <cell r="D5">
            <v>4388</v>
          </cell>
          <cell r="E5">
            <v>348</v>
          </cell>
          <cell r="F5">
            <v>2</v>
          </cell>
          <cell r="G5">
            <v>2698</v>
          </cell>
          <cell r="H5">
            <v>0</v>
          </cell>
          <cell r="I5">
            <v>644</v>
          </cell>
        </row>
        <row r="6">
          <cell r="C6">
            <v>118115</v>
          </cell>
          <cell r="D6">
            <v>3781</v>
          </cell>
          <cell r="E6">
            <v>280</v>
          </cell>
          <cell r="F6">
            <v>5</v>
          </cell>
          <cell r="G6">
            <v>2259</v>
          </cell>
          <cell r="H6">
            <v>6</v>
          </cell>
          <cell r="I6">
            <v>618</v>
          </cell>
        </row>
        <row r="7">
          <cell r="C7">
            <v>68</v>
          </cell>
          <cell r="D7">
            <v>1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</row>
        <row r="8">
          <cell r="C8">
            <v>138</v>
          </cell>
          <cell r="D8">
            <v>2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</row>
        <row r="9">
          <cell r="C9">
            <v>182</v>
          </cell>
          <cell r="D9">
            <v>7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4</v>
          </cell>
        </row>
        <row r="10">
          <cell r="C10">
            <v>21742</v>
          </cell>
          <cell r="D10">
            <v>4094</v>
          </cell>
          <cell r="E10">
            <v>244</v>
          </cell>
          <cell r="F10">
            <v>7</v>
          </cell>
          <cell r="G10">
            <v>2429</v>
          </cell>
          <cell r="H10">
            <v>2</v>
          </cell>
          <cell r="I10">
            <v>705</v>
          </cell>
        </row>
        <row r="11">
          <cell r="C11">
            <v>20251</v>
          </cell>
          <cell r="D11">
            <v>4180</v>
          </cell>
          <cell r="E11">
            <v>261</v>
          </cell>
          <cell r="F11">
            <v>1</v>
          </cell>
          <cell r="G11">
            <v>2691</v>
          </cell>
          <cell r="H11">
            <v>5</v>
          </cell>
          <cell r="I11">
            <v>552</v>
          </cell>
        </row>
        <row r="12">
          <cell r="C12">
            <v>18758</v>
          </cell>
          <cell r="D12">
            <v>3494</v>
          </cell>
          <cell r="E12">
            <v>297</v>
          </cell>
          <cell r="F12">
            <v>4</v>
          </cell>
          <cell r="G12">
            <v>2081</v>
          </cell>
          <cell r="H12">
            <v>7</v>
          </cell>
          <cell r="I12">
            <v>563</v>
          </cell>
        </row>
        <row r="13">
          <cell r="C13">
            <v>18151</v>
          </cell>
          <cell r="D13">
            <v>3636</v>
          </cell>
          <cell r="E13">
            <v>204</v>
          </cell>
          <cell r="F13">
            <v>3</v>
          </cell>
          <cell r="G13">
            <v>2228</v>
          </cell>
          <cell r="H13">
            <v>1</v>
          </cell>
          <cell r="I13">
            <v>631</v>
          </cell>
        </row>
        <row r="14">
          <cell r="C14">
            <v>100</v>
          </cell>
          <cell r="D14">
            <v>9</v>
          </cell>
          <cell r="E14">
            <v>1</v>
          </cell>
          <cell r="F14">
            <v>0</v>
          </cell>
          <cell r="G14">
            <v>1</v>
          </cell>
          <cell r="H14">
            <v>0</v>
          </cell>
          <cell r="I14">
            <v>3</v>
          </cell>
        </row>
        <row r="15">
          <cell r="C15">
            <v>290</v>
          </cell>
          <cell r="D15">
            <v>7</v>
          </cell>
          <cell r="E15">
            <v>0</v>
          </cell>
          <cell r="F15">
            <v>0</v>
          </cell>
          <cell r="G15">
            <v>3</v>
          </cell>
          <cell r="H15">
            <v>0</v>
          </cell>
          <cell r="I15">
            <v>2</v>
          </cell>
        </row>
        <row r="16">
          <cell r="C16">
            <v>21290</v>
          </cell>
          <cell r="D16">
            <v>4076</v>
          </cell>
          <cell r="E16">
            <v>264</v>
          </cell>
          <cell r="F16">
            <v>4</v>
          </cell>
          <cell r="G16">
            <v>2404</v>
          </cell>
          <cell r="H16">
            <v>6</v>
          </cell>
          <cell r="I16">
            <v>779</v>
          </cell>
        </row>
        <row r="17">
          <cell r="C17">
            <v>20105</v>
          </cell>
          <cell r="D17">
            <v>4798</v>
          </cell>
          <cell r="E17">
            <v>265</v>
          </cell>
          <cell r="F17">
            <v>2</v>
          </cell>
          <cell r="G17">
            <v>2902</v>
          </cell>
          <cell r="H17">
            <v>1</v>
          </cell>
          <cell r="I17">
            <v>792</v>
          </cell>
        </row>
        <row r="18">
          <cell r="C18">
            <v>319</v>
          </cell>
          <cell r="D18">
            <v>3</v>
          </cell>
          <cell r="E18">
            <v>0</v>
          </cell>
          <cell r="F18">
            <v>0</v>
          </cell>
          <cell r="G18">
            <v>2</v>
          </cell>
          <cell r="H18">
            <v>0</v>
          </cell>
          <cell r="I18">
            <v>1</v>
          </cell>
        </row>
        <row r="19">
          <cell r="C19">
            <v>22584</v>
          </cell>
          <cell r="D19">
            <v>5435</v>
          </cell>
          <cell r="E19">
            <v>285</v>
          </cell>
          <cell r="F19">
            <v>2</v>
          </cell>
          <cell r="G19">
            <v>3335</v>
          </cell>
          <cell r="H19">
            <v>5</v>
          </cell>
          <cell r="I19">
            <v>770</v>
          </cell>
        </row>
        <row r="20">
          <cell r="C20">
            <v>18855</v>
          </cell>
          <cell r="D20">
            <v>4522</v>
          </cell>
          <cell r="E20">
            <v>187</v>
          </cell>
          <cell r="F20">
            <v>3</v>
          </cell>
          <cell r="G20">
            <v>2890</v>
          </cell>
          <cell r="H20">
            <v>2</v>
          </cell>
          <cell r="I20">
            <v>551</v>
          </cell>
        </row>
        <row r="21">
          <cell r="C21">
            <v>259</v>
          </cell>
          <cell r="D21">
            <v>5</v>
          </cell>
          <cell r="E21">
            <v>1</v>
          </cell>
          <cell r="F21">
            <v>0</v>
          </cell>
          <cell r="G21">
            <v>1</v>
          </cell>
          <cell r="H21">
            <v>0</v>
          </cell>
          <cell r="I21">
            <v>3</v>
          </cell>
        </row>
        <row r="22">
          <cell r="C22">
            <v>263</v>
          </cell>
          <cell r="D22">
            <v>6</v>
          </cell>
          <cell r="E22">
            <v>1</v>
          </cell>
          <cell r="F22">
            <v>0</v>
          </cell>
          <cell r="G22">
            <v>3</v>
          </cell>
          <cell r="H22">
            <v>0</v>
          </cell>
          <cell r="I22">
            <v>2</v>
          </cell>
        </row>
        <row r="23">
          <cell r="C23">
            <v>20761</v>
          </cell>
          <cell r="D23">
            <v>4220</v>
          </cell>
          <cell r="E23">
            <v>273</v>
          </cell>
          <cell r="F23">
            <v>4</v>
          </cell>
          <cell r="G23">
            <v>2360</v>
          </cell>
          <cell r="H23">
            <v>1</v>
          </cell>
          <cell r="I23">
            <v>621</v>
          </cell>
        </row>
        <row r="24">
          <cell r="C24">
            <v>17512</v>
          </cell>
          <cell r="D24">
            <v>3662</v>
          </cell>
          <cell r="E24">
            <v>239</v>
          </cell>
          <cell r="F24">
            <v>1</v>
          </cell>
          <cell r="G24">
            <v>2088</v>
          </cell>
          <cell r="H24">
            <v>1</v>
          </cell>
          <cell r="I24">
            <v>732</v>
          </cell>
        </row>
        <row r="25">
          <cell r="C25">
            <v>18302</v>
          </cell>
          <cell r="D25">
            <v>3940</v>
          </cell>
          <cell r="E25">
            <v>229</v>
          </cell>
          <cell r="F25">
            <v>1</v>
          </cell>
          <cell r="G25">
            <v>2301</v>
          </cell>
          <cell r="H25">
            <v>1</v>
          </cell>
          <cell r="I25">
            <v>708</v>
          </cell>
        </row>
        <row r="26">
          <cell r="C26">
            <v>18699</v>
          </cell>
          <cell r="D26">
            <v>4093</v>
          </cell>
          <cell r="E26">
            <v>421</v>
          </cell>
          <cell r="F26">
            <v>3</v>
          </cell>
          <cell r="G26">
            <v>2586</v>
          </cell>
          <cell r="H26">
            <v>1</v>
          </cell>
          <cell r="I26">
            <v>456</v>
          </cell>
        </row>
        <row r="27">
          <cell r="C27">
            <v>18036</v>
          </cell>
          <cell r="D27">
            <v>3550</v>
          </cell>
          <cell r="E27">
            <v>254</v>
          </cell>
          <cell r="F27">
            <v>7</v>
          </cell>
          <cell r="G27">
            <v>2154</v>
          </cell>
          <cell r="H27">
            <v>1</v>
          </cell>
          <cell r="I27">
            <v>598</v>
          </cell>
        </row>
        <row r="28">
          <cell r="C28">
            <v>165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C29">
            <v>535</v>
          </cell>
          <cell r="D29">
            <v>17</v>
          </cell>
          <cell r="E29">
            <v>1</v>
          </cell>
          <cell r="F29">
            <v>0</v>
          </cell>
          <cell r="G29">
            <v>3</v>
          </cell>
          <cell r="H29">
            <v>0</v>
          </cell>
          <cell r="I29">
            <v>13</v>
          </cell>
        </row>
        <row r="30">
          <cell r="C30">
            <v>20111</v>
          </cell>
          <cell r="D30">
            <v>4562</v>
          </cell>
          <cell r="E30">
            <v>229</v>
          </cell>
          <cell r="F30">
            <v>3</v>
          </cell>
          <cell r="G30">
            <v>2808</v>
          </cell>
          <cell r="H30">
            <v>3</v>
          </cell>
          <cell r="I30">
            <v>782</v>
          </cell>
        </row>
        <row r="31">
          <cell r="C31">
            <v>17982</v>
          </cell>
          <cell r="D31">
            <v>4382</v>
          </cell>
          <cell r="E31">
            <v>199</v>
          </cell>
          <cell r="F31">
            <v>5</v>
          </cell>
          <cell r="G31">
            <v>2696</v>
          </cell>
          <cell r="H31">
            <v>1</v>
          </cell>
          <cell r="I31">
            <v>684</v>
          </cell>
        </row>
        <row r="32">
          <cell r="C32">
            <v>18452</v>
          </cell>
          <cell r="D32">
            <v>3940</v>
          </cell>
          <cell r="E32">
            <v>225</v>
          </cell>
          <cell r="F32">
            <v>3</v>
          </cell>
          <cell r="G32">
            <v>2366</v>
          </cell>
          <cell r="H32">
            <v>1</v>
          </cell>
          <cell r="I32">
            <v>543</v>
          </cell>
        </row>
        <row r="33">
          <cell r="C33">
            <v>19863</v>
          </cell>
          <cell r="D33">
            <v>4408</v>
          </cell>
          <cell r="E33">
            <v>380</v>
          </cell>
          <cell r="F33">
            <v>3</v>
          </cell>
          <cell r="G33">
            <v>2836</v>
          </cell>
          <cell r="H33">
            <v>1</v>
          </cell>
          <cell r="I33">
            <v>465</v>
          </cell>
        </row>
        <row r="34">
          <cell r="C34">
            <v>19260</v>
          </cell>
          <cell r="D34">
            <v>4199</v>
          </cell>
          <cell r="E34">
            <v>299</v>
          </cell>
          <cell r="F34">
            <v>5</v>
          </cell>
          <cell r="G34">
            <v>2486</v>
          </cell>
          <cell r="H34">
            <v>3</v>
          </cell>
          <cell r="I34">
            <v>705</v>
          </cell>
        </row>
      </sheetData>
      <sheetData sheetId="2">
        <row r="4">
          <cell r="C4">
            <v>1360</v>
          </cell>
          <cell r="D4">
            <v>172</v>
          </cell>
          <cell r="E4">
            <v>35</v>
          </cell>
          <cell r="F4">
            <v>0</v>
          </cell>
          <cell r="G4">
            <v>48</v>
          </cell>
          <cell r="H4">
            <v>0</v>
          </cell>
          <cell r="I4">
            <v>37</v>
          </cell>
        </row>
        <row r="5">
          <cell r="C5">
            <v>217550</v>
          </cell>
          <cell r="D5">
            <v>62630</v>
          </cell>
          <cell r="E5">
            <v>13538</v>
          </cell>
          <cell r="F5">
            <v>344</v>
          </cell>
          <cell r="G5">
            <v>45485</v>
          </cell>
          <cell r="H5">
            <v>314</v>
          </cell>
          <cell r="I5">
            <v>8613</v>
          </cell>
        </row>
        <row r="6">
          <cell r="C6">
            <v>185824</v>
          </cell>
          <cell r="D6">
            <v>48901</v>
          </cell>
          <cell r="E6">
            <v>12076</v>
          </cell>
          <cell r="F6">
            <v>351</v>
          </cell>
          <cell r="G6">
            <v>34153</v>
          </cell>
          <cell r="H6">
            <v>101</v>
          </cell>
          <cell r="I6">
            <v>6936</v>
          </cell>
        </row>
        <row r="7">
          <cell r="C7">
            <v>755</v>
          </cell>
          <cell r="D7">
            <v>109</v>
          </cell>
          <cell r="E7">
            <v>6</v>
          </cell>
          <cell r="F7">
            <v>0</v>
          </cell>
          <cell r="G7">
            <v>12</v>
          </cell>
          <cell r="H7">
            <v>0</v>
          </cell>
          <cell r="I7">
            <v>3</v>
          </cell>
        </row>
        <row r="8">
          <cell r="C8">
            <v>606</v>
          </cell>
          <cell r="D8">
            <v>62</v>
          </cell>
          <cell r="E8">
            <v>3</v>
          </cell>
          <cell r="F8">
            <v>0</v>
          </cell>
          <cell r="G8">
            <v>5</v>
          </cell>
          <cell r="H8">
            <v>0</v>
          </cell>
          <cell r="I8">
            <v>0</v>
          </cell>
        </row>
        <row r="9">
          <cell r="C9">
            <v>770</v>
          </cell>
          <cell r="D9">
            <v>86</v>
          </cell>
          <cell r="E9">
            <v>19</v>
          </cell>
          <cell r="F9">
            <v>0</v>
          </cell>
          <cell r="G9">
            <v>11</v>
          </cell>
          <cell r="H9">
            <v>0</v>
          </cell>
          <cell r="I9">
            <v>14</v>
          </cell>
        </row>
        <row r="10">
          <cell r="C10">
            <v>206443</v>
          </cell>
          <cell r="D10">
            <v>53799</v>
          </cell>
          <cell r="E10">
            <v>13821</v>
          </cell>
          <cell r="F10">
            <v>417</v>
          </cell>
          <cell r="G10">
            <v>37886</v>
          </cell>
          <cell r="H10">
            <v>90</v>
          </cell>
          <cell r="I10">
            <v>7418</v>
          </cell>
        </row>
        <row r="11">
          <cell r="C11">
            <v>187063</v>
          </cell>
          <cell r="D11">
            <v>48117</v>
          </cell>
          <cell r="E11">
            <v>12375</v>
          </cell>
          <cell r="F11">
            <v>308</v>
          </cell>
          <cell r="G11">
            <v>34476</v>
          </cell>
          <cell r="H11">
            <v>58</v>
          </cell>
          <cell r="I11">
            <v>6337</v>
          </cell>
        </row>
        <row r="12">
          <cell r="C12">
            <v>192073</v>
          </cell>
          <cell r="D12">
            <v>49866</v>
          </cell>
          <cell r="E12">
            <v>12737</v>
          </cell>
          <cell r="F12">
            <v>308</v>
          </cell>
          <cell r="G12">
            <v>35849</v>
          </cell>
          <cell r="H12">
            <v>73</v>
          </cell>
          <cell r="I12">
            <v>6632</v>
          </cell>
        </row>
        <row r="13">
          <cell r="C13">
            <v>179718</v>
          </cell>
          <cell r="D13">
            <v>48128</v>
          </cell>
          <cell r="E13">
            <v>12431</v>
          </cell>
          <cell r="F13">
            <v>376</v>
          </cell>
          <cell r="G13">
            <v>33781</v>
          </cell>
          <cell r="H13">
            <v>44</v>
          </cell>
          <cell r="I13">
            <v>6936</v>
          </cell>
        </row>
        <row r="14">
          <cell r="C14">
            <v>692</v>
          </cell>
          <cell r="D14">
            <v>82</v>
          </cell>
          <cell r="E14">
            <v>14</v>
          </cell>
          <cell r="F14">
            <v>0</v>
          </cell>
          <cell r="G14">
            <v>6</v>
          </cell>
          <cell r="H14">
            <v>0</v>
          </cell>
          <cell r="I14">
            <v>3</v>
          </cell>
        </row>
        <row r="15">
          <cell r="C15">
            <v>1731</v>
          </cell>
          <cell r="D15">
            <v>255</v>
          </cell>
          <cell r="E15">
            <v>26</v>
          </cell>
          <cell r="F15">
            <v>14</v>
          </cell>
          <cell r="G15">
            <v>94</v>
          </cell>
          <cell r="H15">
            <v>0</v>
          </cell>
          <cell r="I15">
            <v>17</v>
          </cell>
        </row>
        <row r="16">
          <cell r="C16">
            <v>196761</v>
          </cell>
          <cell r="D16">
            <v>50133</v>
          </cell>
          <cell r="E16">
            <v>13767</v>
          </cell>
          <cell r="F16">
            <v>361</v>
          </cell>
          <cell r="G16">
            <v>34712</v>
          </cell>
          <cell r="H16">
            <v>71</v>
          </cell>
          <cell r="I16">
            <v>7486</v>
          </cell>
        </row>
        <row r="17">
          <cell r="C17">
            <v>194096</v>
          </cell>
          <cell r="D17">
            <v>50994</v>
          </cell>
          <cell r="E17">
            <v>13361</v>
          </cell>
          <cell r="F17">
            <v>330</v>
          </cell>
          <cell r="G17">
            <v>36038</v>
          </cell>
          <cell r="H17">
            <v>64</v>
          </cell>
          <cell r="I17">
            <v>7169</v>
          </cell>
        </row>
        <row r="18">
          <cell r="C18">
            <v>778</v>
          </cell>
          <cell r="D18">
            <v>110</v>
          </cell>
          <cell r="E18">
            <v>12</v>
          </cell>
          <cell r="F18">
            <v>0</v>
          </cell>
          <cell r="G18">
            <v>11</v>
          </cell>
          <cell r="H18">
            <v>0</v>
          </cell>
          <cell r="I18">
            <v>5</v>
          </cell>
        </row>
        <row r="19">
          <cell r="C19">
            <v>196859</v>
          </cell>
          <cell r="D19">
            <v>50803</v>
          </cell>
          <cell r="E19">
            <v>13116</v>
          </cell>
          <cell r="F19">
            <v>321</v>
          </cell>
          <cell r="G19">
            <v>35853</v>
          </cell>
          <cell r="H19">
            <v>62</v>
          </cell>
          <cell r="I19">
            <v>7037</v>
          </cell>
        </row>
        <row r="20">
          <cell r="C20">
            <v>179657</v>
          </cell>
          <cell r="D20">
            <v>45748</v>
          </cell>
          <cell r="E20">
            <v>12496</v>
          </cell>
          <cell r="F20">
            <v>319</v>
          </cell>
          <cell r="G20">
            <v>31707</v>
          </cell>
          <cell r="H20">
            <v>49</v>
          </cell>
          <cell r="I20">
            <v>6381</v>
          </cell>
        </row>
        <row r="21">
          <cell r="C21">
            <v>999</v>
          </cell>
          <cell r="D21">
            <v>103</v>
          </cell>
          <cell r="E21">
            <v>14</v>
          </cell>
          <cell r="F21">
            <v>0</v>
          </cell>
          <cell r="G21">
            <v>32</v>
          </cell>
          <cell r="H21">
            <v>0</v>
          </cell>
          <cell r="I21">
            <v>9</v>
          </cell>
        </row>
        <row r="22">
          <cell r="C22">
            <v>1391</v>
          </cell>
          <cell r="D22">
            <v>211</v>
          </cell>
          <cell r="E22">
            <v>39</v>
          </cell>
          <cell r="F22">
            <v>8</v>
          </cell>
          <cell r="G22">
            <v>78</v>
          </cell>
          <cell r="H22">
            <v>0</v>
          </cell>
          <cell r="I22">
            <v>19</v>
          </cell>
        </row>
        <row r="23">
          <cell r="C23">
            <v>192041</v>
          </cell>
          <cell r="D23">
            <v>48548</v>
          </cell>
          <cell r="E23">
            <v>12772</v>
          </cell>
          <cell r="F23">
            <v>433</v>
          </cell>
          <cell r="G23">
            <v>33263</v>
          </cell>
          <cell r="H23">
            <v>82</v>
          </cell>
          <cell r="I23">
            <v>7109</v>
          </cell>
        </row>
        <row r="24">
          <cell r="C24">
            <v>181739</v>
          </cell>
          <cell r="D24">
            <v>43602</v>
          </cell>
          <cell r="E24">
            <v>11523</v>
          </cell>
          <cell r="F24">
            <v>255</v>
          </cell>
          <cell r="G24">
            <v>30170</v>
          </cell>
          <cell r="H24">
            <v>70</v>
          </cell>
          <cell r="I24">
            <v>6565</v>
          </cell>
        </row>
        <row r="25">
          <cell r="C25">
            <v>172482</v>
          </cell>
          <cell r="D25">
            <v>41564</v>
          </cell>
          <cell r="E25">
            <v>9952</v>
          </cell>
          <cell r="F25">
            <v>293</v>
          </cell>
          <cell r="G25">
            <v>29186</v>
          </cell>
          <cell r="H25">
            <v>62</v>
          </cell>
          <cell r="I25">
            <v>5903</v>
          </cell>
        </row>
        <row r="26">
          <cell r="C26">
            <v>183268</v>
          </cell>
          <cell r="D26">
            <v>46018</v>
          </cell>
          <cell r="E26">
            <v>11172</v>
          </cell>
          <cell r="F26">
            <v>278</v>
          </cell>
          <cell r="G26">
            <v>32148</v>
          </cell>
          <cell r="H26">
            <v>66</v>
          </cell>
          <cell r="I26">
            <v>6608</v>
          </cell>
        </row>
        <row r="27">
          <cell r="C27">
            <v>170862</v>
          </cell>
          <cell r="D27">
            <v>41612</v>
          </cell>
          <cell r="E27">
            <v>10446</v>
          </cell>
          <cell r="F27">
            <v>274</v>
          </cell>
          <cell r="G27">
            <v>28392</v>
          </cell>
          <cell r="H27">
            <v>45</v>
          </cell>
          <cell r="I27">
            <v>6053</v>
          </cell>
        </row>
        <row r="28">
          <cell r="C28">
            <v>644</v>
          </cell>
          <cell r="D28">
            <v>81</v>
          </cell>
          <cell r="E28">
            <v>18</v>
          </cell>
          <cell r="F28">
            <v>0</v>
          </cell>
          <cell r="G28">
            <v>7</v>
          </cell>
          <cell r="H28">
            <v>0</v>
          </cell>
          <cell r="I28">
            <v>6</v>
          </cell>
        </row>
        <row r="29">
          <cell r="C29">
            <v>1541</v>
          </cell>
          <cell r="D29">
            <v>219</v>
          </cell>
          <cell r="E29">
            <v>22</v>
          </cell>
          <cell r="F29">
            <v>5</v>
          </cell>
          <cell r="G29">
            <v>97</v>
          </cell>
          <cell r="H29">
            <v>0</v>
          </cell>
          <cell r="I29">
            <v>218</v>
          </cell>
        </row>
        <row r="30">
          <cell r="C30">
            <v>191523</v>
          </cell>
          <cell r="D30">
            <v>46562</v>
          </cell>
          <cell r="E30">
            <v>11130</v>
          </cell>
          <cell r="F30">
            <v>317</v>
          </cell>
          <cell r="G30">
            <v>31817</v>
          </cell>
          <cell r="H30">
            <v>67</v>
          </cell>
          <cell r="I30">
            <v>6910</v>
          </cell>
        </row>
        <row r="31">
          <cell r="C31">
            <v>187396</v>
          </cell>
          <cell r="D31">
            <v>45955</v>
          </cell>
          <cell r="E31">
            <v>10374</v>
          </cell>
          <cell r="F31">
            <v>277</v>
          </cell>
          <cell r="G31">
            <v>32174</v>
          </cell>
          <cell r="H31">
            <v>86</v>
          </cell>
          <cell r="I31">
            <v>6569</v>
          </cell>
        </row>
        <row r="32">
          <cell r="C32">
            <v>170708</v>
          </cell>
          <cell r="D32">
            <v>41833</v>
          </cell>
          <cell r="E32">
            <v>9882</v>
          </cell>
          <cell r="F32">
            <v>294</v>
          </cell>
          <cell r="G32">
            <v>29080</v>
          </cell>
          <cell r="H32">
            <v>54</v>
          </cell>
          <cell r="I32">
            <v>6143</v>
          </cell>
        </row>
        <row r="33">
          <cell r="C33">
            <v>181845</v>
          </cell>
          <cell r="D33">
            <v>45237</v>
          </cell>
          <cell r="E33">
            <v>10127</v>
          </cell>
          <cell r="F33">
            <v>289</v>
          </cell>
          <cell r="G33">
            <v>31199</v>
          </cell>
          <cell r="H33">
            <v>70</v>
          </cell>
          <cell r="I33">
            <v>6483</v>
          </cell>
        </row>
        <row r="34">
          <cell r="C34">
            <v>179970</v>
          </cell>
          <cell r="D34">
            <v>44873</v>
          </cell>
          <cell r="E34">
            <v>10184</v>
          </cell>
          <cell r="F34">
            <v>338</v>
          </cell>
          <cell r="G34">
            <v>30683</v>
          </cell>
          <cell r="H34">
            <v>47</v>
          </cell>
          <cell r="I34">
            <v>9514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2" sqref="B2:J2"/>
    </sheetView>
  </sheetViews>
  <sheetFormatPr defaultRowHeight="17.399999999999999"/>
  <cols>
    <col min="1" max="1" width="11.09765625" bestFit="1" customWidth="1"/>
    <col min="2" max="2" width="10.8984375" bestFit="1" customWidth="1"/>
    <col min="3" max="3" width="11.59765625" bestFit="1" customWidth="1"/>
    <col min="4" max="5" width="10.5" bestFit="1" customWidth="1"/>
    <col min="6" max="8" width="11.59765625" bestFit="1" customWidth="1"/>
    <col min="10" max="10" width="12.69921875" bestFit="1" customWidth="1"/>
    <col min="11" max="11" width="0" hidden="1" customWidth="1"/>
  </cols>
  <sheetData>
    <row r="1" spans="1:11" ht="26.4" thickTop="1" thickBot="1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1" ht="18" thickBot="1">
      <c r="A2" s="5" t="s">
        <v>21</v>
      </c>
      <c r="B2" s="8">
        <f>AVERAGE(B8:B38)</f>
        <v>1849534.5483870967</v>
      </c>
      <c r="C2" s="8">
        <f>AVERAGE(C8:C38)</f>
        <v>424446</v>
      </c>
      <c r="D2" s="8">
        <f t="shared" ref="D2:J2" si="0">AVERAGE(D8:D38)</f>
        <v>243220.5806451613</v>
      </c>
      <c r="E2" s="8">
        <f t="shared" si="0"/>
        <v>79809.516129032258</v>
      </c>
      <c r="F2" s="8">
        <f t="shared" si="0"/>
        <v>29594</v>
      </c>
      <c r="G2" s="8">
        <f t="shared" si="0"/>
        <v>107940.83870967742</v>
      </c>
      <c r="H2" s="8">
        <f t="shared" si="0"/>
        <v>235028.61290322582</v>
      </c>
      <c r="I2" s="8">
        <f t="shared" si="0"/>
        <v>18047.645161290322</v>
      </c>
      <c r="J2" s="8">
        <f t="shared" si="0"/>
        <v>711447.3548387097</v>
      </c>
    </row>
    <row r="3" spans="1:11">
      <c r="A3" s="6"/>
      <c r="B3" s="7"/>
      <c r="C3" s="7"/>
      <c r="D3" s="7"/>
      <c r="E3" s="7"/>
      <c r="F3" s="7"/>
      <c r="G3" s="7"/>
      <c r="H3" s="7"/>
      <c r="I3" s="7"/>
      <c r="J3" s="7"/>
    </row>
    <row r="4" spans="1:11">
      <c r="A4" s="6"/>
      <c r="B4" s="7"/>
      <c r="C4" s="7"/>
      <c r="D4" s="7"/>
      <c r="E4" s="7"/>
      <c r="F4" s="7"/>
      <c r="G4" s="7"/>
      <c r="H4" s="7"/>
      <c r="I4" s="7"/>
      <c r="J4" s="7"/>
    </row>
    <row r="5" spans="1:11">
      <c r="A5" s="6"/>
      <c r="B5" s="7"/>
      <c r="C5" s="7"/>
      <c r="D5" s="7"/>
      <c r="E5" s="7"/>
      <c r="F5" s="7"/>
      <c r="G5" s="7"/>
      <c r="H5" s="7"/>
      <c r="I5" s="7"/>
      <c r="J5" s="7"/>
    </row>
    <row r="6" spans="1:11" ht="18" thickBot="1">
      <c r="A6" s="6"/>
      <c r="B6" s="7"/>
      <c r="C6" s="7"/>
      <c r="D6" s="7"/>
      <c r="E6" s="7"/>
      <c r="F6" s="7"/>
      <c r="G6" s="7"/>
      <c r="H6" s="7"/>
      <c r="I6" s="7"/>
      <c r="J6" s="7"/>
    </row>
    <row r="7" spans="1:11" ht="23.4" thickBo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 ht="18" thickBot="1">
      <c r="A8" s="9" t="s">
        <v>23</v>
      </c>
      <c r="B8" s="10">
        <v>1727245</v>
      </c>
      <c r="C8" s="11">
        <v>406757</v>
      </c>
      <c r="D8" s="11">
        <v>227311</v>
      </c>
      <c r="E8" s="11">
        <v>71636</v>
      </c>
      <c r="F8" s="11">
        <v>28641</v>
      </c>
      <c r="G8" s="11">
        <v>105280</v>
      </c>
      <c r="H8" s="11">
        <v>219929</v>
      </c>
      <c r="I8" s="11">
        <v>17278</v>
      </c>
      <c r="J8" s="12">
        <v>650413</v>
      </c>
      <c r="K8" s="1">
        <v>2</v>
      </c>
    </row>
    <row r="9" spans="1:11" ht="18" thickBot="1">
      <c r="A9" s="13" t="s">
        <v>24</v>
      </c>
      <c r="B9" s="14">
        <v>1727595</v>
      </c>
      <c r="C9" s="15">
        <v>406795</v>
      </c>
      <c r="D9" s="15">
        <v>227424</v>
      </c>
      <c r="E9" s="15">
        <v>71638</v>
      </c>
      <c r="F9" s="15">
        <v>28641</v>
      </c>
      <c r="G9" s="15">
        <v>105283</v>
      </c>
      <c r="H9" s="15">
        <v>219992</v>
      </c>
      <c r="I9" s="15">
        <v>17288</v>
      </c>
      <c r="J9" s="16">
        <v>650534</v>
      </c>
      <c r="K9" s="1">
        <v>2</v>
      </c>
    </row>
    <row r="10" spans="1:11" ht="18" thickBot="1">
      <c r="A10" s="13" t="s">
        <v>25</v>
      </c>
      <c r="B10" s="14">
        <v>1739780</v>
      </c>
      <c r="C10" s="15">
        <v>409222</v>
      </c>
      <c r="D10" s="15">
        <v>227985</v>
      </c>
      <c r="E10" s="15">
        <v>71869</v>
      </c>
      <c r="F10" s="15">
        <v>28589</v>
      </c>
      <c r="G10" s="15">
        <v>106118</v>
      </c>
      <c r="H10" s="15">
        <v>221646</v>
      </c>
      <c r="I10" s="15">
        <v>17558</v>
      </c>
      <c r="J10" s="16">
        <v>656793</v>
      </c>
      <c r="K10" s="1">
        <v>2</v>
      </c>
    </row>
    <row r="11" spans="1:11" ht="18" thickBot="1">
      <c r="A11" s="13" t="s">
        <v>26</v>
      </c>
      <c r="B11" s="14">
        <v>1763371</v>
      </c>
      <c r="C11" s="15">
        <v>412120</v>
      </c>
      <c r="D11" s="15">
        <v>228518</v>
      </c>
      <c r="E11" s="15">
        <v>72922</v>
      </c>
      <c r="F11" s="15">
        <v>28817</v>
      </c>
      <c r="G11" s="15">
        <v>106428</v>
      </c>
      <c r="H11" s="15">
        <v>222350</v>
      </c>
      <c r="I11" s="15">
        <v>17364</v>
      </c>
      <c r="J11" s="16">
        <v>674852</v>
      </c>
      <c r="K11" s="1">
        <v>2</v>
      </c>
    </row>
    <row r="12" spans="1:11" ht="18" thickBot="1">
      <c r="A12" s="13" t="s">
        <v>27</v>
      </c>
      <c r="B12" s="14">
        <v>1762390</v>
      </c>
      <c r="C12" s="15">
        <v>413203</v>
      </c>
      <c r="D12" s="15">
        <v>227837</v>
      </c>
      <c r="E12" s="15">
        <v>74168</v>
      </c>
      <c r="F12" s="15">
        <v>29064</v>
      </c>
      <c r="G12" s="15">
        <v>106867</v>
      </c>
      <c r="H12" s="15">
        <v>219565</v>
      </c>
      <c r="I12" s="15">
        <v>17583</v>
      </c>
      <c r="J12" s="16">
        <v>674103</v>
      </c>
      <c r="K12" s="1">
        <v>2</v>
      </c>
    </row>
    <row r="13" spans="1:11" ht="18" thickBot="1">
      <c r="A13" s="13" t="s">
        <v>28</v>
      </c>
      <c r="B13" s="14">
        <v>1791495</v>
      </c>
      <c r="C13" s="15">
        <v>421125</v>
      </c>
      <c r="D13" s="15">
        <v>233270</v>
      </c>
      <c r="E13" s="15">
        <v>75455</v>
      </c>
      <c r="F13" s="15">
        <v>29482</v>
      </c>
      <c r="G13" s="15">
        <v>108429</v>
      </c>
      <c r="H13" s="15">
        <v>223242</v>
      </c>
      <c r="I13" s="15">
        <v>17990</v>
      </c>
      <c r="J13" s="16">
        <v>682502</v>
      </c>
      <c r="K13" s="1">
        <v>2</v>
      </c>
    </row>
    <row r="14" spans="1:11" ht="18" thickBot="1">
      <c r="A14" s="13" t="s">
        <v>29</v>
      </c>
      <c r="B14" s="14">
        <v>1867546</v>
      </c>
      <c r="C14" s="15">
        <v>438574</v>
      </c>
      <c r="D14" s="15">
        <v>243868</v>
      </c>
      <c r="E14" s="15">
        <v>79209</v>
      </c>
      <c r="F14" s="15">
        <v>29877</v>
      </c>
      <c r="G14" s="15">
        <v>111580</v>
      </c>
      <c r="H14" s="15">
        <v>230583</v>
      </c>
      <c r="I14" s="15">
        <v>17926</v>
      </c>
      <c r="J14" s="16">
        <v>715929</v>
      </c>
      <c r="K14" s="1">
        <v>2</v>
      </c>
    </row>
    <row r="15" spans="1:11" ht="18" thickBot="1">
      <c r="A15" s="13" t="s">
        <v>30</v>
      </c>
      <c r="B15" s="14">
        <v>1867556</v>
      </c>
      <c r="C15" s="15">
        <v>438574</v>
      </c>
      <c r="D15" s="15">
        <v>243883</v>
      </c>
      <c r="E15" s="15">
        <v>79209</v>
      </c>
      <c r="F15" s="15">
        <v>29877</v>
      </c>
      <c r="G15" s="15">
        <v>111580</v>
      </c>
      <c r="H15" s="15">
        <v>230578</v>
      </c>
      <c r="I15" s="15">
        <v>17926</v>
      </c>
      <c r="J15" s="16">
        <v>715929</v>
      </c>
      <c r="K15" s="1">
        <v>2</v>
      </c>
    </row>
    <row r="16" spans="1:11" ht="18" thickBot="1">
      <c r="A16" s="13" t="s">
        <v>31</v>
      </c>
      <c r="B16" s="14">
        <v>1864966</v>
      </c>
      <c r="C16" s="15">
        <v>437681</v>
      </c>
      <c r="D16" s="15">
        <v>243630</v>
      </c>
      <c r="E16" s="15">
        <v>79090</v>
      </c>
      <c r="F16" s="15">
        <v>29876</v>
      </c>
      <c r="G16" s="15">
        <v>111491</v>
      </c>
      <c r="H16" s="15">
        <v>230391</v>
      </c>
      <c r="I16" s="15">
        <v>17916</v>
      </c>
      <c r="J16" s="16">
        <v>714891</v>
      </c>
      <c r="K16" s="1">
        <v>2</v>
      </c>
    </row>
    <row r="17" spans="1:11" ht="18" thickBot="1">
      <c r="A17" s="13" t="s">
        <v>32</v>
      </c>
      <c r="B17" s="14">
        <v>1902406</v>
      </c>
      <c r="C17" s="15">
        <v>445523</v>
      </c>
      <c r="D17" s="15">
        <v>248803</v>
      </c>
      <c r="E17" s="15">
        <v>81084</v>
      </c>
      <c r="F17" s="15">
        <v>29875</v>
      </c>
      <c r="G17" s="15">
        <v>113575</v>
      </c>
      <c r="H17" s="15">
        <v>234161</v>
      </c>
      <c r="I17" s="15">
        <v>18233</v>
      </c>
      <c r="J17" s="16">
        <v>731152</v>
      </c>
      <c r="K17" s="1">
        <v>2</v>
      </c>
    </row>
    <row r="18" spans="1:11" ht="18" thickBot="1">
      <c r="A18" s="13" t="s">
        <v>33</v>
      </c>
      <c r="B18" s="14">
        <v>1859144</v>
      </c>
      <c r="C18" s="15">
        <v>427745</v>
      </c>
      <c r="D18" s="15">
        <v>245181</v>
      </c>
      <c r="E18" s="15">
        <v>81595</v>
      </c>
      <c r="F18" s="15">
        <v>29603</v>
      </c>
      <c r="G18" s="15">
        <v>107807</v>
      </c>
      <c r="H18" s="15">
        <v>235441</v>
      </c>
      <c r="I18" s="15">
        <v>17956</v>
      </c>
      <c r="J18" s="16">
        <v>713816</v>
      </c>
      <c r="K18" s="1">
        <v>2</v>
      </c>
    </row>
    <row r="19" spans="1:11" ht="18" thickBot="1">
      <c r="A19" s="13" t="s">
        <v>34</v>
      </c>
      <c r="B19" s="14">
        <v>1881647</v>
      </c>
      <c r="C19" s="15">
        <v>432723</v>
      </c>
      <c r="D19" s="15">
        <v>247823</v>
      </c>
      <c r="E19" s="15">
        <v>81443</v>
      </c>
      <c r="F19" s="15">
        <v>29607</v>
      </c>
      <c r="G19" s="15">
        <v>109178</v>
      </c>
      <c r="H19" s="15">
        <v>236411</v>
      </c>
      <c r="I19" s="15">
        <v>18036</v>
      </c>
      <c r="J19" s="16">
        <v>726426</v>
      </c>
      <c r="K19" s="1">
        <v>2</v>
      </c>
    </row>
    <row r="20" spans="1:11" ht="18" thickBot="1">
      <c r="A20" s="13" t="s">
        <v>35</v>
      </c>
      <c r="B20" s="14">
        <v>1885560</v>
      </c>
      <c r="C20" s="15">
        <v>433896</v>
      </c>
      <c r="D20" s="15">
        <v>249085</v>
      </c>
      <c r="E20" s="15">
        <v>82141</v>
      </c>
      <c r="F20" s="15">
        <v>30020</v>
      </c>
      <c r="G20" s="15">
        <v>109915</v>
      </c>
      <c r="H20" s="15">
        <v>237764</v>
      </c>
      <c r="I20" s="15">
        <v>18630</v>
      </c>
      <c r="J20" s="16">
        <v>724109</v>
      </c>
      <c r="K20" s="1">
        <v>0</v>
      </c>
    </row>
    <row r="21" spans="1:11" ht="18" thickBot="1">
      <c r="A21" s="13" t="s">
        <v>36</v>
      </c>
      <c r="B21" s="14">
        <v>1868154</v>
      </c>
      <c r="C21" s="15">
        <v>430618</v>
      </c>
      <c r="D21" s="15">
        <v>246917</v>
      </c>
      <c r="E21" s="15">
        <v>81053</v>
      </c>
      <c r="F21" s="15">
        <v>29292</v>
      </c>
      <c r="G21" s="15">
        <v>108942</v>
      </c>
      <c r="H21" s="15">
        <v>235422</v>
      </c>
      <c r="I21" s="15">
        <v>17962</v>
      </c>
      <c r="J21" s="16">
        <v>717948</v>
      </c>
      <c r="K21" s="1">
        <v>0</v>
      </c>
    </row>
    <row r="22" spans="1:11" ht="18" thickBot="1">
      <c r="A22" s="13" t="s">
        <v>37</v>
      </c>
      <c r="B22" s="14">
        <v>1868150</v>
      </c>
      <c r="C22" s="15">
        <v>430629</v>
      </c>
      <c r="D22" s="15">
        <v>246921</v>
      </c>
      <c r="E22" s="15">
        <v>81054</v>
      </c>
      <c r="F22" s="15">
        <v>29292</v>
      </c>
      <c r="G22" s="15">
        <v>108939</v>
      </c>
      <c r="H22" s="15">
        <v>235394</v>
      </c>
      <c r="I22" s="15">
        <v>17962</v>
      </c>
      <c r="J22" s="16">
        <v>717959</v>
      </c>
      <c r="K22" s="1">
        <v>0</v>
      </c>
    </row>
    <row r="23" spans="1:11" ht="18" thickBot="1">
      <c r="A23" s="13" t="s">
        <v>38</v>
      </c>
      <c r="B23" s="14">
        <v>1868150</v>
      </c>
      <c r="C23" s="15">
        <v>430629</v>
      </c>
      <c r="D23" s="15">
        <v>246921</v>
      </c>
      <c r="E23" s="15">
        <v>81054</v>
      </c>
      <c r="F23" s="15">
        <v>29292</v>
      </c>
      <c r="G23" s="15">
        <v>108939</v>
      </c>
      <c r="H23" s="15">
        <v>235394</v>
      </c>
      <c r="I23" s="15">
        <v>17962</v>
      </c>
      <c r="J23" s="16">
        <v>717959</v>
      </c>
      <c r="K23" s="1">
        <v>0</v>
      </c>
    </row>
    <row r="24" spans="1:11" ht="18" thickBot="1">
      <c r="A24" s="13" t="s">
        <v>39</v>
      </c>
      <c r="B24" s="14">
        <v>1879934</v>
      </c>
      <c r="C24" s="15">
        <v>432345</v>
      </c>
      <c r="D24" s="15">
        <v>248471</v>
      </c>
      <c r="E24" s="15">
        <v>82126</v>
      </c>
      <c r="F24" s="15">
        <v>29287</v>
      </c>
      <c r="G24" s="15">
        <v>109341</v>
      </c>
      <c r="H24" s="15">
        <v>237384</v>
      </c>
      <c r="I24" s="15">
        <v>17885</v>
      </c>
      <c r="J24" s="16">
        <v>723095</v>
      </c>
      <c r="K24" s="1">
        <v>0</v>
      </c>
    </row>
    <row r="25" spans="1:11" ht="18" thickBot="1">
      <c r="A25" s="13" t="s">
        <v>40</v>
      </c>
      <c r="B25" s="14">
        <v>1856606</v>
      </c>
      <c r="C25" s="15">
        <v>419142</v>
      </c>
      <c r="D25" s="15">
        <v>245264</v>
      </c>
      <c r="E25" s="15">
        <v>82270</v>
      </c>
      <c r="F25" s="15">
        <v>29265</v>
      </c>
      <c r="G25" s="15">
        <v>105425</v>
      </c>
      <c r="H25" s="15">
        <v>240183</v>
      </c>
      <c r="I25" s="15">
        <v>17972</v>
      </c>
      <c r="J25" s="16">
        <v>717085</v>
      </c>
      <c r="K25" s="1">
        <v>0</v>
      </c>
    </row>
    <row r="26" spans="1:11" ht="18" thickBot="1">
      <c r="A26" s="13" t="s">
        <v>41</v>
      </c>
      <c r="B26" s="14">
        <v>1860109</v>
      </c>
      <c r="C26" s="15">
        <v>420353</v>
      </c>
      <c r="D26" s="15">
        <v>245436</v>
      </c>
      <c r="E26" s="15">
        <v>81271</v>
      </c>
      <c r="F26" s="15">
        <v>28945</v>
      </c>
      <c r="G26" s="15">
        <v>105832</v>
      </c>
      <c r="H26" s="15">
        <v>239854</v>
      </c>
      <c r="I26" s="15">
        <v>17608</v>
      </c>
      <c r="J26" s="16">
        <v>720810</v>
      </c>
      <c r="K26" s="1">
        <v>0</v>
      </c>
    </row>
    <row r="27" spans="1:11" ht="18" thickBot="1">
      <c r="A27" s="13" t="s">
        <v>42</v>
      </c>
      <c r="B27" s="14">
        <v>1864167</v>
      </c>
      <c r="C27" s="15">
        <v>421509</v>
      </c>
      <c r="D27" s="15">
        <v>245921</v>
      </c>
      <c r="E27" s="15">
        <v>81434</v>
      </c>
      <c r="F27" s="15">
        <v>29030</v>
      </c>
      <c r="G27" s="15">
        <v>106229</v>
      </c>
      <c r="H27" s="15">
        <v>240864</v>
      </c>
      <c r="I27" s="15">
        <v>17618</v>
      </c>
      <c r="J27" s="16">
        <v>721562</v>
      </c>
      <c r="K27" s="1">
        <v>0</v>
      </c>
    </row>
    <row r="28" spans="1:11" ht="18" thickBot="1">
      <c r="A28" s="13" t="s">
        <v>43</v>
      </c>
      <c r="B28" s="14">
        <v>1857735</v>
      </c>
      <c r="C28" s="15">
        <v>419035</v>
      </c>
      <c r="D28" s="15">
        <v>245372</v>
      </c>
      <c r="E28" s="15">
        <v>81003</v>
      </c>
      <c r="F28" s="15">
        <v>29242</v>
      </c>
      <c r="G28" s="15">
        <v>106697</v>
      </c>
      <c r="H28" s="15">
        <v>240218</v>
      </c>
      <c r="I28" s="15">
        <v>17941</v>
      </c>
      <c r="J28" s="16">
        <v>718227</v>
      </c>
      <c r="K28" s="1">
        <v>0</v>
      </c>
    </row>
    <row r="29" spans="1:11" ht="18" thickBot="1">
      <c r="A29" s="13" t="s">
        <v>44</v>
      </c>
      <c r="B29" s="14">
        <v>1857675</v>
      </c>
      <c r="C29" s="15">
        <v>419058</v>
      </c>
      <c r="D29" s="15">
        <v>245380</v>
      </c>
      <c r="E29" s="15">
        <v>81003</v>
      </c>
      <c r="F29" s="15">
        <v>29242</v>
      </c>
      <c r="G29" s="15">
        <v>106698</v>
      </c>
      <c r="H29" s="15">
        <v>240107</v>
      </c>
      <c r="I29" s="15">
        <v>17941</v>
      </c>
      <c r="J29" s="16">
        <v>718246</v>
      </c>
      <c r="K29" s="1">
        <v>0</v>
      </c>
    </row>
    <row r="30" spans="1:11" ht="18" thickBot="1">
      <c r="A30" s="13" t="s">
        <v>45</v>
      </c>
      <c r="B30" s="14">
        <v>1857971</v>
      </c>
      <c r="C30" s="15">
        <v>419121</v>
      </c>
      <c r="D30" s="15">
        <v>245423</v>
      </c>
      <c r="E30" s="15">
        <v>81055</v>
      </c>
      <c r="F30" s="15">
        <v>29254</v>
      </c>
      <c r="G30" s="15">
        <v>106724</v>
      </c>
      <c r="H30" s="15">
        <v>240141</v>
      </c>
      <c r="I30" s="15">
        <v>17941</v>
      </c>
      <c r="J30" s="16">
        <v>718312</v>
      </c>
      <c r="K30" s="1">
        <v>0</v>
      </c>
    </row>
    <row r="31" spans="1:11" ht="18" thickBot="1">
      <c r="A31" s="13" t="s">
        <v>46</v>
      </c>
      <c r="B31" s="14">
        <v>1872532</v>
      </c>
      <c r="C31" s="15">
        <v>422738</v>
      </c>
      <c r="D31" s="15">
        <v>246541</v>
      </c>
      <c r="E31" s="15">
        <v>81704</v>
      </c>
      <c r="F31" s="15">
        <v>30428</v>
      </c>
      <c r="G31" s="15">
        <v>107462</v>
      </c>
      <c r="H31" s="15">
        <v>241695</v>
      </c>
      <c r="I31" s="15">
        <v>18762</v>
      </c>
      <c r="J31" s="16">
        <v>723202</v>
      </c>
      <c r="K31" s="1">
        <v>0</v>
      </c>
    </row>
    <row r="32" spans="1:11" ht="18" thickBot="1">
      <c r="A32" s="13" t="s">
        <v>47</v>
      </c>
      <c r="B32" s="14">
        <v>1878240</v>
      </c>
      <c r="C32" s="15">
        <v>423771</v>
      </c>
      <c r="D32" s="15">
        <v>246865</v>
      </c>
      <c r="E32" s="15">
        <v>83026</v>
      </c>
      <c r="F32" s="15">
        <v>30439</v>
      </c>
      <c r="G32" s="15">
        <v>107627</v>
      </c>
      <c r="H32" s="15">
        <v>241856</v>
      </c>
      <c r="I32" s="15">
        <v>18725</v>
      </c>
      <c r="J32" s="16">
        <v>725931</v>
      </c>
      <c r="K32" s="1">
        <v>0</v>
      </c>
    </row>
    <row r="33" spans="1:11" ht="18" thickBot="1">
      <c r="A33" s="13" t="s">
        <v>48</v>
      </c>
      <c r="B33" s="14">
        <v>1883042</v>
      </c>
      <c r="C33" s="15">
        <v>424625</v>
      </c>
      <c r="D33" s="15">
        <v>247595</v>
      </c>
      <c r="E33" s="15">
        <v>82936</v>
      </c>
      <c r="F33" s="15">
        <v>30501</v>
      </c>
      <c r="G33" s="15">
        <v>107793</v>
      </c>
      <c r="H33" s="15">
        <v>241684</v>
      </c>
      <c r="I33" s="15">
        <v>18716</v>
      </c>
      <c r="J33" s="16">
        <v>729192</v>
      </c>
      <c r="K33" s="1">
        <v>0</v>
      </c>
    </row>
    <row r="34" spans="1:11" ht="18" thickBot="1">
      <c r="A34" s="13" t="s">
        <v>49</v>
      </c>
      <c r="B34" s="14">
        <v>1884864</v>
      </c>
      <c r="C34" s="15">
        <v>425024</v>
      </c>
      <c r="D34" s="15">
        <v>248493</v>
      </c>
      <c r="E34" s="15">
        <v>82617</v>
      </c>
      <c r="F34" s="15">
        <v>30473</v>
      </c>
      <c r="G34" s="15">
        <v>107447</v>
      </c>
      <c r="H34" s="15">
        <v>243008</v>
      </c>
      <c r="I34" s="15">
        <v>18717</v>
      </c>
      <c r="J34" s="16">
        <v>729085</v>
      </c>
      <c r="K34" s="1">
        <v>0</v>
      </c>
    </row>
    <row r="35" spans="1:11" ht="18" thickBot="1">
      <c r="A35" s="13" t="s">
        <v>50</v>
      </c>
      <c r="B35" s="14">
        <v>1890150</v>
      </c>
      <c r="C35" s="15">
        <v>425542</v>
      </c>
      <c r="D35" s="15">
        <v>249126</v>
      </c>
      <c r="E35" s="15">
        <v>82846</v>
      </c>
      <c r="F35" s="15">
        <v>30579</v>
      </c>
      <c r="G35" s="15">
        <v>107475</v>
      </c>
      <c r="H35" s="15">
        <v>243360</v>
      </c>
      <c r="I35" s="15">
        <v>18744</v>
      </c>
      <c r="J35" s="16">
        <v>732478</v>
      </c>
      <c r="K35" s="1">
        <v>0</v>
      </c>
    </row>
    <row r="36" spans="1:11" ht="18" thickBot="1">
      <c r="A36" s="13" t="s">
        <v>51</v>
      </c>
      <c r="B36" s="14">
        <v>1885505</v>
      </c>
      <c r="C36" s="15">
        <v>424648</v>
      </c>
      <c r="D36" s="15">
        <v>248564</v>
      </c>
      <c r="E36" s="15">
        <v>82294</v>
      </c>
      <c r="F36" s="15">
        <v>30435</v>
      </c>
      <c r="G36" s="15">
        <v>107319</v>
      </c>
      <c r="H36" s="15">
        <v>242924</v>
      </c>
      <c r="I36" s="15">
        <v>18705</v>
      </c>
      <c r="J36" s="16">
        <v>730616</v>
      </c>
      <c r="K36" s="1">
        <v>3</v>
      </c>
    </row>
    <row r="37" spans="1:11" ht="18" thickBot="1">
      <c r="A37" s="13" t="s">
        <v>52</v>
      </c>
      <c r="B37" s="14">
        <v>1882569</v>
      </c>
      <c r="C37" s="15">
        <v>424001</v>
      </c>
      <c r="D37" s="15">
        <v>248147</v>
      </c>
      <c r="E37" s="15">
        <v>82025</v>
      </c>
      <c r="F37" s="15">
        <v>30389</v>
      </c>
      <c r="G37" s="15">
        <v>107171</v>
      </c>
      <c r="H37" s="15">
        <v>242706</v>
      </c>
      <c r="I37" s="15">
        <v>18688</v>
      </c>
      <c r="J37" s="16">
        <v>729442</v>
      </c>
      <c r="K37" s="1">
        <v>3</v>
      </c>
    </row>
    <row r="38" spans="1:11">
      <c r="A38" s="13" t="s">
        <v>53</v>
      </c>
      <c r="B38" s="14">
        <v>1879317</v>
      </c>
      <c r="C38" s="15">
        <v>421100</v>
      </c>
      <c r="D38" s="15">
        <v>247863</v>
      </c>
      <c r="E38" s="15">
        <v>81865</v>
      </c>
      <c r="F38" s="15">
        <v>30060</v>
      </c>
      <c r="G38" s="15">
        <v>106575</v>
      </c>
      <c r="H38" s="15">
        <v>241640</v>
      </c>
      <c r="I38" s="15">
        <v>17944</v>
      </c>
      <c r="J38" s="16">
        <v>732270</v>
      </c>
    </row>
    <row r="39" spans="1:11">
      <c r="A39" s="17" t="s">
        <v>22</v>
      </c>
      <c r="B39" s="18">
        <v>57335571</v>
      </c>
      <c r="C39" s="19">
        <v>13157826</v>
      </c>
      <c r="D39" s="19">
        <v>7539838</v>
      </c>
      <c r="E39" s="19">
        <v>2474095</v>
      </c>
      <c r="F39" s="19">
        <v>917414</v>
      </c>
      <c r="G39" s="19">
        <v>3346166</v>
      </c>
      <c r="H39" s="19">
        <v>7285887</v>
      </c>
      <c r="I39" s="19">
        <v>559477</v>
      </c>
      <c r="J39" s="20">
        <v>22054868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sqref="A1:A1048576"/>
    </sheetView>
  </sheetViews>
  <sheetFormatPr defaultRowHeight="17.399999999999999"/>
  <cols>
    <col min="1" max="1" width="11.09765625" bestFit="1" customWidth="1"/>
    <col min="2" max="2" width="12.59765625" bestFit="1" customWidth="1"/>
    <col min="3" max="3" width="14.5" bestFit="1" customWidth="1"/>
    <col min="4" max="4" width="12.5" bestFit="1" customWidth="1"/>
    <col min="5" max="8" width="11.5" bestFit="1" customWidth="1"/>
    <col min="9" max="9" width="9.8984375" bestFit="1" customWidth="1"/>
    <col min="10" max="10" width="14.5" bestFit="1" customWidth="1"/>
  </cols>
  <sheetData>
    <row r="1" spans="1:10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spans="1:10">
      <c r="A2" s="22" t="s">
        <v>64</v>
      </c>
      <c r="B2" s="30">
        <v>2020342</v>
      </c>
      <c r="C2" s="30">
        <v>468871</v>
      </c>
      <c r="D2" s="30">
        <v>256939</v>
      </c>
      <c r="E2" s="30">
        <v>80416</v>
      </c>
      <c r="F2" s="30">
        <v>30814</v>
      </c>
      <c r="G2" s="30">
        <v>114655</v>
      </c>
      <c r="H2" s="30">
        <v>278140</v>
      </c>
      <c r="I2" s="30">
        <v>18381</v>
      </c>
      <c r="J2" s="30">
        <v>772126</v>
      </c>
    </row>
    <row r="3" spans="1:10">
      <c r="A3" s="22" t="s">
        <v>65</v>
      </c>
      <c r="B3" s="30">
        <v>2027481</v>
      </c>
      <c r="C3" s="30">
        <v>470623</v>
      </c>
      <c r="D3" s="30">
        <v>257961</v>
      </c>
      <c r="E3" s="30">
        <v>80295</v>
      </c>
      <c r="F3" s="30">
        <v>31042</v>
      </c>
      <c r="G3" s="30">
        <v>115215</v>
      </c>
      <c r="H3" s="30">
        <v>280351</v>
      </c>
      <c r="I3" s="30">
        <v>18394</v>
      </c>
      <c r="J3" s="30">
        <v>773600</v>
      </c>
    </row>
    <row r="4" spans="1:10">
      <c r="A4" s="22" t="s">
        <v>66</v>
      </c>
      <c r="B4" s="30">
        <v>2030664</v>
      </c>
      <c r="C4" s="30">
        <v>470224</v>
      </c>
      <c r="D4" s="30">
        <v>258059</v>
      </c>
      <c r="E4" s="30">
        <v>80129</v>
      </c>
      <c r="F4" s="30">
        <v>31239</v>
      </c>
      <c r="G4" s="30">
        <v>115692</v>
      </c>
      <c r="H4" s="30">
        <v>281661</v>
      </c>
      <c r="I4" s="30">
        <v>18649</v>
      </c>
      <c r="J4" s="30">
        <v>775011</v>
      </c>
    </row>
    <row r="5" spans="1:10">
      <c r="A5" s="22" t="s">
        <v>67</v>
      </c>
      <c r="B5" s="30">
        <v>2030583</v>
      </c>
      <c r="C5" s="30">
        <v>468540</v>
      </c>
      <c r="D5" s="30">
        <v>260523</v>
      </c>
      <c r="E5" s="30">
        <v>79771</v>
      </c>
      <c r="F5" s="30">
        <v>31129</v>
      </c>
      <c r="G5" s="30">
        <v>115245</v>
      </c>
      <c r="H5" s="30">
        <v>282982</v>
      </c>
      <c r="I5" s="30">
        <v>18603</v>
      </c>
      <c r="J5" s="30">
        <v>773790</v>
      </c>
    </row>
    <row r="6" spans="1:10">
      <c r="A6" s="22" t="s">
        <v>68</v>
      </c>
      <c r="B6" s="30">
        <v>2021470</v>
      </c>
      <c r="C6" s="30">
        <v>466123</v>
      </c>
      <c r="D6" s="30">
        <v>259283</v>
      </c>
      <c r="E6" s="30">
        <v>79316</v>
      </c>
      <c r="F6" s="30">
        <v>30651</v>
      </c>
      <c r="G6" s="30">
        <v>114550</v>
      </c>
      <c r="H6" s="30">
        <v>282093</v>
      </c>
      <c r="I6" s="30">
        <v>18552</v>
      </c>
      <c r="J6" s="30">
        <v>770902</v>
      </c>
    </row>
    <row r="7" spans="1:10">
      <c r="A7" s="22" t="s">
        <v>69</v>
      </c>
      <c r="B7" s="30">
        <v>2014506</v>
      </c>
      <c r="C7" s="30">
        <v>464037</v>
      </c>
      <c r="D7" s="30">
        <v>258426</v>
      </c>
      <c r="E7" s="30">
        <v>78884</v>
      </c>
      <c r="F7" s="30">
        <v>30606</v>
      </c>
      <c r="G7" s="30">
        <v>114206</v>
      </c>
      <c r="H7" s="30">
        <v>281103</v>
      </c>
      <c r="I7" s="30">
        <v>18468</v>
      </c>
      <c r="J7" s="30">
        <v>768776</v>
      </c>
    </row>
    <row r="8" spans="1:10">
      <c r="A8" s="22" t="s">
        <v>70</v>
      </c>
      <c r="B8" s="30">
        <v>2025624</v>
      </c>
      <c r="C8" s="30">
        <v>467956</v>
      </c>
      <c r="D8" s="30">
        <v>259483</v>
      </c>
      <c r="E8" s="30">
        <v>79247</v>
      </c>
      <c r="F8" s="30">
        <v>30740</v>
      </c>
      <c r="G8" s="30">
        <v>114875</v>
      </c>
      <c r="H8" s="30">
        <v>282927</v>
      </c>
      <c r="I8" s="30">
        <v>18534</v>
      </c>
      <c r="J8" s="30">
        <v>771862</v>
      </c>
    </row>
    <row r="9" spans="1:10">
      <c r="A9" s="22" t="s">
        <v>71</v>
      </c>
      <c r="B9" s="30">
        <v>2039133</v>
      </c>
      <c r="C9" s="30">
        <v>473795</v>
      </c>
      <c r="D9" s="30">
        <v>260751</v>
      </c>
      <c r="E9" s="30">
        <v>79311</v>
      </c>
      <c r="F9" s="30">
        <v>30951</v>
      </c>
      <c r="G9" s="30">
        <v>116674</v>
      </c>
      <c r="H9" s="30">
        <v>283580</v>
      </c>
      <c r="I9" s="30">
        <v>18494</v>
      </c>
      <c r="J9" s="30">
        <v>775577</v>
      </c>
    </row>
    <row r="10" spans="1:10">
      <c r="A10" s="22" t="s">
        <v>72</v>
      </c>
      <c r="B10" s="30">
        <v>2062101</v>
      </c>
      <c r="C10" s="30">
        <v>475850</v>
      </c>
      <c r="D10" s="30">
        <v>260135</v>
      </c>
      <c r="E10" s="30">
        <v>79630</v>
      </c>
      <c r="F10" s="30">
        <v>31090</v>
      </c>
      <c r="G10" s="30">
        <v>116507</v>
      </c>
      <c r="H10" s="30">
        <v>284161</v>
      </c>
      <c r="I10" s="30">
        <v>18537</v>
      </c>
      <c r="J10" s="30">
        <v>796191</v>
      </c>
    </row>
    <row r="11" spans="1:10">
      <c r="A11" s="22" t="s">
        <v>73</v>
      </c>
      <c r="B11" s="30">
        <v>2051028</v>
      </c>
      <c r="C11" s="30">
        <v>474331</v>
      </c>
      <c r="D11" s="30">
        <v>259589</v>
      </c>
      <c r="E11" s="30">
        <v>80489</v>
      </c>
      <c r="F11" s="30">
        <v>31078</v>
      </c>
      <c r="G11" s="30">
        <v>116909</v>
      </c>
      <c r="H11" s="30">
        <v>284526</v>
      </c>
      <c r="I11" s="30">
        <v>18505</v>
      </c>
      <c r="J11" s="30">
        <v>785601</v>
      </c>
    </row>
    <row r="12" spans="1:10">
      <c r="A12" s="22" t="s">
        <v>74</v>
      </c>
      <c r="B12" s="30">
        <v>2050587</v>
      </c>
      <c r="C12" s="30">
        <v>474076</v>
      </c>
      <c r="D12" s="30">
        <v>259582</v>
      </c>
      <c r="E12" s="30">
        <v>80489</v>
      </c>
      <c r="F12" s="30">
        <v>31078</v>
      </c>
      <c r="G12" s="30">
        <v>116853</v>
      </c>
      <c r="H12" s="30">
        <v>284512</v>
      </c>
      <c r="I12" s="30">
        <v>18505</v>
      </c>
      <c r="J12" s="30">
        <v>785492</v>
      </c>
    </row>
    <row r="13" spans="1:10">
      <c r="A13" s="22" t="s">
        <v>75</v>
      </c>
      <c r="B13" s="30">
        <v>2044266</v>
      </c>
      <c r="C13" s="30">
        <v>472908</v>
      </c>
      <c r="D13" s="30">
        <v>258637</v>
      </c>
      <c r="E13" s="30">
        <v>80121</v>
      </c>
      <c r="F13" s="30">
        <v>30941</v>
      </c>
      <c r="G13" s="30">
        <v>116570</v>
      </c>
      <c r="H13" s="30">
        <v>283658</v>
      </c>
      <c r="I13" s="30">
        <v>18481</v>
      </c>
      <c r="J13" s="30">
        <v>782950</v>
      </c>
    </row>
    <row r="14" spans="1:10">
      <c r="A14" s="22" t="s">
        <v>76</v>
      </c>
      <c r="B14" s="30">
        <v>2043627</v>
      </c>
      <c r="C14" s="30">
        <v>471325</v>
      </c>
      <c r="D14" s="30">
        <v>258819</v>
      </c>
      <c r="E14" s="30">
        <v>80024</v>
      </c>
      <c r="F14" s="30">
        <v>30919</v>
      </c>
      <c r="G14" s="30">
        <v>116131</v>
      </c>
      <c r="H14" s="30">
        <v>284116</v>
      </c>
      <c r="I14" s="30">
        <v>18473</v>
      </c>
      <c r="J14" s="30">
        <v>783820</v>
      </c>
    </row>
    <row r="15" spans="1:10">
      <c r="A15" s="22" t="s">
        <v>77</v>
      </c>
      <c r="B15" s="30">
        <v>2052895</v>
      </c>
      <c r="C15" s="30">
        <v>473081</v>
      </c>
      <c r="D15" s="30">
        <v>259585</v>
      </c>
      <c r="E15" s="30">
        <v>80361</v>
      </c>
      <c r="F15" s="30">
        <v>30997</v>
      </c>
      <c r="G15" s="30">
        <v>116569</v>
      </c>
      <c r="H15" s="30">
        <v>286606</v>
      </c>
      <c r="I15" s="30">
        <v>18485</v>
      </c>
      <c r="J15" s="30">
        <v>787211</v>
      </c>
    </row>
    <row r="16" spans="1:10">
      <c r="A16" s="22" t="s">
        <v>78</v>
      </c>
      <c r="B16" s="30">
        <v>2055607</v>
      </c>
      <c r="C16" s="30">
        <v>473928</v>
      </c>
      <c r="D16" s="30">
        <v>259480</v>
      </c>
      <c r="E16" s="30">
        <v>80361</v>
      </c>
      <c r="F16" s="30">
        <v>31008</v>
      </c>
      <c r="G16" s="30">
        <v>116992</v>
      </c>
      <c r="H16" s="30">
        <v>286227</v>
      </c>
      <c r="I16" s="30">
        <v>18486</v>
      </c>
      <c r="J16" s="30">
        <v>789125</v>
      </c>
    </row>
    <row r="17" spans="1:10">
      <c r="A17" s="22" t="s">
        <v>79</v>
      </c>
      <c r="B17" s="30">
        <v>2057917</v>
      </c>
      <c r="C17" s="30">
        <v>473536</v>
      </c>
      <c r="D17" s="30">
        <v>262408</v>
      </c>
      <c r="E17" s="30">
        <v>79697</v>
      </c>
      <c r="F17" s="30">
        <v>31020</v>
      </c>
      <c r="G17" s="30">
        <v>116791</v>
      </c>
      <c r="H17" s="30">
        <v>287368</v>
      </c>
      <c r="I17" s="30">
        <v>18477</v>
      </c>
      <c r="J17" s="30">
        <v>788620</v>
      </c>
    </row>
    <row r="18" spans="1:10">
      <c r="A18" s="22" t="s">
        <v>80</v>
      </c>
      <c r="B18" s="30">
        <v>2061410</v>
      </c>
      <c r="C18" s="30">
        <v>472134</v>
      </c>
      <c r="D18" s="30">
        <v>263300</v>
      </c>
      <c r="E18" s="30">
        <v>79224</v>
      </c>
      <c r="F18" s="30">
        <v>30935</v>
      </c>
      <c r="G18" s="30">
        <v>116951</v>
      </c>
      <c r="H18" s="30">
        <v>293387</v>
      </c>
      <c r="I18" s="30">
        <v>18467</v>
      </c>
      <c r="J18" s="30">
        <v>787012</v>
      </c>
    </row>
    <row r="19" spans="1:10">
      <c r="A19" s="22" t="s">
        <v>81</v>
      </c>
      <c r="B19" s="30">
        <v>2059652</v>
      </c>
      <c r="C19" s="30">
        <v>471472</v>
      </c>
      <c r="D19" s="30">
        <v>263758</v>
      </c>
      <c r="E19" s="30">
        <v>78979</v>
      </c>
      <c r="F19" s="30">
        <v>30911</v>
      </c>
      <c r="G19" s="30">
        <v>116901</v>
      </c>
      <c r="H19" s="30">
        <v>293968</v>
      </c>
      <c r="I19" s="30">
        <v>18418</v>
      </c>
      <c r="J19" s="30">
        <v>785245</v>
      </c>
    </row>
    <row r="20" spans="1:10">
      <c r="A20" s="22" t="s">
        <v>82</v>
      </c>
      <c r="B20" s="30">
        <v>2045026</v>
      </c>
      <c r="C20" s="30">
        <v>467111</v>
      </c>
      <c r="D20" s="30">
        <v>261765</v>
      </c>
      <c r="E20" s="30">
        <v>78270</v>
      </c>
      <c r="F20" s="30">
        <v>30740</v>
      </c>
      <c r="G20" s="30">
        <v>115658</v>
      </c>
      <c r="H20" s="30">
        <v>292773</v>
      </c>
      <c r="I20" s="30">
        <v>18255</v>
      </c>
      <c r="J20" s="30">
        <v>780454</v>
      </c>
    </row>
    <row r="21" spans="1:10">
      <c r="A21" s="22" t="s">
        <v>83</v>
      </c>
      <c r="B21" s="30">
        <v>2061870</v>
      </c>
      <c r="C21" s="30">
        <v>472280</v>
      </c>
      <c r="D21" s="30">
        <v>263675</v>
      </c>
      <c r="E21" s="30">
        <v>78408</v>
      </c>
      <c r="F21" s="30">
        <v>31020</v>
      </c>
      <c r="G21" s="30">
        <v>116396</v>
      </c>
      <c r="H21" s="30">
        <v>295126</v>
      </c>
      <c r="I21" s="30">
        <v>18332</v>
      </c>
      <c r="J21" s="30">
        <v>786633</v>
      </c>
    </row>
    <row r="22" spans="1:10">
      <c r="A22" s="22" t="s">
        <v>84</v>
      </c>
      <c r="B22" s="30">
        <v>2059690</v>
      </c>
      <c r="C22" s="30">
        <v>472803</v>
      </c>
      <c r="D22" s="30">
        <v>263523</v>
      </c>
      <c r="E22" s="30">
        <v>77703</v>
      </c>
      <c r="F22" s="30">
        <v>30935</v>
      </c>
      <c r="G22" s="30">
        <v>116198</v>
      </c>
      <c r="H22" s="30">
        <v>296159</v>
      </c>
      <c r="I22" s="30">
        <v>18463</v>
      </c>
      <c r="J22" s="30">
        <v>783906</v>
      </c>
    </row>
    <row r="23" spans="1:10">
      <c r="A23" s="22" t="s">
        <v>85</v>
      </c>
      <c r="B23" s="30">
        <v>2073517</v>
      </c>
      <c r="C23" s="30">
        <v>474733</v>
      </c>
      <c r="D23" s="30">
        <v>264937</v>
      </c>
      <c r="E23" s="30">
        <v>78080</v>
      </c>
      <c r="F23" s="30">
        <v>31320</v>
      </c>
      <c r="G23" s="30">
        <v>116584</v>
      </c>
      <c r="H23" s="30">
        <v>298489</v>
      </c>
      <c r="I23" s="30">
        <v>18556</v>
      </c>
      <c r="J23" s="30">
        <v>790818</v>
      </c>
    </row>
    <row r="24" spans="1:10">
      <c r="A24" s="22" t="s">
        <v>86</v>
      </c>
      <c r="B24" s="30">
        <v>2099428</v>
      </c>
      <c r="C24" s="30">
        <v>482099</v>
      </c>
      <c r="D24" s="30">
        <v>266897</v>
      </c>
      <c r="E24" s="30">
        <v>78288</v>
      </c>
      <c r="F24" s="30">
        <v>31471</v>
      </c>
      <c r="G24" s="30">
        <v>118982</v>
      </c>
      <c r="H24" s="30">
        <v>300955</v>
      </c>
      <c r="I24" s="30">
        <v>19083</v>
      </c>
      <c r="J24" s="30">
        <v>801653</v>
      </c>
    </row>
    <row r="25" spans="1:10">
      <c r="A25" s="22" t="s">
        <v>87</v>
      </c>
      <c r="B25" s="30">
        <v>2099054</v>
      </c>
      <c r="C25" s="30">
        <v>481357</v>
      </c>
      <c r="D25" s="30">
        <v>266190</v>
      </c>
      <c r="E25" s="30">
        <v>78050</v>
      </c>
      <c r="F25" s="30">
        <v>31285</v>
      </c>
      <c r="G25" s="30">
        <v>119088</v>
      </c>
      <c r="H25" s="30">
        <v>300016</v>
      </c>
      <c r="I25" s="30">
        <v>18990</v>
      </c>
      <c r="J25" s="30">
        <v>804078</v>
      </c>
    </row>
    <row r="26" spans="1:10">
      <c r="A26" s="22" t="s">
        <v>88</v>
      </c>
      <c r="B26" s="30">
        <v>2105504</v>
      </c>
      <c r="C26" s="30">
        <v>482909</v>
      </c>
      <c r="D26" s="30">
        <v>267711</v>
      </c>
      <c r="E26" s="30">
        <v>78109</v>
      </c>
      <c r="F26" s="30">
        <v>31315</v>
      </c>
      <c r="G26" s="30">
        <v>119352</v>
      </c>
      <c r="H26" s="30">
        <v>301098</v>
      </c>
      <c r="I26" s="30">
        <v>19087</v>
      </c>
      <c r="J26" s="30">
        <v>805923</v>
      </c>
    </row>
    <row r="27" spans="1:10">
      <c r="A27" s="22" t="s">
        <v>89</v>
      </c>
      <c r="B27" s="30">
        <v>2111719</v>
      </c>
      <c r="C27" s="30">
        <v>484984</v>
      </c>
      <c r="D27" s="30">
        <v>268665</v>
      </c>
      <c r="E27" s="30">
        <v>78177</v>
      </c>
      <c r="F27" s="30">
        <v>31337</v>
      </c>
      <c r="G27" s="30">
        <v>119539</v>
      </c>
      <c r="H27" s="30">
        <v>301600</v>
      </c>
      <c r="I27" s="30">
        <v>19095</v>
      </c>
      <c r="J27" s="30">
        <v>808322</v>
      </c>
    </row>
    <row r="28" spans="1:10">
      <c r="A28" s="22" t="s">
        <v>90</v>
      </c>
      <c r="B28" s="30">
        <v>2107097</v>
      </c>
      <c r="C28" s="30">
        <v>484908</v>
      </c>
      <c r="D28" s="30">
        <v>264614</v>
      </c>
      <c r="E28" s="30">
        <v>78363</v>
      </c>
      <c r="F28" s="30">
        <v>31355</v>
      </c>
      <c r="G28" s="30">
        <v>119392</v>
      </c>
      <c r="H28" s="30">
        <v>302345</v>
      </c>
      <c r="I28" s="30">
        <v>19139</v>
      </c>
      <c r="J28" s="30">
        <v>806981</v>
      </c>
    </row>
    <row r="29" spans="1:10">
      <c r="A29" s="22" t="s">
        <v>91</v>
      </c>
      <c r="B29" s="30">
        <v>2099588</v>
      </c>
      <c r="C29" s="30">
        <v>483366</v>
      </c>
      <c r="D29" s="30">
        <v>264037</v>
      </c>
      <c r="E29" s="30">
        <v>77606</v>
      </c>
      <c r="F29" s="30">
        <v>31200</v>
      </c>
      <c r="G29" s="30">
        <v>118963</v>
      </c>
      <c r="H29" s="30">
        <v>300581</v>
      </c>
      <c r="I29" s="30">
        <v>19060</v>
      </c>
      <c r="J29" s="30">
        <v>804775</v>
      </c>
    </row>
    <row r="30" spans="1:10">
      <c r="A30" s="22" t="s">
        <v>92</v>
      </c>
      <c r="B30" s="30">
        <v>2114750</v>
      </c>
      <c r="C30" s="30">
        <v>486984</v>
      </c>
      <c r="D30" s="30">
        <v>265476</v>
      </c>
      <c r="E30" s="30">
        <v>77809</v>
      </c>
      <c r="F30" s="30">
        <v>31554</v>
      </c>
      <c r="G30" s="30">
        <v>120087</v>
      </c>
      <c r="H30" s="30">
        <v>302863</v>
      </c>
      <c r="I30" s="30">
        <v>19160</v>
      </c>
      <c r="J30" s="30">
        <v>810817</v>
      </c>
    </row>
    <row r="31" spans="1:10">
      <c r="A31" s="22" t="s">
        <v>93</v>
      </c>
      <c r="B31" s="30">
        <v>2109621</v>
      </c>
      <c r="C31" s="30">
        <v>487489</v>
      </c>
      <c r="D31" s="30">
        <v>264840</v>
      </c>
      <c r="E31" s="30">
        <v>77715</v>
      </c>
      <c r="F31" s="30">
        <v>31368</v>
      </c>
      <c r="G31" s="30">
        <v>119829</v>
      </c>
      <c r="H31" s="30">
        <v>301903</v>
      </c>
      <c r="I31" s="30">
        <v>19128</v>
      </c>
      <c r="J31" s="30">
        <v>807349</v>
      </c>
    </row>
    <row r="32" spans="1:10">
      <c r="A32" s="22" t="s">
        <v>94</v>
      </c>
      <c r="B32" s="30">
        <v>2105449</v>
      </c>
      <c r="C32" s="30">
        <v>486671</v>
      </c>
      <c r="D32" s="30">
        <v>264068</v>
      </c>
      <c r="E32" s="30">
        <v>77445</v>
      </c>
      <c r="F32" s="30">
        <v>31309</v>
      </c>
      <c r="G32" s="30">
        <v>119992</v>
      </c>
      <c r="H32" s="30">
        <v>300314</v>
      </c>
      <c r="I32" s="30">
        <v>19111</v>
      </c>
      <c r="J32" s="30">
        <v>806539</v>
      </c>
    </row>
    <row r="33" spans="1:10">
      <c r="A33" s="22" t="s">
        <v>22</v>
      </c>
      <c r="B33" s="30">
        <v>63941206</v>
      </c>
      <c r="C33" s="30">
        <v>14730504</v>
      </c>
      <c r="D33" s="30">
        <v>8123116</v>
      </c>
      <c r="E33" s="30">
        <v>2450767</v>
      </c>
      <c r="F33" s="30">
        <v>963358</v>
      </c>
      <c r="G33" s="30">
        <v>3628346</v>
      </c>
      <c r="H33" s="30">
        <v>9015588</v>
      </c>
      <c r="I33" s="30">
        <v>578368</v>
      </c>
      <c r="J33" s="30">
        <v>24451159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/>
  </sheetViews>
  <sheetFormatPr defaultRowHeight="17.399999999999999"/>
  <cols>
    <col min="2" max="2" width="11.59765625" bestFit="1" customWidth="1"/>
    <col min="3" max="3" width="11.3984375" bestFit="1" customWidth="1"/>
    <col min="4" max="5" width="9.8984375" bestFit="1" customWidth="1"/>
    <col min="6" max="6" width="9.09765625" bestFit="1" customWidth="1"/>
    <col min="7" max="7" width="13.09765625" bestFit="1" customWidth="1"/>
    <col min="8" max="8" width="15.19921875" bestFit="1" customWidth="1"/>
    <col min="9" max="9" width="12.8984375" bestFit="1" customWidth="1"/>
    <col min="10" max="11" width="13.09765625" bestFit="1" customWidth="1"/>
  </cols>
  <sheetData>
    <row r="2" spans="2:11" ht="51.75" customHeight="1">
      <c r="B2" s="31" t="s">
        <v>96</v>
      </c>
      <c r="C2" s="31"/>
      <c r="D2" s="31"/>
      <c r="E2" s="31"/>
      <c r="F2" s="31"/>
      <c r="G2" s="31"/>
      <c r="H2" s="31"/>
    </row>
    <row r="4" spans="2:11">
      <c r="B4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</row>
    <row r="5" spans="2:11">
      <c r="B5" t="s">
        <v>21</v>
      </c>
      <c r="C5" s="21">
        <v>2062619.5483870967</v>
      </c>
      <c r="D5" s="21">
        <v>475177.54838709679</v>
      </c>
      <c r="E5" s="21">
        <v>262036</v>
      </c>
      <c r="F5" s="21">
        <v>79057</v>
      </c>
      <c r="G5" s="21">
        <v>31076.064516129034</v>
      </c>
      <c r="H5" s="21">
        <v>117043.41935483871</v>
      </c>
      <c r="I5" s="21">
        <v>290825.41935483873</v>
      </c>
      <c r="J5" s="21">
        <v>18657.032258064515</v>
      </c>
      <c r="K5" s="21">
        <v>788747.06451612909</v>
      </c>
    </row>
  </sheetData>
  <mergeCells count="1">
    <mergeCell ref="B2:H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I1" sqref="I1"/>
    </sheetView>
  </sheetViews>
  <sheetFormatPr defaultRowHeight="17.399999999999999"/>
  <cols>
    <col min="1" max="1" width="11.09765625" bestFit="1" customWidth="1"/>
    <col min="3" max="4" width="13" bestFit="1" customWidth="1"/>
    <col min="5" max="5" width="15.09765625" bestFit="1" customWidth="1"/>
    <col min="8" max="8" width="7.09765625" bestFit="1" customWidth="1"/>
  </cols>
  <sheetData>
    <row r="1" spans="1:9">
      <c r="A1" s="25" t="s">
        <v>97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98</v>
      </c>
    </row>
    <row r="2" spans="1:9">
      <c r="A2" s="26" t="s">
        <v>95</v>
      </c>
      <c r="B2" s="27">
        <f>SUM([2]epss!C4,[2]epsv!C4,[2]epsw!C4)</f>
        <v>2601</v>
      </c>
      <c r="C2" s="27">
        <f>SUM([2]epss!D4,[2]epsv!D4,[2]epsw!D4)</f>
        <v>188</v>
      </c>
      <c r="D2" s="27">
        <f>SUM([2]epss!E4,[2]epsv!E4,[2]epsw!E4)</f>
        <v>39</v>
      </c>
      <c r="E2" s="27">
        <f>SUM([2]epss!F4,[2]epsv!F4,[2]epsw!F4)</f>
        <v>0</v>
      </c>
      <c r="F2" s="27">
        <f>SUM([2]epss!G4,[2]epsv!G4,[2]epsw!G4)</f>
        <v>58</v>
      </c>
      <c r="G2" s="27">
        <f>SUM([2]epss!H4,[2]epsv!H4,[2]epsw!H4)</f>
        <v>0</v>
      </c>
      <c r="H2" s="27">
        <f>SUM([2]epss!I4,[2]epsv!I4,[2]epsw!I4)</f>
        <v>42</v>
      </c>
      <c r="I2" s="29">
        <f>SUM(D2:H2)</f>
        <v>139</v>
      </c>
    </row>
    <row r="3" spans="1:9">
      <c r="A3" s="26" t="s">
        <v>65</v>
      </c>
      <c r="B3" s="27">
        <f>SUM([2]epss!C5,[2]epsv!C5,[2]epsw!C5)</f>
        <v>238490</v>
      </c>
      <c r="C3" s="27">
        <f>SUM([2]epss!D5,[2]epsv!D5,[2]epsw!D5)</f>
        <v>67019</v>
      </c>
      <c r="D3" s="27">
        <f>SUM([2]epss!E5,[2]epsv!E5,[2]epsw!E5)</f>
        <v>13886</v>
      </c>
      <c r="E3" s="27">
        <f>SUM([2]epss!F5,[2]epsv!F5,[2]epsw!F5)</f>
        <v>346</v>
      </c>
      <c r="F3" s="27">
        <f>SUM([2]epss!G5,[2]epsv!G5,[2]epsw!G5)</f>
        <v>48184</v>
      </c>
      <c r="G3" s="27">
        <f>SUM([2]epss!H5,[2]epsv!H5,[2]epsw!H5)</f>
        <v>314</v>
      </c>
      <c r="H3" s="27">
        <f>SUM([2]epss!I5,[2]epsv!I5,[2]epsw!I5)</f>
        <v>9257</v>
      </c>
      <c r="I3" s="29">
        <f t="shared" ref="I3:I32" si="0">SUM(D3:H3)</f>
        <v>71987</v>
      </c>
    </row>
    <row r="4" spans="1:9">
      <c r="A4" s="26" t="s">
        <v>66</v>
      </c>
      <c r="B4" s="27">
        <f>SUM([2]epss!C6,[2]epsv!C6,[2]epsw!C6)</f>
        <v>303985</v>
      </c>
      <c r="C4" s="27">
        <f>SUM([2]epss!D6,[2]epsv!D6,[2]epsw!D6)</f>
        <v>52682</v>
      </c>
      <c r="D4" s="27">
        <f>SUM([2]epss!E6,[2]epsv!E6,[2]epsw!E6)</f>
        <v>12356</v>
      </c>
      <c r="E4" s="27">
        <f>SUM([2]epss!F6,[2]epsv!F6,[2]epsw!F6)</f>
        <v>356</v>
      </c>
      <c r="F4" s="27">
        <f>SUM([2]epss!G6,[2]epsv!G6,[2]epsw!G6)</f>
        <v>36412</v>
      </c>
      <c r="G4" s="27">
        <f>SUM([2]epss!H6,[2]epsv!H6,[2]epsw!H6)</f>
        <v>107</v>
      </c>
      <c r="H4" s="27">
        <f>SUM([2]epss!I6,[2]epsv!I6,[2]epsw!I6)</f>
        <v>7554</v>
      </c>
      <c r="I4" s="29">
        <f t="shared" si="0"/>
        <v>56785</v>
      </c>
    </row>
    <row r="5" spans="1:9">
      <c r="A5" s="26" t="s">
        <v>67</v>
      </c>
      <c r="B5" s="27">
        <f>SUM([2]epss!C7,[2]epsv!C7,[2]epsw!C7)</f>
        <v>823</v>
      </c>
      <c r="C5" s="27">
        <f>SUM([2]epss!D7,[2]epsv!D7,[2]epsw!D7)</f>
        <v>110</v>
      </c>
      <c r="D5" s="27">
        <f>SUM([2]epss!E7,[2]epsv!E7,[2]epsw!E7)</f>
        <v>6</v>
      </c>
      <c r="E5" s="27">
        <f>SUM([2]epss!F7,[2]epsv!F7,[2]epsw!F7)</f>
        <v>0</v>
      </c>
      <c r="F5" s="27">
        <f>SUM([2]epss!G7,[2]epsv!G7,[2]epsw!G7)</f>
        <v>13</v>
      </c>
      <c r="G5" s="27">
        <f>SUM([2]epss!H7,[2]epsv!H7,[2]epsw!H7)</f>
        <v>0</v>
      </c>
      <c r="H5" s="27">
        <f>SUM([2]epss!I7,[2]epsv!I7,[2]epsw!I7)</f>
        <v>3</v>
      </c>
      <c r="I5" s="29">
        <f t="shared" si="0"/>
        <v>22</v>
      </c>
    </row>
    <row r="6" spans="1:9">
      <c r="A6" s="26" t="s">
        <v>68</v>
      </c>
      <c r="B6" s="27">
        <f>SUM([2]epss!C8,[2]epsv!C8,[2]epsw!C8)</f>
        <v>744</v>
      </c>
      <c r="C6" s="27">
        <f>SUM([2]epss!D8,[2]epsv!D8,[2]epsw!D8)</f>
        <v>64</v>
      </c>
      <c r="D6" s="27">
        <f>SUM([2]epss!E8,[2]epsv!E8,[2]epsw!E8)</f>
        <v>3</v>
      </c>
      <c r="E6" s="27">
        <f>SUM([2]epss!F8,[2]epsv!F8,[2]epsw!F8)</f>
        <v>0</v>
      </c>
      <c r="F6" s="27">
        <f>SUM([2]epss!G8,[2]epsv!G8,[2]epsw!G8)</f>
        <v>6</v>
      </c>
      <c r="G6" s="27">
        <f>SUM([2]epss!H8,[2]epsv!H8,[2]epsw!H8)</f>
        <v>0</v>
      </c>
      <c r="H6" s="27">
        <f>SUM([2]epss!I8,[2]epsv!I8,[2]epsw!I8)</f>
        <v>0</v>
      </c>
      <c r="I6" s="29">
        <f t="shared" si="0"/>
        <v>9</v>
      </c>
    </row>
    <row r="7" spans="1:9">
      <c r="A7" s="26" t="s">
        <v>69</v>
      </c>
      <c r="B7" s="27">
        <f>SUM([2]epss!C9,[2]epsv!C9,[2]epsw!C9)</f>
        <v>952</v>
      </c>
      <c r="C7" s="27">
        <f>SUM([2]epss!D9,[2]epsv!D9,[2]epsw!D9)</f>
        <v>93</v>
      </c>
      <c r="D7" s="27">
        <f>SUM([2]epss!E9,[2]epsv!E9,[2]epsw!E9)</f>
        <v>21</v>
      </c>
      <c r="E7" s="27">
        <f>SUM([2]epss!F9,[2]epsv!F9,[2]epsw!F9)</f>
        <v>0</v>
      </c>
      <c r="F7" s="27">
        <f>SUM([2]epss!G9,[2]epsv!G9,[2]epsw!G9)</f>
        <v>11</v>
      </c>
      <c r="G7" s="27">
        <f>SUM([2]epss!H9,[2]epsv!H9,[2]epsw!H9)</f>
        <v>0</v>
      </c>
      <c r="H7" s="27">
        <f>SUM([2]epss!I9,[2]epsv!I9,[2]epsw!I9)</f>
        <v>18</v>
      </c>
      <c r="I7" s="29">
        <f t="shared" si="0"/>
        <v>50</v>
      </c>
    </row>
    <row r="8" spans="1:9">
      <c r="A8" s="26" t="s">
        <v>70</v>
      </c>
      <c r="B8" s="27">
        <f>SUM([2]epss!C10,[2]epsv!C10,[2]epsw!C10)</f>
        <v>228230</v>
      </c>
      <c r="C8" s="27">
        <f>SUM([2]epss!D10,[2]epsv!D10,[2]epsw!D10)</f>
        <v>57893</v>
      </c>
      <c r="D8" s="27">
        <f>SUM([2]epss!E10,[2]epsv!E10,[2]epsw!E10)</f>
        <v>14065</v>
      </c>
      <c r="E8" s="27">
        <f>SUM([2]epss!F10,[2]epsv!F10,[2]epsw!F10)</f>
        <v>424</v>
      </c>
      <c r="F8" s="27">
        <f>SUM([2]epss!G10,[2]epsv!G10,[2]epsw!G10)</f>
        <v>40315</v>
      </c>
      <c r="G8" s="27">
        <f>SUM([2]epss!H10,[2]epsv!H10,[2]epsw!H10)</f>
        <v>92</v>
      </c>
      <c r="H8" s="27">
        <f>SUM([2]epss!I10,[2]epsv!I10,[2]epsw!I10)</f>
        <v>8123</v>
      </c>
      <c r="I8" s="29">
        <f t="shared" si="0"/>
        <v>63019</v>
      </c>
    </row>
    <row r="9" spans="1:9">
      <c r="A9" s="26" t="s">
        <v>71</v>
      </c>
      <c r="B9" s="27">
        <f>SUM([2]epss!C11,[2]epsv!C11,[2]epsw!C11)</f>
        <v>207359</v>
      </c>
      <c r="C9" s="27">
        <f>SUM([2]epss!D11,[2]epsv!D11,[2]epsw!D11)</f>
        <v>52297</v>
      </c>
      <c r="D9" s="27">
        <f>SUM([2]epss!E11,[2]epsv!E11,[2]epsw!E11)</f>
        <v>12636</v>
      </c>
      <c r="E9" s="27">
        <f>SUM([2]epss!F11,[2]epsv!F11,[2]epsw!F11)</f>
        <v>309</v>
      </c>
      <c r="F9" s="27">
        <f>SUM([2]epss!G11,[2]epsv!G11,[2]epsw!G11)</f>
        <v>37167</v>
      </c>
      <c r="G9" s="27">
        <f>SUM([2]epss!H11,[2]epsv!H11,[2]epsw!H11)</f>
        <v>63</v>
      </c>
      <c r="H9" s="27">
        <f>SUM([2]epss!I11,[2]epsv!I11,[2]epsw!I11)</f>
        <v>6889</v>
      </c>
      <c r="I9" s="29">
        <f t="shared" si="0"/>
        <v>57064</v>
      </c>
    </row>
    <row r="10" spans="1:9">
      <c r="A10" s="26" t="s">
        <v>72</v>
      </c>
      <c r="B10" s="27">
        <f>SUM([2]epss!C12,[2]epsv!C12,[2]epsw!C12)</f>
        <v>210874</v>
      </c>
      <c r="C10" s="27">
        <f>SUM([2]epss!D12,[2]epsv!D12,[2]epsw!D12)</f>
        <v>53360</v>
      </c>
      <c r="D10" s="27">
        <f>SUM([2]epss!E12,[2]epsv!E12,[2]epsw!E12)</f>
        <v>13034</v>
      </c>
      <c r="E10" s="27">
        <f>SUM([2]epss!F12,[2]epsv!F12,[2]epsw!F12)</f>
        <v>312</v>
      </c>
      <c r="F10" s="27">
        <f>SUM([2]epss!G12,[2]epsv!G12,[2]epsw!G12)</f>
        <v>37930</v>
      </c>
      <c r="G10" s="27">
        <f>SUM([2]epss!H12,[2]epsv!H12,[2]epsw!H12)</f>
        <v>80</v>
      </c>
      <c r="H10" s="27">
        <f>SUM([2]epss!I12,[2]epsv!I12,[2]epsw!I12)</f>
        <v>7195</v>
      </c>
      <c r="I10" s="29">
        <f t="shared" si="0"/>
        <v>58551</v>
      </c>
    </row>
    <row r="11" spans="1:9">
      <c r="A11" s="26" t="s">
        <v>73</v>
      </c>
      <c r="B11" s="27">
        <f>SUM([2]epss!C13,[2]epsv!C13,[2]epsw!C13)</f>
        <v>197918</v>
      </c>
      <c r="C11" s="27">
        <f>SUM([2]epss!D13,[2]epsv!D13,[2]epsw!D13)</f>
        <v>51764</v>
      </c>
      <c r="D11" s="27">
        <f>SUM([2]epss!E13,[2]epsv!E13,[2]epsw!E13)</f>
        <v>12635</v>
      </c>
      <c r="E11" s="27">
        <f>SUM([2]epss!F13,[2]epsv!F13,[2]epsw!F13)</f>
        <v>379</v>
      </c>
      <c r="F11" s="27">
        <f>SUM([2]epss!G13,[2]epsv!G13,[2]epsw!G13)</f>
        <v>36009</v>
      </c>
      <c r="G11" s="27">
        <f>SUM([2]epss!H13,[2]epsv!H13,[2]epsw!H13)</f>
        <v>45</v>
      </c>
      <c r="H11" s="27">
        <f>SUM([2]epss!I13,[2]epsv!I13,[2]epsw!I13)</f>
        <v>7567</v>
      </c>
      <c r="I11" s="29">
        <f t="shared" si="0"/>
        <v>56635</v>
      </c>
    </row>
    <row r="12" spans="1:9">
      <c r="A12" s="26" t="s">
        <v>74</v>
      </c>
      <c r="B12" s="27">
        <f>SUM([2]epss!C14,[2]epsv!C14,[2]epsw!C14)</f>
        <v>792</v>
      </c>
      <c r="C12" s="27">
        <f>SUM([2]epss!D14,[2]epsv!D14,[2]epsw!D14)</f>
        <v>91</v>
      </c>
      <c r="D12" s="27">
        <f>SUM([2]epss!E14,[2]epsv!E14,[2]epsw!E14)</f>
        <v>15</v>
      </c>
      <c r="E12" s="27">
        <f>SUM([2]epss!F14,[2]epsv!F14,[2]epsw!F14)</f>
        <v>0</v>
      </c>
      <c r="F12" s="27">
        <f>SUM([2]epss!G14,[2]epsv!G14,[2]epsw!G14)</f>
        <v>7</v>
      </c>
      <c r="G12" s="27">
        <f>SUM([2]epss!H14,[2]epsv!H14,[2]epsw!H14)</f>
        <v>0</v>
      </c>
      <c r="H12" s="27">
        <f>SUM([2]epss!I14,[2]epsv!I14,[2]epsw!I14)</f>
        <v>6</v>
      </c>
      <c r="I12" s="29">
        <f t="shared" si="0"/>
        <v>28</v>
      </c>
    </row>
    <row r="13" spans="1:9">
      <c r="A13" s="26" t="s">
        <v>75</v>
      </c>
      <c r="B13" s="27">
        <f>SUM([2]epss!C15,[2]epsv!C15,[2]epsw!C15)</f>
        <v>2021</v>
      </c>
      <c r="C13" s="27">
        <f>SUM([2]epss!D15,[2]epsv!D15,[2]epsw!D15)</f>
        <v>262</v>
      </c>
      <c r="D13" s="27">
        <f>SUM([2]epss!E15,[2]epsv!E15,[2]epsw!E15)</f>
        <v>26</v>
      </c>
      <c r="E13" s="27">
        <f>SUM([2]epss!F15,[2]epsv!F15,[2]epsw!F15)</f>
        <v>14</v>
      </c>
      <c r="F13" s="27">
        <f>SUM([2]epss!G15,[2]epsv!G15,[2]epsw!G15)</f>
        <v>97</v>
      </c>
      <c r="G13" s="27">
        <f>SUM([2]epss!H15,[2]epsv!H15,[2]epsw!H15)</f>
        <v>0</v>
      </c>
      <c r="H13" s="27">
        <f>SUM([2]epss!I15,[2]epsv!I15,[2]epsw!I15)</f>
        <v>19</v>
      </c>
      <c r="I13" s="29">
        <f t="shared" si="0"/>
        <v>156</v>
      </c>
    </row>
    <row r="14" spans="1:9">
      <c r="A14" s="26" t="s">
        <v>76</v>
      </c>
      <c r="B14" s="27">
        <f>SUM([2]epss!C16,[2]epsv!C16,[2]epsw!C16)</f>
        <v>218123</v>
      </c>
      <c r="C14" s="27">
        <f>SUM([2]epss!D16,[2]epsv!D16,[2]epsw!D16)</f>
        <v>54211</v>
      </c>
      <c r="D14" s="27">
        <f>SUM([2]epss!E16,[2]epsv!E16,[2]epsw!E16)</f>
        <v>14031</v>
      </c>
      <c r="E14" s="27">
        <f>SUM([2]epss!F16,[2]epsv!F16,[2]epsw!F16)</f>
        <v>365</v>
      </c>
      <c r="F14" s="27">
        <f>SUM([2]epss!G16,[2]epsv!G16,[2]epsw!G16)</f>
        <v>37118</v>
      </c>
      <c r="G14" s="27">
        <f>SUM([2]epss!H16,[2]epsv!H16,[2]epsw!H16)</f>
        <v>77</v>
      </c>
      <c r="H14" s="27">
        <f>SUM([2]epss!I16,[2]epsv!I16,[2]epsw!I16)</f>
        <v>8265</v>
      </c>
      <c r="I14" s="29">
        <f t="shared" si="0"/>
        <v>59856</v>
      </c>
    </row>
    <row r="15" spans="1:9">
      <c r="A15" s="26" t="s">
        <v>77</v>
      </c>
      <c r="B15" s="27">
        <f>SUM([2]epss!C17,[2]epsv!C17,[2]epsw!C17)</f>
        <v>214274</v>
      </c>
      <c r="C15" s="27">
        <f>SUM([2]epss!D17,[2]epsv!D17,[2]epsw!D17)</f>
        <v>55793</v>
      </c>
      <c r="D15" s="27">
        <f>SUM([2]epss!E17,[2]epsv!E17,[2]epsw!E17)</f>
        <v>13626</v>
      </c>
      <c r="E15" s="27">
        <f>SUM([2]epss!F17,[2]epsv!F17,[2]epsw!F17)</f>
        <v>332</v>
      </c>
      <c r="F15" s="27">
        <f>SUM([2]epss!G17,[2]epsv!G17,[2]epsw!G17)</f>
        <v>38941</v>
      </c>
      <c r="G15" s="27">
        <f>SUM([2]epss!H17,[2]epsv!H17,[2]epsw!H17)</f>
        <v>65</v>
      </c>
      <c r="H15" s="27">
        <f>SUM([2]epss!I17,[2]epsv!I17,[2]epsw!I17)</f>
        <v>7961</v>
      </c>
      <c r="I15" s="29">
        <f t="shared" si="0"/>
        <v>60925</v>
      </c>
    </row>
    <row r="16" spans="1:9">
      <c r="A16" s="26" t="s">
        <v>78</v>
      </c>
      <c r="B16" s="27">
        <f>SUM([2]epss!C18,[2]epsv!C18,[2]epsw!C18)</f>
        <v>1097</v>
      </c>
      <c r="C16" s="27">
        <f>SUM([2]epss!D18,[2]epsv!D18,[2]epsw!D18)</f>
        <v>113</v>
      </c>
      <c r="D16" s="27">
        <f>SUM([2]epss!E18,[2]epsv!E18,[2]epsw!E18)</f>
        <v>12</v>
      </c>
      <c r="E16" s="27">
        <f>SUM([2]epss!F18,[2]epsv!F18,[2]epsw!F18)</f>
        <v>0</v>
      </c>
      <c r="F16" s="27">
        <f>SUM([2]epss!G18,[2]epsv!G18,[2]epsw!G18)</f>
        <v>13</v>
      </c>
      <c r="G16" s="27">
        <f>SUM([2]epss!H18,[2]epsv!H18,[2]epsw!H18)</f>
        <v>0</v>
      </c>
      <c r="H16" s="27">
        <f>SUM([2]epss!I18,[2]epsv!I18,[2]epsw!I18)</f>
        <v>6</v>
      </c>
      <c r="I16" s="29">
        <f t="shared" si="0"/>
        <v>31</v>
      </c>
    </row>
    <row r="17" spans="1:9">
      <c r="A17" s="26" t="s">
        <v>79</v>
      </c>
      <c r="B17" s="27">
        <f>SUM([2]epss!C19,[2]epsv!C19,[2]epsw!C19)</f>
        <v>219521</v>
      </c>
      <c r="C17" s="27">
        <f>SUM([2]epss!D19,[2]epsv!D19,[2]epsw!D19)</f>
        <v>56238</v>
      </c>
      <c r="D17" s="27">
        <f>SUM([2]epss!E19,[2]epsv!E19,[2]epsw!E19)</f>
        <v>13401</v>
      </c>
      <c r="E17" s="27">
        <f>SUM([2]epss!F19,[2]epsv!F19,[2]epsw!F19)</f>
        <v>323</v>
      </c>
      <c r="F17" s="27">
        <f>SUM([2]epss!G19,[2]epsv!G19,[2]epsw!G19)</f>
        <v>39188</v>
      </c>
      <c r="G17" s="27">
        <f>SUM([2]epss!H19,[2]epsv!H19,[2]epsw!H19)</f>
        <v>67</v>
      </c>
      <c r="H17" s="27">
        <f>SUM([2]epss!I19,[2]epsv!I19,[2]epsw!I19)</f>
        <v>7807</v>
      </c>
      <c r="I17" s="29">
        <f t="shared" si="0"/>
        <v>60786</v>
      </c>
    </row>
    <row r="18" spans="1:9">
      <c r="A18" s="26" t="s">
        <v>80</v>
      </c>
      <c r="B18" s="27">
        <f>SUM([2]epss!C20,[2]epsv!C20,[2]epsw!C20)</f>
        <v>198614</v>
      </c>
      <c r="C18" s="27">
        <f>SUM([2]epss!D20,[2]epsv!D20,[2]epsw!D20)</f>
        <v>50271</v>
      </c>
      <c r="D18" s="27">
        <f>SUM([2]epss!E20,[2]epsv!E20,[2]epsw!E20)</f>
        <v>12683</v>
      </c>
      <c r="E18" s="27">
        <f>SUM([2]epss!F20,[2]epsv!F20,[2]epsw!F20)</f>
        <v>322</v>
      </c>
      <c r="F18" s="27">
        <f>SUM([2]epss!G20,[2]epsv!G20,[2]epsw!G20)</f>
        <v>34598</v>
      </c>
      <c r="G18" s="27">
        <f>SUM([2]epss!H20,[2]epsv!H20,[2]epsw!H20)</f>
        <v>51</v>
      </c>
      <c r="H18" s="27">
        <f>SUM([2]epss!I20,[2]epsv!I20,[2]epsw!I20)</f>
        <v>6932</v>
      </c>
      <c r="I18" s="29">
        <f t="shared" si="0"/>
        <v>54586</v>
      </c>
    </row>
    <row r="19" spans="1:9">
      <c r="A19" s="26" t="s">
        <v>81</v>
      </c>
      <c r="B19" s="27">
        <f>SUM([2]epss!C21,[2]epsv!C21,[2]epsw!C21)</f>
        <v>1258</v>
      </c>
      <c r="C19" s="27">
        <f>SUM([2]epss!D21,[2]epsv!D21,[2]epsw!D21)</f>
        <v>108</v>
      </c>
      <c r="D19" s="27">
        <f>SUM([2]epss!E21,[2]epsv!E21,[2]epsw!E21)</f>
        <v>15</v>
      </c>
      <c r="E19" s="27">
        <f>SUM([2]epss!F21,[2]epsv!F21,[2]epsw!F21)</f>
        <v>0</v>
      </c>
      <c r="F19" s="27">
        <f>SUM([2]epss!G21,[2]epsv!G21,[2]epsw!G21)</f>
        <v>33</v>
      </c>
      <c r="G19" s="27">
        <f>SUM([2]epss!H21,[2]epsv!H21,[2]epsw!H21)</f>
        <v>0</v>
      </c>
      <c r="H19" s="27">
        <f>SUM([2]epss!I21,[2]epsv!I21,[2]epsw!I21)</f>
        <v>12</v>
      </c>
      <c r="I19" s="29">
        <f t="shared" si="0"/>
        <v>60</v>
      </c>
    </row>
    <row r="20" spans="1:9">
      <c r="A20" s="26" t="s">
        <v>82</v>
      </c>
      <c r="B20" s="27">
        <f>SUM([2]epss!C22,[2]epsv!C22,[2]epsw!C22)</f>
        <v>1654</v>
      </c>
      <c r="C20" s="27">
        <f>SUM([2]epss!D22,[2]epsv!D22,[2]epsw!D22)</f>
        <v>217</v>
      </c>
      <c r="D20" s="27">
        <f>SUM([2]epss!E22,[2]epsv!E22,[2]epsw!E22)</f>
        <v>40</v>
      </c>
      <c r="E20" s="27">
        <f>SUM([2]epss!F22,[2]epsv!F22,[2]epsw!F22)</f>
        <v>8</v>
      </c>
      <c r="F20" s="27">
        <f>SUM([2]epss!G22,[2]epsv!G22,[2]epsw!G22)</f>
        <v>81</v>
      </c>
      <c r="G20" s="27">
        <f>SUM([2]epss!H22,[2]epsv!H22,[2]epsw!H22)</f>
        <v>0</v>
      </c>
      <c r="H20" s="27">
        <f>SUM([2]epss!I22,[2]epsv!I22,[2]epsw!I22)</f>
        <v>21</v>
      </c>
      <c r="I20" s="29">
        <f t="shared" si="0"/>
        <v>150</v>
      </c>
    </row>
    <row r="21" spans="1:9">
      <c r="A21" s="26" t="s">
        <v>83</v>
      </c>
      <c r="B21" s="27">
        <f>SUM([2]epss!C23,[2]epsv!C23,[2]epsw!C23)</f>
        <v>212893</v>
      </c>
      <c r="C21" s="27">
        <f>SUM([2]epss!D23,[2]epsv!D23,[2]epsw!D23)</f>
        <v>52768</v>
      </c>
      <c r="D21" s="27">
        <f>SUM([2]epss!E23,[2]epsv!E23,[2]epsw!E23)</f>
        <v>13045</v>
      </c>
      <c r="E21" s="27">
        <f>SUM([2]epss!F23,[2]epsv!F23,[2]epsw!F23)</f>
        <v>437</v>
      </c>
      <c r="F21" s="27">
        <f>SUM([2]epss!G23,[2]epsv!G23,[2]epsw!G23)</f>
        <v>35623</v>
      </c>
      <c r="G21" s="27">
        <f>SUM([2]epss!H23,[2]epsv!H23,[2]epsw!H23)</f>
        <v>83</v>
      </c>
      <c r="H21" s="27">
        <f>SUM([2]epss!I23,[2]epsv!I23,[2]epsw!I23)</f>
        <v>7730</v>
      </c>
      <c r="I21" s="29">
        <f t="shared" si="0"/>
        <v>56918</v>
      </c>
    </row>
    <row r="22" spans="1:9">
      <c r="A22" s="26" t="s">
        <v>84</v>
      </c>
      <c r="B22" s="27">
        <f>SUM([2]epss!C24,[2]epsv!C24,[2]epsw!C24)</f>
        <v>199320</v>
      </c>
      <c r="C22" s="27">
        <f>SUM([2]epss!D24,[2]epsv!D24,[2]epsw!D24)</f>
        <v>47264</v>
      </c>
      <c r="D22" s="27">
        <f>SUM([2]epss!E24,[2]epsv!E24,[2]epsw!E24)</f>
        <v>11762</v>
      </c>
      <c r="E22" s="27">
        <f>SUM([2]epss!F24,[2]epsv!F24,[2]epsw!F24)</f>
        <v>256</v>
      </c>
      <c r="F22" s="27">
        <f>SUM([2]epss!G24,[2]epsv!G24,[2]epsw!G24)</f>
        <v>32258</v>
      </c>
      <c r="G22" s="27">
        <f>SUM([2]epss!H24,[2]epsv!H24,[2]epsw!H24)</f>
        <v>71</v>
      </c>
      <c r="H22" s="27">
        <f>SUM([2]epss!I24,[2]epsv!I24,[2]epsw!I24)</f>
        <v>7297</v>
      </c>
      <c r="I22" s="29">
        <f t="shared" si="0"/>
        <v>51644</v>
      </c>
    </row>
    <row r="23" spans="1:9">
      <c r="A23" s="26" t="s">
        <v>85</v>
      </c>
      <c r="B23" s="27">
        <f>SUM([2]epss!C25,[2]epsv!C25,[2]epsw!C25)</f>
        <v>190871</v>
      </c>
      <c r="C23" s="27">
        <f>SUM([2]epss!D25,[2]epsv!D25,[2]epsw!D25)</f>
        <v>45504</v>
      </c>
      <c r="D23" s="27">
        <f>SUM([2]epss!E25,[2]epsv!E25,[2]epsw!E25)</f>
        <v>10181</v>
      </c>
      <c r="E23" s="27">
        <f>SUM([2]epss!F25,[2]epsv!F25,[2]epsw!F25)</f>
        <v>294</v>
      </c>
      <c r="F23" s="27">
        <f>SUM([2]epss!G25,[2]epsv!G25,[2]epsw!G25)</f>
        <v>31487</v>
      </c>
      <c r="G23" s="27">
        <f>SUM([2]epss!H25,[2]epsv!H25,[2]epsw!H25)</f>
        <v>63</v>
      </c>
      <c r="H23" s="27">
        <f>SUM([2]epss!I25,[2]epsv!I25,[2]epsw!I25)</f>
        <v>6611</v>
      </c>
      <c r="I23" s="29">
        <f t="shared" si="0"/>
        <v>48636</v>
      </c>
    </row>
    <row r="24" spans="1:9">
      <c r="A24" s="26" t="s">
        <v>86</v>
      </c>
      <c r="B24" s="27">
        <f>SUM([2]epss!C26,[2]epsv!C26,[2]epsw!C26)</f>
        <v>202048</v>
      </c>
      <c r="C24" s="27">
        <f>SUM([2]epss!D26,[2]epsv!D26,[2]epsw!D26)</f>
        <v>50113</v>
      </c>
      <c r="D24" s="27">
        <f>SUM([2]epss!E26,[2]epsv!E26,[2]epsw!E26)</f>
        <v>11593</v>
      </c>
      <c r="E24" s="27">
        <f>SUM([2]epss!F26,[2]epsv!F26,[2]epsw!F26)</f>
        <v>281</v>
      </c>
      <c r="F24" s="27">
        <f>SUM([2]epss!G26,[2]epsv!G26,[2]epsw!G26)</f>
        <v>34736</v>
      </c>
      <c r="G24" s="27">
        <f>SUM([2]epss!H26,[2]epsv!H26,[2]epsw!H26)</f>
        <v>67</v>
      </c>
      <c r="H24" s="27">
        <f>SUM([2]epss!I26,[2]epsv!I26,[2]epsw!I26)</f>
        <v>7064</v>
      </c>
      <c r="I24" s="29">
        <f t="shared" si="0"/>
        <v>53741</v>
      </c>
    </row>
    <row r="25" spans="1:9">
      <c r="A25" s="26" t="s">
        <v>87</v>
      </c>
      <c r="B25" s="27">
        <f>SUM([2]epss!C27,[2]epsv!C27,[2]epsw!C27)</f>
        <v>188962</v>
      </c>
      <c r="C25" s="27">
        <f>SUM([2]epss!D27,[2]epsv!D27,[2]epsw!D27)</f>
        <v>45166</v>
      </c>
      <c r="D25" s="27">
        <f>SUM([2]epss!E27,[2]epsv!E27,[2]epsw!E27)</f>
        <v>10701</v>
      </c>
      <c r="E25" s="27">
        <f>SUM([2]epss!F27,[2]epsv!F27,[2]epsw!F27)</f>
        <v>281</v>
      </c>
      <c r="F25" s="27">
        <f>SUM([2]epss!G27,[2]epsv!G27,[2]epsw!G27)</f>
        <v>30549</v>
      </c>
      <c r="G25" s="27">
        <f>SUM([2]epss!H27,[2]epsv!H27,[2]epsw!H27)</f>
        <v>46</v>
      </c>
      <c r="H25" s="27">
        <f>SUM([2]epss!I27,[2]epsv!I27,[2]epsw!I27)</f>
        <v>6652</v>
      </c>
      <c r="I25" s="29">
        <f t="shared" si="0"/>
        <v>48229</v>
      </c>
    </row>
    <row r="26" spans="1:9">
      <c r="A26" s="26" t="s">
        <v>88</v>
      </c>
      <c r="B26" s="27">
        <f>SUM([2]epss!C28,[2]epsv!C28,[2]epsw!C28)</f>
        <v>809</v>
      </c>
      <c r="C26" s="27">
        <f>SUM([2]epss!D28,[2]epsv!D28,[2]epsw!D28)</f>
        <v>81</v>
      </c>
      <c r="D26" s="27">
        <f>SUM([2]epss!E28,[2]epsv!E28,[2]epsw!E28)</f>
        <v>18</v>
      </c>
      <c r="E26" s="27">
        <f>SUM([2]epss!F28,[2]epsv!F28,[2]epsw!F28)</f>
        <v>0</v>
      </c>
      <c r="F26" s="27">
        <f>SUM([2]epss!G28,[2]epsv!G28,[2]epsw!G28)</f>
        <v>7</v>
      </c>
      <c r="G26" s="27">
        <f>SUM([2]epss!H28,[2]epsv!H28,[2]epsw!H28)</f>
        <v>0</v>
      </c>
      <c r="H26" s="27">
        <f>SUM([2]epss!I28,[2]epsv!I28,[2]epsw!I28)</f>
        <v>6</v>
      </c>
      <c r="I26" s="29">
        <f t="shared" si="0"/>
        <v>31</v>
      </c>
    </row>
    <row r="27" spans="1:9">
      <c r="A27" s="26" t="s">
        <v>89</v>
      </c>
      <c r="B27" s="27">
        <f>SUM([2]epss!C29,[2]epsv!C29,[2]epsw!C29)</f>
        <v>2076</v>
      </c>
      <c r="C27" s="27">
        <f>SUM([2]epss!D29,[2]epsv!D29,[2]epsw!D29)</f>
        <v>236</v>
      </c>
      <c r="D27" s="27">
        <f>SUM([2]epss!E29,[2]epsv!E29,[2]epsw!E29)</f>
        <v>23</v>
      </c>
      <c r="E27" s="27">
        <f>SUM([2]epss!F29,[2]epsv!F29,[2]epsw!F29)</f>
        <v>5</v>
      </c>
      <c r="F27" s="27">
        <f>SUM([2]epss!G29,[2]epsv!G29,[2]epsw!G29)</f>
        <v>100</v>
      </c>
      <c r="G27" s="27">
        <f>SUM([2]epss!H29,[2]epsv!H29,[2]epsw!H29)</f>
        <v>0</v>
      </c>
      <c r="H27" s="27">
        <f>SUM([2]epss!I29,[2]epsv!I29,[2]epsw!I29)</f>
        <v>231</v>
      </c>
      <c r="I27" s="29">
        <f t="shared" si="0"/>
        <v>359</v>
      </c>
    </row>
    <row r="28" spans="1:9">
      <c r="A28" s="26" t="s">
        <v>90</v>
      </c>
      <c r="B28" s="27">
        <f>SUM([2]epss!C30,[2]epsv!C30,[2]epsw!C30)</f>
        <v>211710</v>
      </c>
      <c r="C28" s="27">
        <f>SUM([2]epss!D30,[2]epsv!D30,[2]epsw!D30)</f>
        <v>51127</v>
      </c>
      <c r="D28" s="27">
        <f>SUM([2]epss!E30,[2]epsv!E30,[2]epsw!E30)</f>
        <v>11359</v>
      </c>
      <c r="E28" s="27">
        <f>SUM([2]epss!F30,[2]epsv!F30,[2]epsw!F30)</f>
        <v>320</v>
      </c>
      <c r="F28" s="27">
        <f>SUM([2]epss!G30,[2]epsv!G30,[2]epsw!G30)</f>
        <v>34628</v>
      </c>
      <c r="G28" s="27">
        <f>SUM([2]epss!H30,[2]epsv!H30,[2]epsw!H30)</f>
        <v>70</v>
      </c>
      <c r="H28" s="27">
        <f>SUM([2]epss!I30,[2]epsv!I30,[2]epsw!I30)</f>
        <v>7692</v>
      </c>
      <c r="I28" s="29">
        <f t="shared" si="0"/>
        <v>54069</v>
      </c>
    </row>
    <row r="29" spans="1:9">
      <c r="A29" s="26" t="s">
        <v>91</v>
      </c>
      <c r="B29" s="27">
        <f>SUM([2]epss!C31,[2]epsv!C31,[2]epsw!C31)</f>
        <v>205433</v>
      </c>
      <c r="C29" s="27">
        <f>SUM([2]epss!D31,[2]epsv!D31,[2]epsw!D31)</f>
        <v>50337</v>
      </c>
      <c r="D29" s="27">
        <f>SUM([2]epss!E31,[2]epsv!E31,[2]epsw!E31)</f>
        <v>10573</v>
      </c>
      <c r="E29" s="27">
        <f>SUM([2]epss!F31,[2]epsv!F31,[2]epsw!F31)</f>
        <v>282</v>
      </c>
      <c r="F29" s="27">
        <f>SUM([2]epss!G31,[2]epsv!G31,[2]epsw!G31)</f>
        <v>34870</v>
      </c>
      <c r="G29" s="27">
        <f>SUM([2]epss!H31,[2]epsv!H31,[2]epsw!H31)</f>
        <v>87</v>
      </c>
      <c r="H29" s="27">
        <f>SUM([2]epss!I31,[2]epsv!I31,[2]epsw!I31)</f>
        <v>7253</v>
      </c>
      <c r="I29" s="29">
        <f t="shared" si="0"/>
        <v>53065</v>
      </c>
    </row>
    <row r="30" spans="1:9">
      <c r="A30" s="26" t="s">
        <v>92</v>
      </c>
      <c r="B30" s="27">
        <f>SUM([2]epss!C32,[2]epsv!C32,[2]epsw!C32)</f>
        <v>189223</v>
      </c>
      <c r="C30" s="27">
        <f>SUM([2]epss!D32,[2]epsv!D32,[2]epsw!D32)</f>
        <v>45773</v>
      </c>
      <c r="D30" s="27">
        <f>SUM([2]epss!E32,[2]epsv!E32,[2]epsw!E32)</f>
        <v>10107</v>
      </c>
      <c r="E30" s="27">
        <f>SUM([2]epss!F32,[2]epsv!F32,[2]epsw!F32)</f>
        <v>297</v>
      </c>
      <c r="F30" s="27">
        <f>SUM([2]epss!G32,[2]epsv!G32,[2]epsw!G32)</f>
        <v>31446</v>
      </c>
      <c r="G30" s="27">
        <f>SUM([2]epss!H32,[2]epsv!H32,[2]epsw!H32)</f>
        <v>55</v>
      </c>
      <c r="H30" s="27">
        <f>SUM([2]epss!I32,[2]epsv!I32,[2]epsw!I32)</f>
        <v>6686</v>
      </c>
      <c r="I30" s="29">
        <f t="shared" si="0"/>
        <v>48591</v>
      </c>
    </row>
    <row r="31" spans="1:9">
      <c r="A31" s="26" t="s">
        <v>93</v>
      </c>
      <c r="B31" s="27">
        <f>SUM([2]epss!C33,[2]epsv!C33,[2]epsw!C33)</f>
        <v>201758</v>
      </c>
      <c r="C31" s="27">
        <f>SUM([2]epss!D33,[2]epsv!D33,[2]epsw!D33)</f>
        <v>49645</v>
      </c>
      <c r="D31" s="27">
        <f>SUM([2]epss!E33,[2]epsv!E33,[2]epsw!E33)</f>
        <v>10507</v>
      </c>
      <c r="E31" s="27">
        <f>SUM([2]epss!F33,[2]epsv!F33,[2]epsw!F33)</f>
        <v>292</v>
      </c>
      <c r="F31" s="27">
        <f>SUM([2]epss!G33,[2]epsv!G33,[2]epsw!G33)</f>
        <v>34035</v>
      </c>
      <c r="G31" s="27">
        <f>SUM([2]epss!H33,[2]epsv!H33,[2]epsw!H33)</f>
        <v>71</v>
      </c>
      <c r="H31" s="27">
        <f>SUM([2]epss!I33,[2]epsv!I33,[2]epsw!I33)</f>
        <v>6948</v>
      </c>
      <c r="I31" s="29">
        <f t="shared" si="0"/>
        <v>51853</v>
      </c>
    </row>
    <row r="32" spans="1:9">
      <c r="A32" s="26" t="s">
        <v>94</v>
      </c>
      <c r="B32" s="27">
        <f>SUM([2]epss!C34,[2]epsv!C34,[2]epsw!C34)</f>
        <v>199293</v>
      </c>
      <c r="C32" s="27">
        <f>SUM([2]epss!D34,[2]epsv!D34,[2]epsw!D34)</f>
        <v>49073</v>
      </c>
      <c r="D32" s="27">
        <f>SUM([2]epss!E34,[2]epsv!E34,[2]epsw!E34)</f>
        <v>10483</v>
      </c>
      <c r="E32" s="27">
        <f>SUM([2]epss!F34,[2]epsv!F34,[2]epsw!F34)</f>
        <v>343</v>
      </c>
      <c r="F32" s="27">
        <f>SUM([2]epss!G34,[2]epsv!G34,[2]epsw!G34)</f>
        <v>33170</v>
      </c>
      <c r="G32" s="27">
        <f>SUM([2]epss!H34,[2]epsv!H34,[2]epsw!H34)</f>
        <v>50</v>
      </c>
      <c r="H32" s="27">
        <f>SUM([2]epss!I34,[2]epsv!I34,[2]epsw!I34)</f>
        <v>10219</v>
      </c>
      <c r="I32" s="29">
        <f t="shared" si="0"/>
        <v>54265</v>
      </c>
    </row>
    <row r="33" spans="1:9">
      <c r="A33" s="28" t="s">
        <v>63</v>
      </c>
      <c r="B33" s="27">
        <f>SUM(B2:B32)</f>
        <v>4253726</v>
      </c>
      <c r="C33" s="27">
        <f t="shared" ref="C33:I33" si="1">SUM(C2:C32)</f>
        <v>1039861</v>
      </c>
      <c r="D33" s="27">
        <f t="shared" si="1"/>
        <v>242882</v>
      </c>
      <c r="E33" s="27">
        <f t="shared" si="1"/>
        <v>6578</v>
      </c>
      <c r="F33" s="27">
        <f t="shared" si="1"/>
        <v>719090</v>
      </c>
      <c r="G33" s="27">
        <f t="shared" si="1"/>
        <v>1624</v>
      </c>
      <c r="H33" s="27">
        <f t="shared" si="1"/>
        <v>152066</v>
      </c>
      <c r="I33" s="27">
        <f t="shared" si="1"/>
        <v>1122240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opLeftCell="A7" workbookViewId="0"/>
  </sheetViews>
  <sheetFormatPr defaultRowHeight="17.399999999999999"/>
  <cols>
    <col min="1" max="1" width="1" customWidth="1"/>
    <col min="2" max="2" width="12.19921875" customWidth="1"/>
    <col min="3" max="3" width="13.19921875" customWidth="1"/>
    <col min="4" max="4" width="19.69921875" customWidth="1"/>
    <col min="5" max="5" width="2.5" customWidth="1"/>
  </cols>
  <sheetData>
    <row r="1" spans="2:4" ht="12.75" customHeight="1"/>
    <row r="2" spans="2:4" ht="16.5" customHeight="1">
      <c r="B2" s="22"/>
      <c r="C2" s="32" t="s">
        <v>61</v>
      </c>
      <c r="D2" s="32" t="s">
        <v>62</v>
      </c>
    </row>
    <row r="3" spans="2:4">
      <c r="B3" s="22"/>
      <c r="C3" s="33"/>
      <c r="D3" s="33"/>
    </row>
    <row r="4" spans="2:4">
      <c r="B4" s="26" t="s">
        <v>64</v>
      </c>
      <c r="C4" s="27">
        <v>2601</v>
      </c>
      <c r="D4" s="27">
        <v>188</v>
      </c>
    </row>
    <row r="5" spans="2:4">
      <c r="B5" s="26" t="s">
        <v>65</v>
      </c>
      <c r="C5" s="27">
        <v>238490</v>
      </c>
      <c r="D5" s="27">
        <v>67019</v>
      </c>
    </row>
    <row r="6" spans="2:4">
      <c r="B6" s="26" t="s">
        <v>66</v>
      </c>
      <c r="C6" s="27">
        <v>303985</v>
      </c>
      <c r="D6" s="27">
        <v>52682</v>
      </c>
    </row>
    <row r="7" spans="2:4">
      <c r="B7" s="26" t="s">
        <v>67</v>
      </c>
      <c r="C7" s="27">
        <v>823</v>
      </c>
      <c r="D7" s="27">
        <v>110</v>
      </c>
    </row>
    <row r="8" spans="2:4">
      <c r="B8" s="26" t="s">
        <v>68</v>
      </c>
      <c r="C8" s="27">
        <v>744</v>
      </c>
      <c r="D8" s="27">
        <v>64</v>
      </c>
    </row>
    <row r="9" spans="2:4">
      <c r="B9" s="26" t="s">
        <v>69</v>
      </c>
      <c r="C9" s="27">
        <v>952</v>
      </c>
      <c r="D9" s="27">
        <v>93</v>
      </c>
    </row>
    <row r="10" spans="2:4">
      <c r="B10" s="26" t="s">
        <v>70</v>
      </c>
      <c r="C10" s="27">
        <v>228230</v>
      </c>
      <c r="D10" s="27">
        <v>57893</v>
      </c>
    </row>
    <row r="11" spans="2:4">
      <c r="B11" s="26" t="s">
        <v>71</v>
      </c>
      <c r="C11" s="27">
        <v>207359</v>
      </c>
      <c r="D11" s="27">
        <v>52297</v>
      </c>
    </row>
    <row r="12" spans="2:4">
      <c r="B12" s="26" t="s">
        <v>72</v>
      </c>
      <c r="C12" s="27">
        <v>210874</v>
      </c>
      <c r="D12" s="27">
        <v>53360</v>
      </c>
    </row>
    <row r="13" spans="2:4">
      <c r="B13" s="26" t="s">
        <v>73</v>
      </c>
      <c r="C13" s="27">
        <v>197918</v>
      </c>
      <c r="D13" s="27">
        <v>51764</v>
      </c>
    </row>
    <row r="14" spans="2:4">
      <c r="B14" s="26" t="s">
        <v>74</v>
      </c>
      <c r="C14" s="27">
        <v>792</v>
      </c>
      <c r="D14" s="27">
        <v>91</v>
      </c>
    </row>
    <row r="15" spans="2:4">
      <c r="B15" s="26" t="s">
        <v>75</v>
      </c>
      <c r="C15" s="27">
        <v>2021</v>
      </c>
      <c r="D15" s="27">
        <v>262</v>
      </c>
    </row>
    <row r="16" spans="2:4">
      <c r="B16" s="26" t="s">
        <v>76</v>
      </c>
      <c r="C16" s="27">
        <v>218123</v>
      </c>
      <c r="D16" s="27">
        <v>54211</v>
      </c>
    </row>
    <row r="17" spans="2:4">
      <c r="B17" s="26" t="s">
        <v>77</v>
      </c>
      <c r="C17" s="27">
        <v>214274</v>
      </c>
      <c r="D17" s="27">
        <v>55793</v>
      </c>
    </row>
    <row r="18" spans="2:4">
      <c r="B18" s="26" t="s">
        <v>78</v>
      </c>
      <c r="C18" s="27">
        <v>1097</v>
      </c>
      <c r="D18" s="27">
        <v>113</v>
      </c>
    </row>
    <row r="19" spans="2:4">
      <c r="B19" s="26" t="s">
        <v>79</v>
      </c>
      <c r="C19" s="27">
        <v>219521</v>
      </c>
      <c r="D19" s="27">
        <v>56238</v>
      </c>
    </row>
    <row r="20" spans="2:4">
      <c r="B20" s="26" t="s">
        <v>80</v>
      </c>
      <c r="C20" s="27">
        <v>198614</v>
      </c>
      <c r="D20" s="27">
        <v>50271</v>
      </c>
    </row>
    <row r="21" spans="2:4">
      <c r="B21" s="26" t="s">
        <v>81</v>
      </c>
      <c r="C21" s="27">
        <v>1258</v>
      </c>
      <c r="D21" s="27">
        <v>108</v>
      </c>
    </row>
    <row r="22" spans="2:4">
      <c r="B22" s="26" t="s">
        <v>82</v>
      </c>
      <c r="C22" s="27">
        <v>1654</v>
      </c>
      <c r="D22" s="27">
        <v>217</v>
      </c>
    </row>
    <row r="23" spans="2:4">
      <c r="B23" s="26" t="s">
        <v>83</v>
      </c>
      <c r="C23" s="27">
        <v>212893</v>
      </c>
      <c r="D23" s="27">
        <v>52768</v>
      </c>
    </row>
    <row r="24" spans="2:4">
      <c r="B24" s="26" t="s">
        <v>84</v>
      </c>
      <c r="C24" s="27">
        <v>199320</v>
      </c>
      <c r="D24" s="27">
        <v>47264</v>
      </c>
    </row>
    <row r="25" spans="2:4" ht="17.25" customHeight="1">
      <c r="B25" s="26" t="s">
        <v>85</v>
      </c>
      <c r="C25" s="27">
        <v>190871</v>
      </c>
      <c r="D25" s="27">
        <v>45504</v>
      </c>
    </row>
    <row r="26" spans="2:4" ht="17.25" customHeight="1">
      <c r="B26" s="26" t="s">
        <v>86</v>
      </c>
      <c r="C26" s="27">
        <v>202048</v>
      </c>
      <c r="D26" s="27">
        <v>50113</v>
      </c>
    </row>
    <row r="27" spans="2:4">
      <c r="B27" s="26" t="s">
        <v>87</v>
      </c>
      <c r="C27" s="27">
        <v>188962</v>
      </c>
      <c r="D27" s="27">
        <v>45166</v>
      </c>
    </row>
    <row r="28" spans="2:4">
      <c r="B28" s="26" t="s">
        <v>88</v>
      </c>
      <c r="C28" s="27">
        <v>809</v>
      </c>
      <c r="D28" s="27">
        <v>81</v>
      </c>
    </row>
    <row r="29" spans="2:4">
      <c r="B29" s="26" t="s">
        <v>89</v>
      </c>
      <c r="C29" s="27">
        <v>2076</v>
      </c>
      <c r="D29" s="27">
        <v>236</v>
      </c>
    </row>
    <row r="30" spans="2:4">
      <c r="B30" s="26" t="s">
        <v>90</v>
      </c>
      <c r="C30" s="27">
        <v>211710</v>
      </c>
      <c r="D30" s="27">
        <v>51127</v>
      </c>
    </row>
    <row r="31" spans="2:4">
      <c r="B31" s="26" t="s">
        <v>91</v>
      </c>
      <c r="C31" s="27">
        <v>205433</v>
      </c>
      <c r="D31" s="27">
        <v>50337</v>
      </c>
    </row>
    <row r="32" spans="2:4">
      <c r="B32" s="26" t="s">
        <v>92</v>
      </c>
      <c r="C32" s="27">
        <v>189223</v>
      </c>
      <c r="D32" s="27">
        <v>45773</v>
      </c>
    </row>
    <row r="33" spans="2:4">
      <c r="B33" s="26" t="s">
        <v>93</v>
      </c>
      <c r="C33" s="27">
        <v>201758</v>
      </c>
      <c r="D33" s="27">
        <v>49645</v>
      </c>
    </row>
    <row r="34" spans="2:4">
      <c r="B34" s="26" t="s">
        <v>94</v>
      </c>
      <c r="C34" s="27">
        <v>199293</v>
      </c>
      <c r="D34" s="27">
        <v>49073</v>
      </c>
    </row>
    <row r="35" spans="2:4">
      <c r="B35" s="25"/>
      <c r="C35" s="27">
        <f>SUM(C4:C34)</f>
        <v>4253726</v>
      </c>
      <c r="D35" s="27">
        <f t="shared" ref="D35" si="0">SUM(D4:D34)</f>
        <v>1039861</v>
      </c>
    </row>
  </sheetData>
  <mergeCells count="2">
    <mergeCell ref="C2:C3"/>
    <mergeCell ref="D2:D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05월 검출내역</vt:lpstr>
      <vt:lpstr>05월 월간 추세 그래프</vt:lpstr>
      <vt:lpstr>05월 출력물보안_개인정보패턴내역</vt:lpstr>
      <vt:lpstr>05월 출력물보안_월간 추세 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도승경_9874331</dc:creator>
  <cp:lastModifiedBy>WIN10 1809 LTSC</cp:lastModifiedBy>
  <dcterms:created xsi:type="dcterms:W3CDTF">2022-11-03T06:01:30Z</dcterms:created>
  <dcterms:modified xsi:type="dcterms:W3CDTF">2024-10-25T07:28:41Z</dcterms:modified>
</cp:coreProperties>
</file>