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0115" windowHeight="2970" activeTab="1"/>
  </bookViews>
  <sheets>
    <sheet name="X-means" sheetId="1" r:id="rId1"/>
    <sheet name="K-means" sheetId="2" r:id="rId2"/>
    <sheet name="K-means 2" sheetId="4" r:id="rId3"/>
    <sheet name="Foglio3" sheetId="3" r:id="rId4"/>
  </sheets>
  <calcPr calcId="145621"/>
</workbook>
</file>

<file path=xl/calcChain.xml><?xml version="1.0" encoding="utf-8"?>
<calcChain xmlns="http://schemas.openxmlformats.org/spreadsheetml/2006/main">
  <c r="E27" i="4" l="1"/>
  <c r="E25" i="4" l="1"/>
  <c r="E12" i="4"/>
  <c r="E19" i="4"/>
  <c r="E20" i="4"/>
  <c r="E6" i="4"/>
  <c r="E7" i="4"/>
  <c r="E22" i="4"/>
  <c r="E23" i="4"/>
  <c r="E24" i="4"/>
  <c r="E26" i="4"/>
  <c r="E28" i="4"/>
  <c r="E21" i="4"/>
  <c r="E9" i="4"/>
  <c r="E10" i="4"/>
  <c r="E11" i="4"/>
  <c r="E13" i="4"/>
  <c r="E14" i="4"/>
  <c r="E15" i="4"/>
  <c r="E8" i="4"/>
  <c r="E21" i="2" l="1"/>
  <c r="E7" i="2"/>
  <c r="E30" i="2"/>
  <c r="E29" i="2"/>
  <c r="E20" i="2"/>
  <c r="E22" i="2"/>
  <c r="E23" i="2"/>
  <c r="E24" i="2"/>
  <c r="E25" i="2"/>
  <c r="E28" i="2"/>
  <c r="E27" i="2"/>
  <c r="E14" i="2"/>
  <c r="E15" i="2"/>
  <c r="E16" i="2"/>
  <c r="E12" i="2" l="1"/>
  <c r="E13" i="2"/>
  <c r="E26" i="2"/>
  <c r="E11" i="2"/>
  <c r="E10" i="2"/>
  <c r="E9" i="2"/>
  <c r="E8" i="2"/>
  <c r="E6" i="2"/>
</calcChain>
</file>

<file path=xl/sharedStrings.xml><?xml version="1.0" encoding="utf-8"?>
<sst xmlns="http://schemas.openxmlformats.org/spreadsheetml/2006/main" count="53" uniqueCount="20">
  <si>
    <t>Giorno</t>
  </si>
  <si>
    <t>SSE</t>
  </si>
  <si>
    <t>K</t>
  </si>
  <si>
    <t>Cluster</t>
  </si>
  <si>
    <t>connect_time</t>
  </si>
  <si>
    <t>download_speed</t>
  </si>
  <si>
    <t>upload_speed</t>
  </si>
  <si>
    <t>Item</t>
  </si>
  <si>
    <t>Notte</t>
  </si>
  <si>
    <t>K-means</t>
  </si>
  <si>
    <t>Filtro Bittorrent</t>
  </si>
  <si>
    <t>GIORNO</t>
  </si>
  <si>
    <t>SSE medio</t>
  </si>
  <si>
    <t>Tempo clustering</t>
  </si>
  <si>
    <t>Avg. within centroid distance</t>
  </si>
  <si>
    <t>NOTTE</t>
  </si>
  <si>
    <t>Tempo Preprocessing</t>
  </si>
  <si>
    <t>Tempo di Processo</t>
  </si>
  <si>
    <t>Normalizzazione Z-trasformation</t>
  </si>
  <si>
    <t>Eliminazione cluster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</si>
</sst>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#,##0.0000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sz val="1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6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166" fontId="0" fillId="0" borderId="1" xfId="0" applyNumberFormat="1" applyBorder="1" applyAlignment="1">
      <alignment vertical="center" wrapText="1"/>
    </xf>
    <xf numFmtId="0" fontId="0" fillId="2" borderId="5" xfId="0" applyFill="1" applyBorder="1"/>
    <xf numFmtId="0" fontId="0" fillId="2" borderId="1" xfId="0" applyFill="1" applyBorder="1"/>
    <xf numFmtId="167" fontId="0" fillId="2" borderId="1" xfId="0" applyNumberFormat="1" applyFill="1" applyBorder="1"/>
    <xf numFmtId="2" fontId="0" fillId="0" borderId="1" xfId="0" applyNumberFormat="1" applyFill="1" applyBorder="1"/>
    <xf numFmtId="167" fontId="1" fillId="0" borderId="1" xfId="0" applyNumberFormat="1" applyFont="1" applyFill="1" applyBorder="1" applyAlignment="1">
      <alignment vertical="center"/>
    </xf>
    <xf numFmtId="4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7" fontId="0" fillId="2" borderId="6" xfId="0" applyNumberFormat="1" applyFill="1" applyBorder="1"/>
    <xf numFmtId="0" fontId="0" fillId="2" borderId="0" xfId="0" applyFill="1" applyBorder="1"/>
    <xf numFmtId="167" fontId="0" fillId="0" borderId="1" xfId="0" applyNumberForma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" fontId="0" fillId="0" borderId="1" xfId="0" applyNumberForma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167" fontId="2" fillId="0" borderId="1" xfId="0" applyNumberFormat="1" applyFont="1" applyFill="1" applyBorder="1" applyAlignment="1">
      <alignment vertical="center" wrapText="1"/>
    </xf>
    <xf numFmtId="167" fontId="3" fillId="0" borderId="1" xfId="0" applyNumberFormat="1" applyFont="1" applyFill="1" applyBorder="1" applyAlignment="1">
      <alignment vertical="center"/>
    </xf>
    <xf numFmtId="167" fontId="2" fillId="0" borderId="1" xfId="0" applyNumberFormat="1" applyFont="1" applyFill="1" applyBorder="1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167" fontId="0" fillId="0" borderId="1" xfId="0" applyNumberFormat="1" applyFill="1" applyBorder="1"/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167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7" fontId="3" fillId="3" borderId="1" xfId="0" applyNumberFormat="1" applyFont="1" applyFill="1" applyBorder="1" applyAlignment="1">
      <alignment vertical="center"/>
    </xf>
    <xf numFmtId="1" fontId="0" fillId="3" borderId="1" xfId="0" applyNumberFormat="1" applyFill="1" applyBorder="1"/>
    <xf numFmtId="2" fontId="0" fillId="3" borderId="1" xfId="0" applyNumberFormat="1" applyFill="1" applyBorder="1"/>
    <xf numFmtId="167" fontId="0" fillId="3" borderId="1" xfId="0" applyNumberFormat="1" applyFill="1" applyBorder="1" applyAlignment="1">
      <alignment vertical="center" wrapText="1"/>
    </xf>
    <xf numFmtId="167" fontId="1" fillId="3" borderId="1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>
      <alignment vertical="center" wrapText="1"/>
    </xf>
    <xf numFmtId="167" fontId="2" fillId="0" borderId="0" xfId="0" applyNumberFormat="1" applyFont="1" applyFill="1" applyBorder="1"/>
    <xf numFmtId="1" fontId="2" fillId="0" borderId="5" xfId="0" applyNumberFormat="1" applyFont="1" applyFill="1" applyBorder="1"/>
    <xf numFmtId="167" fontId="2" fillId="0" borderId="6" xfId="0" applyNumberFormat="1" applyFont="1" applyFill="1" applyBorder="1"/>
    <xf numFmtId="167" fontId="2" fillId="0" borderId="6" xfId="0" applyNumberFormat="1" applyFont="1" applyFill="1" applyBorder="1" applyAlignment="1">
      <alignment vertical="center" wrapText="1"/>
    </xf>
    <xf numFmtId="167" fontId="0" fillId="0" borderId="6" xfId="0" applyNumberFormat="1" applyFill="1" applyBorder="1" applyAlignment="1">
      <alignment vertical="center" wrapText="1"/>
    </xf>
    <xf numFmtId="1" fontId="2" fillId="0" borderId="9" xfId="0" applyNumberFormat="1" applyFont="1" applyFill="1" applyBorder="1"/>
    <xf numFmtId="167" fontId="2" fillId="0" borderId="10" xfId="0" applyNumberFormat="1" applyFont="1" applyFill="1" applyBorder="1" applyAlignment="1">
      <alignment vertical="center" wrapText="1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" fontId="2" fillId="0" borderId="5" xfId="0" applyNumberFormat="1" applyFont="1" applyFill="1" applyBorder="1" applyAlignment="1">
      <alignment horizontal="right"/>
    </xf>
    <xf numFmtId="167" fontId="2" fillId="0" borderId="6" xfId="0" applyNumberFormat="1" applyFont="1" applyFill="1" applyBorder="1" applyAlignment="1">
      <alignment horizontal="right"/>
    </xf>
    <xf numFmtId="2" fontId="0" fillId="2" borderId="1" xfId="0" applyNumberFormat="1" applyFill="1" applyBorder="1"/>
    <xf numFmtId="2" fontId="0" fillId="0" borderId="1" xfId="0" applyNumberFormat="1" applyBorder="1"/>
    <xf numFmtId="1" fontId="2" fillId="4" borderId="1" xfId="0" applyNumberFormat="1" applyFont="1" applyFill="1" applyBorder="1"/>
    <xf numFmtId="2" fontId="2" fillId="4" borderId="1" xfId="0" applyNumberFormat="1" applyFont="1" applyFill="1" applyBorder="1"/>
    <xf numFmtId="167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1" fontId="0" fillId="4" borderId="1" xfId="0" applyNumberFormat="1" applyFill="1" applyBorder="1"/>
    <xf numFmtId="2" fontId="0" fillId="4" borderId="1" xfId="0" applyNumberFormat="1" applyFill="1" applyBorder="1"/>
    <xf numFmtId="167" fontId="0" fillId="4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1" fontId="0" fillId="5" borderId="1" xfId="0" applyNumberFormat="1" applyFill="1" applyBorder="1"/>
    <xf numFmtId="2" fontId="0" fillId="5" borderId="1" xfId="0" applyNumberFormat="1" applyFill="1" applyBorder="1"/>
    <xf numFmtId="2" fontId="2" fillId="5" borderId="1" xfId="0" applyNumberFormat="1" applyFont="1" applyFill="1" applyBorder="1"/>
    <xf numFmtId="167" fontId="0" fillId="5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Giorno</a:t>
            </a:r>
          </a:p>
        </c:rich>
      </c:tx>
      <c:layout>
        <c:manualLayout>
          <c:xMode val="edge"/>
          <c:yMode val="edge"/>
          <c:x val="0.4376977777777778"/>
          <c:y val="2.446419753086419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SSE</c:v>
          </c:tx>
          <c:marker>
            <c:symbol val="none"/>
          </c:marker>
          <c:xVal>
            <c:numRef>
              <c:f>'K-means'!$C$6:$C$16</c:f>
              <c:numCache>
                <c:formatCode>0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'K-means'!$D$6:$D$16</c:f>
              <c:numCache>
                <c:formatCode>0.00</c:formatCode>
                <c:ptCount val="11"/>
                <c:pt idx="0">
                  <c:v>19732.031498698001</c:v>
                </c:pt>
                <c:pt idx="1">
                  <c:v>8874.4692330692706</c:v>
                </c:pt>
                <c:pt idx="2">
                  <c:v>8126.3463003594998</c:v>
                </c:pt>
                <c:pt idx="3">
                  <c:v>7636.6634095915397</c:v>
                </c:pt>
                <c:pt idx="4">
                  <c:v>7273.68822216439</c:v>
                </c:pt>
                <c:pt idx="5">
                  <c:v>3592.4323089715099</c:v>
                </c:pt>
                <c:pt idx="6">
                  <c:v>3307.0737568170198</c:v>
                </c:pt>
                <c:pt idx="7">
                  <c:v>3174.3658845780301</c:v>
                </c:pt>
                <c:pt idx="8">
                  <c:v>2811.1657403522399</c:v>
                </c:pt>
                <c:pt idx="9">
                  <c:v>2519.5738606713799</c:v>
                </c:pt>
                <c:pt idx="10">
                  <c:v>2463.765270414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640"/>
        <c:axId val="45834624"/>
      </c:scatterChart>
      <c:valAx>
        <c:axId val="45824640"/>
        <c:scaling>
          <c:orientation val="minMax"/>
          <c:max val="25"/>
        </c:scaling>
        <c:delete val="0"/>
        <c:axPos val="b"/>
        <c:numFmt formatCode="0" sourceLinked="1"/>
        <c:majorTickMark val="out"/>
        <c:minorTickMark val="none"/>
        <c:tickLblPos val="nextTo"/>
        <c:crossAx val="45834624"/>
        <c:crosses val="autoZero"/>
        <c:crossBetween val="midCat"/>
      </c:valAx>
      <c:valAx>
        <c:axId val="4583462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582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Notte</a:t>
            </a:r>
          </a:p>
        </c:rich>
      </c:tx>
      <c:layout>
        <c:manualLayout>
          <c:xMode val="edge"/>
          <c:yMode val="edge"/>
          <c:x val="0.43832222222222222"/>
          <c:y val="4.47839506172839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06901477003417"/>
          <c:y val="0.19122639355052898"/>
          <c:w val="0.85035039597519979"/>
          <c:h val="0.72732491903298879"/>
        </c:manualLayout>
      </c:layout>
      <c:scatterChart>
        <c:scatterStyle val="smoothMarker"/>
        <c:varyColors val="0"/>
        <c:ser>
          <c:idx val="0"/>
          <c:order val="0"/>
          <c:tx>
            <c:v>Andamento SSE al variare di k</c:v>
          </c:tx>
          <c:marker>
            <c:symbol val="none"/>
          </c:marker>
          <c:xVal>
            <c:numRef>
              <c:f>'K-means'!$C$20:$C$30</c:f>
              <c:numCache>
                <c:formatCode>0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'K-means'!$D$20:$D$30</c:f>
              <c:numCache>
                <c:formatCode>0.00</c:formatCode>
                <c:ptCount val="11"/>
                <c:pt idx="0">
                  <c:v>4040.4679236331799</c:v>
                </c:pt>
                <c:pt idx="1">
                  <c:v>3421</c:v>
                </c:pt>
                <c:pt idx="2">
                  <c:v>2006.62380953555</c:v>
                </c:pt>
                <c:pt idx="3">
                  <c:v>1389.0856197548501</c:v>
                </c:pt>
                <c:pt idx="4">
                  <c:v>1202.7334301353201</c:v>
                </c:pt>
                <c:pt idx="5">
                  <c:v>1061.8310987868001</c:v>
                </c:pt>
                <c:pt idx="6">
                  <c:v>971.98814355535796</c:v>
                </c:pt>
                <c:pt idx="7">
                  <c:v>870.96028604421895</c:v>
                </c:pt>
                <c:pt idx="8">
                  <c:v>539.56689498026799</c:v>
                </c:pt>
                <c:pt idx="9">
                  <c:v>393.84753644381999</c:v>
                </c:pt>
                <c:pt idx="10">
                  <c:v>352.97142408667401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5200"/>
        <c:axId val="45876736"/>
      </c:scatterChart>
      <c:valAx>
        <c:axId val="45875200"/>
        <c:scaling>
          <c:orientation val="minMax"/>
          <c:max val="25"/>
        </c:scaling>
        <c:delete val="0"/>
        <c:axPos val="b"/>
        <c:numFmt formatCode="0" sourceLinked="1"/>
        <c:majorTickMark val="out"/>
        <c:minorTickMark val="none"/>
        <c:tickLblPos val="nextTo"/>
        <c:crossAx val="45876736"/>
        <c:crosses val="autoZero"/>
        <c:crossBetween val="midCat"/>
      </c:valAx>
      <c:valAx>
        <c:axId val="4587673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587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Giorno</a:t>
            </a:r>
          </a:p>
        </c:rich>
      </c:tx>
      <c:layout>
        <c:manualLayout>
          <c:xMode val="edge"/>
          <c:yMode val="edge"/>
          <c:x val="0.4376977777777778"/>
          <c:y val="2.44641975308641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68894943527549E-2"/>
          <c:y val="0.16493364197530863"/>
          <c:w val="0.85503364346446109"/>
          <c:h val="0.7368700617283950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'K-means 2'!$C$6:$C$14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 formatCode="0">
                  <c:v>5</c:v>
                </c:pt>
                <c:pt idx="3" formatCode="0">
                  <c:v>6</c:v>
                </c:pt>
                <c:pt idx="4" formatCode="0">
                  <c:v>7</c:v>
                </c:pt>
                <c:pt idx="5" formatCode="0">
                  <c:v>8</c:v>
                </c:pt>
                <c:pt idx="6" formatCode="0">
                  <c:v>9</c:v>
                </c:pt>
                <c:pt idx="7" formatCode="0">
                  <c:v>10</c:v>
                </c:pt>
                <c:pt idx="8" formatCode="0">
                  <c:v>11</c:v>
                </c:pt>
              </c:numCache>
            </c:numRef>
          </c:xVal>
          <c:yVal>
            <c:numRef>
              <c:f>'K-means 2'!$D$6:$D$14</c:f>
              <c:numCache>
                <c:formatCode>0.00</c:formatCode>
                <c:ptCount val="9"/>
                <c:pt idx="0">
                  <c:v>5279.7054711787396</c:v>
                </c:pt>
                <c:pt idx="1">
                  <c:v>3140.07957345876</c:v>
                </c:pt>
                <c:pt idx="2">
                  <c:v>2725.0767296481199</c:v>
                </c:pt>
                <c:pt idx="3">
                  <c:v>1985.2098589931099</c:v>
                </c:pt>
                <c:pt idx="4">
                  <c:v>1625.40519841432</c:v>
                </c:pt>
                <c:pt idx="5">
                  <c:v>1371.0055239851399</c:v>
                </c:pt>
                <c:pt idx="6">
                  <c:v>1243.37334129787</c:v>
                </c:pt>
                <c:pt idx="7">
                  <c:v>1151.9568687399501</c:v>
                </c:pt>
                <c:pt idx="8">
                  <c:v>1060.84596879167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8176"/>
        <c:axId val="45939712"/>
      </c:scatterChart>
      <c:valAx>
        <c:axId val="4593817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939712"/>
        <c:crosses val="autoZero"/>
        <c:crossBetween val="midCat"/>
      </c:valAx>
      <c:valAx>
        <c:axId val="4593971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593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Notte</a:t>
            </a:r>
          </a:p>
        </c:rich>
      </c:tx>
      <c:layout>
        <c:manualLayout>
          <c:xMode val="edge"/>
          <c:yMode val="edge"/>
          <c:x val="0.43832222222222222"/>
          <c:y val="4.47839506172839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06901477003417"/>
          <c:y val="0.19122639355052898"/>
          <c:w val="0.85035039597519979"/>
          <c:h val="0.7273249190329887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'K-means 2'!$C$19:$C$27</c:f>
              <c:numCache>
                <c:formatCode>0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'K-means 2'!$D$19:$D$27</c:f>
              <c:numCache>
                <c:formatCode>0.00</c:formatCode>
                <c:ptCount val="9"/>
                <c:pt idx="0">
                  <c:v>2409.6950063957402</c:v>
                </c:pt>
                <c:pt idx="1">
                  <c:v>1820.39277956514</c:v>
                </c:pt>
                <c:pt idx="2">
                  <c:v>1625.40519841432</c:v>
                </c:pt>
                <c:pt idx="3">
                  <c:v>1014.78122737177</c:v>
                </c:pt>
                <c:pt idx="4">
                  <c:v>912.77200012893104</c:v>
                </c:pt>
                <c:pt idx="5">
                  <c:v>771.95439611974405</c:v>
                </c:pt>
                <c:pt idx="6">
                  <c:v>546.29328910232198</c:v>
                </c:pt>
                <c:pt idx="7">
                  <c:v>470.86224710987</c:v>
                </c:pt>
                <c:pt idx="8">
                  <c:v>434.229068623015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104"/>
        <c:axId val="46368640"/>
      </c:scatterChart>
      <c:valAx>
        <c:axId val="46367104"/>
        <c:scaling>
          <c:orientation val="minMax"/>
          <c:max val="12"/>
        </c:scaling>
        <c:delete val="0"/>
        <c:axPos val="b"/>
        <c:numFmt formatCode="0" sourceLinked="1"/>
        <c:majorTickMark val="out"/>
        <c:minorTickMark val="none"/>
        <c:tickLblPos val="nextTo"/>
        <c:crossAx val="46368640"/>
        <c:crosses val="autoZero"/>
        <c:crossBetween val="midCat"/>
      </c:valAx>
      <c:valAx>
        <c:axId val="46368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636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31</xdr:row>
      <xdr:rowOff>166685</xdr:rowOff>
    </xdr:from>
    <xdr:to>
      <xdr:col>10</xdr:col>
      <xdr:colOff>392230</xdr:colOff>
      <xdr:row>48</xdr:row>
      <xdr:rowOff>168185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590551</xdr:colOff>
      <xdr:row>31</xdr:row>
      <xdr:rowOff>119062</xdr:rowOff>
    </xdr:from>
    <xdr:to>
      <xdr:col>6</xdr:col>
      <xdr:colOff>1144707</xdr:colOff>
      <xdr:row>48</xdr:row>
      <xdr:rowOff>120562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31</xdr:row>
      <xdr:rowOff>166685</xdr:rowOff>
    </xdr:from>
    <xdr:to>
      <xdr:col>10</xdr:col>
      <xdr:colOff>392230</xdr:colOff>
      <xdr:row>48</xdr:row>
      <xdr:rowOff>168185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590551</xdr:colOff>
      <xdr:row>31</xdr:row>
      <xdr:rowOff>119062</xdr:rowOff>
    </xdr:from>
    <xdr:to>
      <xdr:col>6</xdr:col>
      <xdr:colOff>1144707</xdr:colOff>
      <xdr:row>48</xdr:row>
      <xdr:rowOff>120562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10" sqref="G10"/>
    </sheetView>
  </sheetViews>
  <sheetFormatPr defaultRowHeight="15" x14ac:dyDescent="0.25"/>
  <cols>
    <col min="2" max="2" width="12.140625" bestFit="1" customWidth="1"/>
    <col min="3" max="3" width="14.7109375" customWidth="1"/>
    <col min="4" max="6" width="16.5703125" style="4" customWidth="1"/>
  </cols>
  <sheetData>
    <row r="1" spans="1:8" x14ac:dyDescent="0.25">
      <c r="A1" t="s">
        <v>0</v>
      </c>
    </row>
    <row r="2" spans="1:8" x14ac:dyDescent="0.25">
      <c r="A2" t="s">
        <v>2</v>
      </c>
      <c r="B2">
        <v>4</v>
      </c>
    </row>
    <row r="3" spans="1:8" x14ac:dyDescent="0.25">
      <c r="A3" t="s">
        <v>1</v>
      </c>
      <c r="B3" s="1">
        <v>12990.694845006799</v>
      </c>
    </row>
    <row r="4" spans="1:8" x14ac:dyDescent="0.25">
      <c r="B4" s="1"/>
    </row>
    <row r="5" spans="1:8" ht="15" customHeight="1" x14ac:dyDescent="0.25">
      <c r="A5" s="6" t="s">
        <v>3</v>
      </c>
      <c r="B5" s="7" t="s">
        <v>7</v>
      </c>
      <c r="C5" s="8" t="s">
        <v>4</v>
      </c>
      <c r="D5" s="8" t="s">
        <v>5</v>
      </c>
      <c r="E5" s="8" t="s">
        <v>6</v>
      </c>
      <c r="F5"/>
    </row>
    <row r="6" spans="1:8" ht="15" customHeight="1" x14ac:dyDescent="0.25">
      <c r="A6" s="6">
        <v>0</v>
      </c>
      <c r="B6" s="6">
        <v>151</v>
      </c>
      <c r="C6" s="9">
        <v>9.6590663295287804</v>
      </c>
      <c r="D6" s="9">
        <v>-0.43348686436008999</v>
      </c>
      <c r="E6" s="9">
        <v>-0.31756412081861102</v>
      </c>
      <c r="F6"/>
    </row>
    <row r="7" spans="1:8" ht="15" customHeight="1" x14ac:dyDescent="0.25">
      <c r="A7" s="6">
        <v>1</v>
      </c>
      <c r="B7" s="6">
        <v>17575</v>
      </c>
      <c r="C7" s="9">
        <v>-4.8966519984350698E-2</v>
      </c>
      <c r="D7" s="9">
        <v>-0.21252718361046699</v>
      </c>
      <c r="E7" s="9">
        <v>-0.24195447813114501</v>
      </c>
      <c r="F7"/>
    </row>
    <row r="8" spans="1:8" ht="15" customHeight="1" x14ac:dyDescent="0.25">
      <c r="A8" s="6">
        <v>2</v>
      </c>
      <c r="B8" s="6">
        <v>60</v>
      </c>
      <c r="C8" s="9">
        <v>-0.21578222220716101</v>
      </c>
      <c r="D8" s="9">
        <v>15.260227482920801</v>
      </c>
      <c r="E8" s="9">
        <v>9.9520962198395999</v>
      </c>
      <c r="F8"/>
    </row>
    <row r="9" spans="1:8" ht="15" customHeight="1" x14ac:dyDescent="0.25">
      <c r="A9" s="6">
        <v>3</v>
      </c>
      <c r="B9" s="6">
        <v>1073</v>
      </c>
      <c r="C9" s="9">
        <v>-0.217782821917055</v>
      </c>
      <c r="D9" s="9">
        <v>2.6006113116096898</v>
      </c>
      <c r="E9" s="9">
        <v>3.4593776637273801</v>
      </c>
      <c r="F9"/>
    </row>
    <row r="10" spans="1:8" x14ac:dyDescent="0.25">
      <c r="C10" s="4"/>
      <c r="F10"/>
    </row>
    <row r="11" spans="1:8" x14ac:dyDescent="0.25">
      <c r="A11" t="s">
        <v>8</v>
      </c>
    </row>
    <row r="12" spans="1:8" x14ac:dyDescent="0.25">
      <c r="A12" t="s">
        <v>2</v>
      </c>
      <c r="B12">
        <v>4</v>
      </c>
    </row>
    <row r="13" spans="1:8" x14ac:dyDescent="0.25">
      <c r="A13" t="s">
        <v>1</v>
      </c>
      <c r="B13" s="1">
        <v>5291.1455972375497</v>
      </c>
    </row>
    <row r="14" spans="1:8" x14ac:dyDescent="0.25">
      <c r="B14" s="1"/>
    </row>
    <row r="15" spans="1:8" x14ac:dyDescent="0.25">
      <c r="A15" s="6" t="s">
        <v>3</v>
      </c>
      <c r="B15" s="7" t="s">
        <v>7</v>
      </c>
      <c r="C15" s="8" t="s">
        <v>4</v>
      </c>
      <c r="D15" s="8" t="s">
        <v>5</v>
      </c>
      <c r="E15" s="8" t="s">
        <v>6</v>
      </c>
      <c r="F15" s="5"/>
      <c r="G15" s="2"/>
      <c r="H15" s="2"/>
    </row>
    <row r="16" spans="1:8" ht="15" customHeight="1" x14ac:dyDescent="0.25">
      <c r="A16" s="6">
        <v>0</v>
      </c>
      <c r="B16" s="6">
        <v>10627</v>
      </c>
      <c r="C16" s="10">
        <v>-2.1032009457557E-2</v>
      </c>
      <c r="D16" s="10">
        <v>-0.26122560668330003</v>
      </c>
      <c r="E16" s="10">
        <v>-0.25777081790606698</v>
      </c>
      <c r="F16" s="5"/>
      <c r="G16" s="3"/>
      <c r="H16" s="3"/>
    </row>
    <row r="17" spans="1:8" ht="15" customHeight="1" x14ac:dyDescent="0.25">
      <c r="A17" s="6">
        <v>1</v>
      </c>
      <c r="B17" s="6">
        <v>86</v>
      </c>
      <c r="C17" s="10">
        <v>9.5938403164050197</v>
      </c>
      <c r="D17" s="10">
        <v>-0.432912284484888</v>
      </c>
      <c r="E17" s="10">
        <v>-0.32453856376622198</v>
      </c>
      <c r="F17" s="5"/>
      <c r="G17" s="3"/>
      <c r="H17" s="3"/>
    </row>
    <row r="18" spans="1:8" ht="15" customHeight="1" x14ac:dyDescent="0.25">
      <c r="A18" s="6">
        <v>2</v>
      </c>
      <c r="B18" s="6">
        <v>635</v>
      </c>
      <c r="C18" s="10">
        <v>-0.22627741826348599</v>
      </c>
      <c r="D18" s="10">
        <v>3.0120062310822102</v>
      </c>
      <c r="E18" s="10">
        <v>3.71958593686582</v>
      </c>
    </row>
    <row r="19" spans="1:8" ht="15" customHeight="1" x14ac:dyDescent="0.25">
      <c r="A19" s="6">
        <v>3</v>
      </c>
      <c r="B19" s="6">
        <v>470</v>
      </c>
      <c r="C19" s="10">
        <v>-0.17107330791120201</v>
      </c>
      <c r="D19" s="10">
        <v>2.51843075336012</v>
      </c>
      <c r="E19" s="10">
        <v>0.945864776035094</v>
      </c>
    </row>
    <row r="21" spans="1:8" x14ac:dyDescent="0.25">
      <c r="C21" s="2"/>
      <c r="D21" s="3"/>
      <c r="E21" s="2"/>
      <c r="F21" s="2"/>
    </row>
    <row r="22" spans="1:8" x14ac:dyDescent="0.25">
      <c r="C22" s="2"/>
      <c r="D22" s="2"/>
      <c r="E22" s="3"/>
      <c r="F22" s="3"/>
    </row>
    <row r="23" spans="1:8" x14ac:dyDescent="0.25">
      <c r="C23" s="2"/>
      <c r="D23" s="2"/>
      <c r="E23" s="3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80" zoomScaleNormal="80" workbookViewId="0">
      <selection activeCell="J1" sqref="J1:J1048576"/>
    </sheetView>
  </sheetViews>
  <sheetFormatPr defaultRowHeight="15" x14ac:dyDescent="0.25"/>
  <cols>
    <col min="1" max="1" width="25.140625" bestFit="1" customWidth="1"/>
    <col min="4" max="4" width="23.85546875" customWidth="1"/>
    <col min="5" max="5" width="10.140625" bestFit="1" customWidth="1"/>
    <col min="6" max="6" width="20.28515625" bestFit="1" customWidth="1"/>
    <col min="7" max="7" width="27" customWidth="1"/>
    <col min="8" max="8" width="30" bestFit="1" customWidth="1"/>
    <col min="9" max="9" width="16.42578125" customWidth="1"/>
    <col min="10" max="11" width="9.140625" customWidth="1"/>
    <col min="12" max="12" width="19.85546875" bestFit="1" customWidth="1"/>
    <col min="13" max="14" width="9.140625" customWidth="1"/>
  </cols>
  <sheetData>
    <row r="1" spans="1:11" x14ac:dyDescent="0.25">
      <c r="A1" t="s">
        <v>9</v>
      </c>
    </row>
    <row r="2" spans="1:11" x14ac:dyDescent="0.25">
      <c r="A2" t="s">
        <v>10</v>
      </c>
    </row>
    <row r="3" spans="1:11" ht="15.75" thickBot="1" x14ac:dyDescent="0.3">
      <c r="A3" t="s">
        <v>18</v>
      </c>
    </row>
    <row r="4" spans="1:11" ht="15.75" thickBot="1" x14ac:dyDescent="0.3">
      <c r="C4" s="74" t="s">
        <v>11</v>
      </c>
      <c r="D4" s="75"/>
      <c r="E4" s="75"/>
      <c r="F4" s="75"/>
      <c r="G4" s="75"/>
      <c r="H4" s="76"/>
      <c r="I4" s="17"/>
    </row>
    <row r="5" spans="1:11" x14ac:dyDescent="0.25">
      <c r="C5" s="11" t="s">
        <v>2</v>
      </c>
      <c r="D5" s="12" t="s">
        <v>1</v>
      </c>
      <c r="E5" s="12" t="s">
        <v>12</v>
      </c>
      <c r="F5" s="20" t="s">
        <v>16</v>
      </c>
      <c r="G5" s="12" t="s">
        <v>13</v>
      </c>
      <c r="H5" s="19" t="s">
        <v>14</v>
      </c>
      <c r="J5" s="77" t="s">
        <v>17</v>
      </c>
      <c r="K5" s="78"/>
    </row>
    <row r="6" spans="1:11" x14ac:dyDescent="0.25">
      <c r="C6" s="24">
        <v>5</v>
      </c>
      <c r="D6" s="25">
        <v>19732.031498698001</v>
      </c>
      <c r="E6" s="25">
        <f t="shared" ref="E6:E11" si="0">D6/C6</f>
        <v>3946.4062997396004</v>
      </c>
      <c r="F6" s="28">
        <v>0.57699999999999996</v>
      </c>
      <c r="G6" s="28">
        <v>4.508</v>
      </c>
      <c r="H6" s="28">
        <v>0.34899999999999998</v>
      </c>
      <c r="J6" s="48">
        <v>5</v>
      </c>
      <c r="K6" s="49">
        <v>9.0210000000000008</v>
      </c>
    </row>
    <row r="7" spans="1:11" x14ac:dyDescent="0.25">
      <c r="C7" s="24">
        <v>6</v>
      </c>
      <c r="D7" s="25">
        <v>8874.4692330692706</v>
      </c>
      <c r="E7" s="25">
        <f t="shared" si="0"/>
        <v>1479.0782055115451</v>
      </c>
      <c r="F7" s="28"/>
      <c r="G7" s="28"/>
      <c r="H7" s="28"/>
      <c r="J7" s="48">
        <v>6</v>
      </c>
      <c r="K7" s="49">
        <v>9.2309999999999999</v>
      </c>
    </row>
    <row r="8" spans="1:11" x14ac:dyDescent="0.25">
      <c r="C8" s="24">
        <v>7</v>
      </c>
      <c r="D8" s="25">
        <v>8126.3463003594998</v>
      </c>
      <c r="E8" s="25">
        <f t="shared" si="0"/>
        <v>1160.9066143370715</v>
      </c>
      <c r="F8" s="26">
        <v>0.39</v>
      </c>
      <c r="G8" s="26">
        <v>7.4880000000000004</v>
      </c>
      <c r="H8" s="28">
        <v>0.14399999999999999</v>
      </c>
      <c r="J8" s="48">
        <v>7</v>
      </c>
      <c r="K8" s="49">
        <v>9.5510000000000002</v>
      </c>
    </row>
    <row r="9" spans="1:11" x14ac:dyDescent="0.25">
      <c r="C9" s="24">
        <v>8</v>
      </c>
      <c r="D9" s="25">
        <v>7636.6634095915397</v>
      </c>
      <c r="E9" s="25">
        <f t="shared" si="0"/>
        <v>954.58292619894246</v>
      </c>
      <c r="F9" s="26">
        <v>6.0999999999999999E-2</v>
      </c>
      <c r="G9" s="29">
        <v>10.492000000000001</v>
      </c>
      <c r="H9" s="30">
        <v>0.13500000000000001</v>
      </c>
      <c r="J9" s="48">
        <v>8</v>
      </c>
      <c r="K9" s="50">
        <v>17.001999999999999</v>
      </c>
    </row>
    <row r="10" spans="1:11" x14ac:dyDescent="0.25">
      <c r="C10" s="24">
        <v>9</v>
      </c>
      <c r="D10" s="34">
        <v>7273.68822216439</v>
      </c>
      <c r="E10" s="25">
        <f t="shared" si="0"/>
        <v>808.18758024048782</v>
      </c>
      <c r="F10" s="26">
        <v>5.5E-2</v>
      </c>
      <c r="G10" s="29">
        <v>9.8450000000000006</v>
      </c>
      <c r="H10" s="30">
        <v>0.129</v>
      </c>
      <c r="J10" s="48">
        <v>9</v>
      </c>
      <c r="K10" s="50">
        <v>13.625</v>
      </c>
    </row>
    <row r="11" spans="1:11" x14ac:dyDescent="0.25">
      <c r="C11" s="37">
        <v>10</v>
      </c>
      <c r="D11" s="38">
        <v>3592.4323089715099</v>
      </c>
      <c r="E11" s="38">
        <f t="shared" si="0"/>
        <v>359.24323089715097</v>
      </c>
      <c r="F11" s="39">
        <v>1.0500000000000001E-2</v>
      </c>
      <c r="G11" s="40">
        <v>12.257</v>
      </c>
      <c r="H11" s="41">
        <v>6.3E-2</v>
      </c>
      <c r="J11" s="48">
        <v>10</v>
      </c>
      <c r="K11" s="50">
        <v>15.789</v>
      </c>
    </row>
    <row r="12" spans="1:11" x14ac:dyDescent="0.25">
      <c r="C12" s="24">
        <v>11</v>
      </c>
      <c r="D12" s="25">
        <v>3307.0737568170198</v>
      </c>
      <c r="E12" s="25">
        <f t="shared" ref="E12:E13" si="1">D12/C12</f>
        <v>300.64306880154726</v>
      </c>
      <c r="F12" s="29">
        <v>6.0999999999999999E-2</v>
      </c>
      <c r="G12" s="29">
        <v>16.247</v>
      </c>
      <c r="H12" s="30">
        <v>5.8000000000000003E-2</v>
      </c>
      <c r="J12" s="48">
        <v>11</v>
      </c>
      <c r="K12" s="50">
        <v>20.689</v>
      </c>
    </row>
    <row r="13" spans="1:11" x14ac:dyDescent="0.25">
      <c r="C13" s="24">
        <v>12</v>
      </c>
      <c r="D13" s="25">
        <v>3174.3658845780301</v>
      </c>
      <c r="E13" s="25">
        <f t="shared" si="1"/>
        <v>264.53049038150249</v>
      </c>
      <c r="F13" s="26">
        <v>0.125</v>
      </c>
      <c r="G13" s="26">
        <v>14.664999999999999</v>
      </c>
      <c r="H13" s="27">
        <v>5.6000000000000001E-2</v>
      </c>
      <c r="J13" s="48">
        <v>12</v>
      </c>
      <c r="K13" s="50">
        <v>19.568000000000001</v>
      </c>
    </row>
    <row r="14" spans="1:11" x14ac:dyDescent="0.25">
      <c r="C14" s="24">
        <v>15</v>
      </c>
      <c r="D14" s="25">
        <v>2811.1657403522399</v>
      </c>
      <c r="E14" s="25">
        <f>D14/C14</f>
        <v>187.41104935681599</v>
      </c>
      <c r="F14" s="26">
        <v>6.3E-2</v>
      </c>
      <c r="G14" s="26">
        <v>18.588000000000001</v>
      </c>
      <c r="H14" s="27">
        <v>0.05</v>
      </c>
      <c r="I14" s="16"/>
      <c r="J14" s="48">
        <v>15</v>
      </c>
      <c r="K14" s="51">
        <v>21.289000000000001</v>
      </c>
    </row>
    <row r="15" spans="1:11" x14ac:dyDescent="0.25">
      <c r="C15" s="24">
        <v>20</v>
      </c>
      <c r="D15" s="25">
        <v>2519.5738606713799</v>
      </c>
      <c r="E15" s="25">
        <f>D15/C15</f>
        <v>125.97869303356899</v>
      </c>
      <c r="F15" s="26">
        <v>5.8000000000000003E-2</v>
      </c>
      <c r="G15" s="36">
        <v>23.734999999999999</v>
      </c>
      <c r="H15" s="35">
        <v>4.4999999999999998E-2</v>
      </c>
      <c r="I15" s="17"/>
      <c r="J15" s="48">
        <v>20</v>
      </c>
      <c r="K15" s="50">
        <v>27.789000000000001</v>
      </c>
    </row>
    <row r="16" spans="1:11" ht="15.75" thickBot="1" x14ac:dyDescent="0.3">
      <c r="C16" s="24">
        <v>25</v>
      </c>
      <c r="D16" s="25">
        <v>2463.765270414</v>
      </c>
      <c r="E16" s="25">
        <f>D16/C16</f>
        <v>98.550610816559995</v>
      </c>
      <c r="F16" s="26">
        <v>0.113</v>
      </c>
      <c r="G16" s="36">
        <v>24.931000000000001</v>
      </c>
      <c r="H16" s="35">
        <v>4.3999999999999997E-2</v>
      </c>
      <c r="I16" s="18"/>
      <c r="J16" s="52">
        <v>25</v>
      </c>
      <c r="K16" s="53">
        <v>28</v>
      </c>
    </row>
    <row r="17" spans="3:12" ht="15.75" thickBot="1" x14ac:dyDescent="0.3">
      <c r="L17" s="46"/>
    </row>
    <row r="18" spans="3:12" x14ac:dyDescent="0.25">
      <c r="C18" s="74" t="s">
        <v>15</v>
      </c>
      <c r="D18" s="75"/>
      <c r="E18" s="75"/>
      <c r="F18" s="75"/>
      <c r="G18" s="75"/>
      <c r="H18" s="76"/>
      <c r="K18" s="47"/>
    </row>
    <row r="19" spans="3:12" x14ac:dyDescent="0.25">
      <c r="C19" s="14" t="s">
        <v>2</v>
      </c>
      <c r="D19" s="14" t="s">
        <v>1</v>
      </c>
      <c r="E19" s="14" t="s">
        <v>12</v>
      </c>
      <c r="F19" s="31" t="s">
        <v>16</v>
      </c>
      <c r="G19" s="31" t="s">
        <v>13</v>
      </c>
      <c r="H19" s="31" t="s">
        <v>14</v>
      </c>
    </row>
    <row r="20" spans="3:12" x14ac:dyDescent="0.25">
      <c r="C20" s="23">
        <v>5</v>
      </c>
      <c r="D20" s="14">
        <v>4040.4679236331799</v>
      </c>
      <c r="E20" s="14">
        <f t="shared" ref="E20:E25" si="2">D20/C20</f>
        <v>808.09358472663598</v>
      </c>
      <c r="F20" s="31">
        <v>0.54600000000000004</v>
      </c>
      <c r="G20" s="31">
        <v>4.633</v>
      </c>
      <c r="H20" s="31">
        <v>0.114</v>
      </c>
    </row>
    <row r="21" spans="3:12" x14ac:dyDescent="0.25">
      <c r="C21" s="23">
        <v>6</v>
      </c>
      <c r="D21" s="14">
        <v>3421</v>
      </c>
      <c r="E21" s="14">
        <f t="shared" si="2"/>
        <v>570.16666666666663</v>
      </c>
      <c r="F21" s="31"/>
      <c r="G21" s="31"/>
      <c r="H21" s="31"/>
    </row>
    <row r="22" spans="3:12" x14ac:dyDescent="0.25">
      <c r="C22" s="23">
        <v>7</v>
      </c>
      <c r="D22" s="14">
        <v>2006.62380953555</v>
      </c>
      <c r="E22" s="14">
        <f t="shared" si="2"/>
        <v>286.66054421936428</v>
      </c>
      <c r="F22" s="21">
        <v>0.32800000000000001</v>
      </c>
      <c r="G22" s="21">
        <v>4.2430000000000003</v>
      </c>
      <c r="H22" s="31">
        <v>5.7000000000000002E-2</v>
      </c>
    </row>
    <row r="23" spans="3:12" x14ac:dyDescent="0.25">
      <c r="C23" s="23">
        <v>8</v>
      </c>
      <c r="D23" s="14">
        <v>1389.0856197548501</v>
      </c>
      <c r="E23" s="14">
        <f t="shared" si="2"/>
        <v>173.63570246935626</v>
      </c>
      <c r="F23" s="21">
        <v>5.5E-2</v>
      </c>
      <c r="G23" s="32">
        <v>4.9489999999999998</v>
      </c>
      <c r="H23" s="33">
        <v>3.9E-2</v>
      </c>
    </row>
    <row r="24" spans="3:12" x14ac:dyDescent="0.25">
      <c r="C24" s="23">
        <v>9</v>
      </c>
      <c r="D24" s="14">
        <v>1202.7334301353201</v>
      </c>
      <c r="E24" s="14">
        <f t="shared" si="2"/>
        <v>133.63704779281335</v>
      </c>
      <c r="F24" s="21">
        <v>5.5E-2</v>
      </c>
      <c r="G24" s="32">
        <v>7.4269999999999996</v>
      </c>
      <c r="H24" s="15">
        <v>3.4000000000000002E-2</v>
      </c>
    </row>
    <row r="25" spans="3:12" x14ac:dyDescent="0.25">
      <c r="C25" s="23">
        <v>10</v>
      </c>
      <c r="D25" s="14">
        <v>1061.8310987868001</v>
      </c>
      <c r="E25" s="14">
        <f t="shared" si="2"/>
        <v>106.18310987868001</v>
      </c>
      <c r="F25" s="32">
        <v>9.2999999999999999E-2</v>
      </c>
      <c r="G25" s="32">
        <v>7.2880000000000003</v>
      </c>
      <c r="H25" s="33">
        <v>0.03</v>
      </c>
    </row>
    <row r="26" spans="3:12" x14ac:dyDescent="0.25">
      <c r="C26" s="23">
        <v>11</v>
      </c>
      <c r="D26" s="14">
        <v>971.98814355535796</v>
      </c>
      <c r="E26" s="14">
        <f t="shared" ref="E26" si="3">D26/C26</f>
        <v>88.362558505032538</v>
      </c>
      <c r="F26" s="32">
        <v>5.6000000000000001E-2</v>
      </c>
      <c r="G26" s="32">
        <v>8.8339999999999996</v>
      </c>
      <c r="H26" s="33">
        <v>2.7E-2</v>
      </c>
    </row>
    <row r="27" spans="3:12" x14ac:dyDescent="0.25">
      <c r="C27" s="23">
        <v>12</v>
      </c>
      <c r="D27" s="14">
        <v>870.96028604421895</v>
      </c>
      <c r="E27" s="14">
        <f>D27/C27</f>
        <v>72.580023837018246</v>
      </c>
      <c r="F27" s="21">
        <v>0.08</v>
      </c>
      <c r="G27" s="21">
        <v>8.1379999999999999</v>
      </c>
      <c r="H27" s="15">
        <v>2.5000000000000001E-2</v>
      </c>
    </row>
    <row r="28" spans="3:12" x14ac:dyDescent="0.25">
      <c r="C28" s="42">
        <v>15</v>
      </c>
      <c r="D28" s="43">
        <v>539.56689498026799</v>
      </c>
      <c r="E28" s="43">
        <f>D28/C28</f>
        <v>35.971126332017867</v>
      </c>
      <c r="F28" s="44">
        <v>5.8999999999999997E-2</v>
      </c>
      <c r="G28" s="44">
        <v>14.497</v>
      </c>
      <c r="H28" s="45">
        <v>1.4999999999999999E-2</v>
      </c>
    </row>
    <row r="29" spans="3:12" x14ac:dyDescent="0.25">
      <c r="C29" s="23">
        <v>20</v>
      </c>
      <c r="D29" s="14">
        <v>393.84753644381999</v>
      </c>
      <c r="E29" s="14">
        <f>D29/C29</f>
        <v>19.692376822191001</v>
      </c>
      <c r="F29" s="21">
        <v>6.5000000000000002E-2</v>
      </c>
      <c r="G29" s="21">
        <v>15.991</v>
      </c>
      <c r="H29" s="35">
        <v>1.0999999999999999E-2</v>
      </c>
    </row>
    <row r="30" spans="3:12" x14ac:dyDescent="0.25">
      <c r="C30" s="23">
        <v>25</v>
      </c>
      <c r="D30" s="14">
        <v>352.97142408667401</v>
      </c>
      <c r="E30" s="14">
        <f>D30/C30</f>
        <v>14.118856963466961</v>
      </c>
      <c r="F30" s="26">
        <v>8.5000000000000006E-2</v>
      </c>
      <c r="G30" s="36">
        <v>20.446999999999999</v>
      </c>
      <c r="H30" s="35">
        <v>0.01</v>
      </c>
    </row>
    <row r="35" spans="4:4" x14ac:dyDescent="0.25">
      <c r="D35" s="22"/>
    </row>
    <row r="36" spans="4:4" x14ac:dyDescent="0.25">
      <c r="D36" s="22"/>
    </row>
    <row r="37" spans="4:4" x14ac:dyDescent="0.25">
      <c r="D37" s="22"/>
    </row>
    <row r="38" spans="4:4" x14ac:dyDescent="0.25">
      <c r="D38" s="22"/>
    </row>
    <row r="39" spans="4:4" x14ac:dyDescent="0.25">
      <c r="D39" s="22"/>
    </row>
    <row r="40" spans="4:4" x14ac:dyDescent="0.25">
      <c r="D40" s="22"/>
    </row>
    <row r="41" spans="4:4" x14ac:dyDescent="0.25">
      <c r="D41" s="22"/>
    </row>
    <row r="42" spans="4:4" x14ac:dyDescent="0.25">
      <c r="D42" s="22"/>
    </row>
    <row r="43" spans="4:4" x14ac:dyDescent="0.25">
      <c r="D43" s="22"/>
    </row>
    <row r="44" spans="4:4" x14ac:dyDescent="0.25">
      <c r="D44" s="22"/>
    </row>
    <row r="45" spans="4:4" x14ac:dyDescent="0.25">
      <c r="D45" s="22"/>
    </row>
  </sheetData>
  <mergeCells count="3">
    <mergeCell ref="J5:K5"/>
    <mergeCell ref="C18:H18"/>
    <mergeCell ref="C4:H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0" zoomScaleNormal="80" workbookViewId="0">
      <selection activeCell="C15" sqref="C15:H15"/>
    </sheetView>
  </sheetViews>
  <sheetFormatPr defaultRowHeight="15" x14ac:dyDescent="0.25"/>
  <cols>
    <col min="1" max="1" width="25.140625" bestFit="1" customWidth="1"/>
    <col min="4" max="4" width="27.140625" customWidth="1"/>
    <col min="5" max="5" width="11.28515625" bestFit="1" customWidth="1"/>
    <col min="6" max="6" width="22.28515625" bestFit="1" customWidth="1"/>
    <col min="7" max="7" width="18.140625" bestFit="1" customWidth="1"/>
    <col min="8" max="8" width="30" bestFit="1" customWidth="1"/>
    <col min="9" max="10" width="9.140625" customWidth="1"/>
    <col min="11" max="11" width="14" customWidth="1"/>
    <col min="12" max="12" width="19.85546875" bestFit="1" customWidth="1"/>
    <col min="13" max="14" width="9.140625" customWidth="1"/>
  </cols>
  <sheetData>
    <row r="1" spans="1:12" x14ac:dyDescent="0.25">
      <c r="A1" t="s">
        <v>9</v>
      </c>
    </row>
    <row r="2" spans="1:12" x14ac:dyDescent="0.25">
      <c r="A2" t="s">
        <v>10</v>
      </c>
    </row>
    <row r="3" spans="1:12" ht="15.75" thickBot="1" x14ac:dyDescent="0.3">
      <c r="A3" t="s">
        <v>18</v>
      </c>
    </row>
    <row r="4" spans="1:12" ht="15.75" thickBot="1" x14ac:dyDescent="0.3">
      <c r="A4" t="s">
        <v>19</v>
      </c>
      <c r="C4" s="74" t="s">
        <v>11</v>
      </c>
      <c r="D4" s="75"/>
      <c r="E4" s="75"/>
      <c r="F4" s="75"/>
      <c r="G4" s="75"/>
      <c r="H4" s="76"/>
    </row>
    <row r="5" spans="1:12" x14ac:dyDescent="0.25">
      <c r="C5" s="11" t="s">
        <v>2</v>
      </c>
      <c r="D5" s="12" t="s">
        <v>1</v>
      </c>
      <c r="E5" s="12" t="s">
        <v>12</v>
      </c>
      <c r="F5" s="12" t="s">
        <v>16</v>
      </c>
      <c r="G5" s="12" t="s">
        <v>13</v>
      </c>
      <c r="H5" s="13" t="s">
        <v>14</v>
      </c>
      <c r="J5" s="77" t="s">
        <v>17</v>
      </c>
      <c r="K5" s="78"/>
    </row>
    <row r="6" spans="1:12" x14ac:dyDescent="0.25">
      <c r="C6" s="12">
        <v>3</v>
      </c>
      <c r="D6" s="58">
        <v>5279.7054711787396</v>
      </c>
      <c r="E6" s="25">
        <f t="shared" ref="E6:E7" si="0">D6/C6</f>
        <v>1759.9018237262464</v>
      </c>
      <c r="F6" s="12">
        <v>1.4999999999999999E-2</v>
      </c>
      <c r="G6" s="12">
        <v>1.623</v>
      </c>
      <c r="H6" s="13">
        <v>9.4E-2</v>
      </c>
      <c r="J6" s="54">
        <v>3</v>
      </c>
      <c r="K6" s="55">
        <v>18.279</v>
      </c>
    </row>
    <row r="7" spans="1:12" x14ac:dyDescent="0.25">
      <c r="C7" s="12">
        <v>4</v>
      </c>
      <c r="D7" s="58">
        <v>3140.07957345876</v>
      </c>
      <c r="E7" s="25">
        <f t="shared" si="0"/>
        <v>785.01989336469001</v>
      </c>
      <c r="F7" s="12">
        <v>3.2000000000000001E-2</v>
      </c>
      <c r="G7" s="12">
        <v>2.7759999999999998</v>
      </c>
      <c r="H7" s="13">
        <v>5.6000000000000001E-2</v>
      </c>
      <c r="J7" s="54">
        <v>4</v>
      </c>
      <c r="K7" s="55">
        <v>22.324999999999999</v>
      </c>
    </row>
    <row r="8" spans="1:12" x14ac:dyDescent="0.25">
      <c r="C8" s="24">
        <v>5</v>
      </c>
      <c r="D8" s="25">
        <v>2725.0767296481199</v>
      </c>
      <c r="E8" s="25">
        <f>D8/C8</f>
        <v>545.015345929624</v>
      </c>
      <c r="F8" s="28">
        <v>3.1E-2</v>
      </c>
      <c r="G8" s="36">
        <v>5.0549999999999997</v>
      </c>
      <c r="H8" s="35">
        <v>4.9000000000000002E-2</v>
      </c>
      <c r="J8" s="56">
        <v>5</v>
      </c>
      <c r="K8" s="57">
        <v>25.864999999999998</v>
      </c>
    </row>
    <row r="9" spans="1:12" x14ac:dyDescent="0.25">
      <c r="C9" s="24">
        <v>6</v>
      </c>
      <c r="D9" s="25">
        <v>1985.2098589931099</v>
      </c>
      <c r="E9" s="25">
        <f t="shared" ref="E9:E15" si="1">D9/C9</f>
        <v>330.86830983218499</v>
      </c>
      <c r="F9" s="28">
        <v>1.4999999999999999E-2</v>
      </c>
      <c r="G9" s="28">
        <v>10.449</v>
      </c>
      <c r="H9" s="31">
        <v>3.5000000000000003E-2</v>
      </c>
      <c r="J9" s="56">
        <v>6</v>
      </c>
      <c r="K9" s="57">
        <v>29.213999999999999</v>
      </c>
    </row>
    <row r="10" spans="1:12" x14ac:dyDescent="0.25">
      <c r="C10" s="24">
        <v>7</v>
      </c>
      <c r="D10" s="25">
        <v>1625.40519841432</v>
      </c>
      <c r="E10" s="25">
        <f t="shared" si="1"/>
        <v>232.20074263061716</v>
      </c>
      <c r="F10" s="26">
        <v>1.4999999999999999E-2</v>
      </c>
      <c r="G10" s="26">
        <v>4.3680000000000003</v>
      </c>
      <c r="H10" s="28">
        <v>2.9000000000000001E-2</v>
      </c>
      <c r="J10" s="56">
        <v>7</v>
      </c>
      <c r="K10" s="57">
        <v>20.654</v>
      </c>
    </row>
    <row r="11" spans="1:12" x14ac:dyDescent="0.25">
      <c r="C11" s="60">
        <v>8</v>
      </c>
      <c r="D11" s="61">
        <v>1371.0055239851399</v>
      </c>
      <c r="E11" s="61">
        <f t="shared" si="1"/>
        <v>171.37569049814249</v>
      </c>
      <c r="F11" s="62">
        <v>1.4999999999999999E-2</v>
      </c>
      <c r="G11" s="63">
        <v>11.523</v>
      </c>
      <c r="H11" s="64">
        <v>2.5000000000000001E-2</v>
      </c>
      <c r="J11" s="48">
        <v>8</v>
      </c>
      <c r="K11" s="50">
        <v>26.588000000000001</v>
      </c>
    </row>
    <row r="12" spans="1:12" x14ac:dyDescent="0.25">
      <c r="C12" s="24">
        <v>9</v>
      </c>
      <c r="D12" s="25">
        <v>1243.37334129787</v>
      </c>
      <c r="E12" s="25">
        <f>D12/C12</f>
        <v>138.1525934775411</v>
      </c>
      <c r="F12" s="26"/>
      <c r="G12" s="29"/>
      <c r="H12" s="30"/>
      <c r="J12" s="48">
        <v>9</v>
      </c>
      <c r="K12" s="50">
        <v>27.268000000000001</v>
      </c>
    </row>
    <row r="13" spans="1:12" x14ac:dyDescent="0.25">
      <c r="C13" s="24">
        <v>10</v>
      </c>
      <c r="D13" s="25">
        <v>1151.9568687399501</v>
      </c>
      <c r="E13" s="25">
        <f t="shared" si="1"/>
        <v>115.19568687399502</v>
      </c>
      <c r="F13" s="26">
        <v>3.2000000000000001E-2</v>
      </c>
      <c r="G13" s="29">
        <v>7.9240000000000004</v>
      </c>
      <c r="H13" s="27">
        <v>2.1000000000000001E-2</v>
      </c>
      <c r="J13" s="48">
        <v>10</v>
      </c>
      <c r="K13" s="50">
        <v>29.265000000000001</v>
      </c>
    </row>
    <row r="14" spans="1:12" x14ac:dyDescent="0.25">
      <c r="C14" s="24">
        <v>11</v>
      </c>
      <c r="D14" s="25">
        <v>1060.84596879167</v>
      </c>
      <c r="E14" s="25">
        <f t="shared" si="1"/>
        <v>96.440542617424541</v>
      </c>
      <c r="F14" s="29"/>
      <c r="G14" s="29"/>
      <c r="H14" s="30"/>
      <c r="J14" s="48">
        <v>11</v>
      </c>
      <c r="K14" s="50">
        <v>29.940999999999999</v>
      </c>
    </row>
    <row r="15" spans="1:12" x14ac:dyDescent="0.25">
      <c r="C15" s="24">
        <v>12</v>
      </c>
      <c r="D15" s="25"/>
      <c r="E15" s="25">
        <f t="shared" si="1"/>
        <v>0</v>
      </c>
      <c r="F15" s="26"/>
      <c r="G15" s="26"/>
      <c r="H15" s="27"/>
      <c r="J15" s="48">
        <v>12</v>
      </c>
      <c r="K15" s="50"/>
    </row>
    <row r="16" spans="1:12" ht="15.75" thickBot="1" x14ac:dyDescent="0.3">
      <c r="I16" s="18"/>
      <c r="J16" s="18"/>
      <c r="L16" s="46"/>
    </row>
    <row r="17" spans="3:11" x14ac:dyDescent="0.25">
      <c r="C17" s="74" t="s">
        <v>15</v>
      </c>
      <c r="D17" s="75"/>
      <c r="E17" s="75"/>
      <c r="F17" s="75"/>
      <c r="G17" s="75"/>
      <c r="H17" s="76"/>
      <c r="K17" s="47"/>
    </row>
    <row r="18" spans="3:11" x14ac:dyDescent="0.25">
      <c r="C18" s="14" t="s">
        <v>2</v>
      </c>
      <c r="D18" s="14" t="s">
        <v>1</v>
      </c>
      <c r="E18" s="14" t="s">
        <v>12</v>
      </c>
      <c r="F18" s="31" t="s">
        <v>16</v>
      </c>
      <c r="G18" s="31" t="s">
        <v>13</v>
      </c>
      <c r="H18" s="31" t="s">
        <v>14</v>
      </c>
    </row>
    <row r="19" spans="3:11" x14ac:dyDescent="0.25">
      <c r="C19" s="23">
        <v>3</v>
      </c>
      <c r="D19" s="14">
        <v>2409.6950063957402</v>
      </c>
      <c r="E19" s="25">
        <f t="shared" ref="E19:E25" si="2">D19/C19</f>
        <v>803.23166879858002</v>
      </c>
      <c r="F19" s="31">
        <v>0</v>
      </c>
      <c r="G19" s="12">
        <v>0.95199999999999996</v>
      </c>
      <c r="H19" s="31">
        <v>6.9000000000000006E-2</v>
      </c>
    </row>
    <row r="20" spans="3:11" x14ac:dyDescent="0.25">
      <c r="C20" s="23">
        <v>4</v>
      </c>
      <c r="D20" s="58">
        <v>1820.39277956514</v>
      </c>
      <c r="E20" s="25">
        <f t="shared" si="2"/>
        <v>455.098194891285</v>
      </c>
      <c r="F20" s="31">
        <v>1.4999999999999999E-2</v>
      </c>
      <c r="G20" s="31">
        <v>1.7789999999999999</v>
      </c>
      <c r="H20" s="31">
        <v>5.1999999999999998E-2</v>
      </c>
    </row>
    <row r="21" spans="3:11" x14ac:dyDescent="0.25">
      <c r="C21" s="23">
        <v>5</v>
      </c>
      <c r="D21" s="14">
        <v>1625.40519841432</v>
      </c>
      <c r="E21" s="25">
        <f t="shared" si="2"/>
        <v>325.081039682864</v>
      </c>
      <c r="F21" s="31">
        <v>3.1E-2</v>
      </c>
      <c r="G21" s="36">
        <v>2.871</v>
      </c>
      <c r="H21" s="35">
        <v>3.4000000000000002E-2</v>
      </c>
    </row>
    <row r="22" spans="3:11" x14ac:dyDescent="0.25">
      <c r="C22" s="70">
        <v>6</v>
      </c>
      <c r="D22" s="71">
        <v>1014.78122737177</v>
      </c>
      <c r="E22" s="72">
        <f t="shared" si="2"/>
        <v>169.13020456196168</v>
      </c>
      <c r="F22" s="73">
        <v>4.2000000000000003E-2</v>
      </c>
      <c r="G22" s="73">
        <v>3.4159999999999999</v>
      </c>
      <c r="H22" s="73">
        <v>0.28000000000000003</v>
      </c>
    </row>
    <row r="23" spans="3:11" x14ac:dyDescent="0.25">
      <c r="C23" s="23">
        <v>7</v>
      </c>
      <c r="D23" s="14">
        <v>912.77200012893104</v>
      </c>
      <c r="E23" s="25">
        <f t="shared" si="2"/>
        <v>130.39600001841873</v>
      </c>
      <c r="F23" s="21">
        <v>3.1E-2</v>
      </c>
      <c r="G23" s="21">
        <v>2.3090000000000002</v>
      </c>
      <c r="H23" s="31">
        <v>2.5999999999999999E-2</v>
      </c>
    </row>
    <row r="24" spans="3:11" x14ac:dyDescent="0.25">
      <c r="C24" s="65">
        <v>8</v>
      </c>
      <c r="D24" s="66">
        <v>771.95439611974405</v>
      </c>
      <c r="E24" s="61">
        <f t="shared" si="2"/>
        <v>96.494299514968006</v>
      </c>
      <c r="F24" s="67">
        <v>4.7E-2</v>
      </c>
      <c r="G24" s="68">
        <v>3.8889999999999998</v>
      </c>
      <c r="H24" s="69">
        <v>2.1999999999999999E-2</v>
      </c>
    </row>
    <row r="25" spans="3:11" x14ac:dyDescent="0.25">
      <c r="C25" s="23">
        <v>9</v>
      </c>
      <c r="D25" s="14">
        <v>546.29328910232198</v>
      </c>
      <c r="E25" s="25">
        <f t="shared" si="2"/>
        <v>60.699254344702439</v>
      </c>
      <c r="F25" s="21"/>
      <c r="G25" s="32"/>
      <c r="H25" s="33"/>
    </row>
    <row r="26" spans="3:11" x14ac:dyDescent="0.25">
      <c r="C26" s="23">
        <v>10</v>
      </c>
      <c r="D26" s="14">
        <v>470.86224710987</v>
      </c>
      <c r="E26" s="25">
        <f>D26/C26</f>
        <v>47.086224710986997</v>
      </c>
      <c r="F26" s="26">
        <v>3.1E-2</v>
      </c>
      <c r="G26" s="29">
        <v>5.226</v>
      </c>
      <c r="H26" s="33">
        <v>1.7999999999999999E-2</v>
      </c>
    </row>
    <row r="27" spans="3:11" x14ac:dyDescent="0.25">
      <c r="C27" s="23">
        <v>11</v>
      </c>
      <c r="D27" s="59">
        <v>434.229068623015</v>
      </c>
      <c r="E27" s="59">
        <f>D27/C27</f>
        <v>39.475369874819542</v>
      </c>
      <c r="F27" s="6"/>
      <c r="G27" s="6"/>
      <c r="H27" s="6"/>
    </row>
    <row r="28" spans="3:11" x14ac:dyDescent="0.25">
      <c r="C28" s="23">
        <v>12</v>
      </c>
      <c r="D28" s="14"/>
      <c r="E28" s="25">
        <f>D28/C27</f>
        <v>0</v>
      </c>
      <c r="F28" s="32"/>
      <c r="G28" s="32"/>
      <c r="H28" s="33"/>
    </row>
    <row r="33" spans="4:4" x14ac:dyDescent="0.25">
      <c r="D33" s="22"/>
    </row>
    <row r="34" spans="4:4" x14ac:dyDescent="0.25">
      <c r="D34" s="22"/>
    </row>
    <row r="35" spans="4:4" x14ac:dyDescent="0.25">
      <c r="D35" s="22"/>
    </row>
    <row r="36" spans="4:4" x14ac:dyDescent="0.25">
      <c r="D36" s="22"/>
    </row>
    <row r="37" spans="4:4" x14ac:dyDescent="0.25">
      <c r="D37" s="22"/>
    </row>
    <row r="38" spans="4:4" x14ac:dyDescent="0.25">
      <c r="D38" s="22"/>
    </row>
    <row r="39" spans="4:4" x14ac:dyDescent="0.25">
      <c r="D39" s="22"/>
    </row>
    <row r="40" spans="4:4" x14ac:dyDescent="0.25">
      <c r="D40" s="22"/>
    </row>
    <row r="41" spans="4:4" x14ac:dyDescent="0.25">
      <c r="D41" s="22"/>
    </row>
    <row r="42" spans="4:4" x14ac:dyDescent="0.25">
      <c r="D42" s="22"/>
    </row>
    <row r="43" spans="4:4" x14ac:dyDescent="0.25">
      <c r="D43" s="22"/>
    </row>
  </sheetData>
  <mergeCells count="3">
    <mergeCell ref="J5:K5"/>
    <mergeCell ref="C17:H17"/>
    <mergeCell ref="C4:H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X-means</vt:lpstr>
      <vt:lpstr>K-means</vt:lpstr>
      <vt:lpstr>K-means 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Dario88</cp:lastModifiedBy>
  <dcterms:created xsi:type="dcterms:W3CDTF">2013-06-08T15:24:05Z</dcterms:created>
  <dcterms:modified xsi:type="dcterms:W3CDTF">2013-06-14T09:47:45Z</dcterms:modified>
</cp:coreProperties>
</file>