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central_rand_gold_(jse)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U19" i="1" s="1"/>
  <c r="V17" i="1"/>
  <c r="W17" i="1"/>
  <c r="X17" i="1"/>
  <c r="Y17" i="1"/>
  <c r="Y19" i="1" s="1"/>
  <c r="Z17" i="1"/>
  <c r="AA17" i="1"/>
  <c r="AB17" i="1"/>
  <c r="AC17" i="1"/>
  <c r="AC19" i="1" s="1"/>
  <c r="AD17" i="1"/>
  <c r="AE17" i="1"/>
  <c r="AF17" i="1"/>
  <c r="AG17" i="1"/>
  <c r="AG19" i="1" s="1"/>
  <c r="AH17" i="1"/>
  <c r="AI17" i="1"/>
  <c r="AJ17" i="1"/>
  <c r="AK17" i="1"/>
  <c r="AK19" i="1" s="1"/>
  <c r="AL17" i="1"/>
  <c r="AM17" i="1"/>
  <c r="AN17" i="1"/>
  <c r="AO17" i="1"/>
  <c r="AO19" i="1" s="1"/>
  <c r="AP17" i="1"/>
  <c r="AQ17" i="1"/>
  <c r="AR17" i="1"/>
  <c r="AS17" i="1"/>
  <c r="AS19" i="1" s="1"/>
  <c r="AT17" i="1"/>
  <c r="AU17" i="1"/>
  <c r="AV17" i="1"/>
  <c r="AW17" i="1"/>
  <c r="AW19" i="1" s="1"/>
  <c r="AX17" i="1"/>
  <c r="AY17" i="1"/>
  <c r="AZ17" i="1"/>
  <c r="BA17" i="1"/>
  <c r="BA19" i="1" s="1"/>
  <c r="BB17" i="1"/>
  <c r="BC17" i="1"/>
  <c r="BD17" i="1"/>
  <c r="BE17" i="1"/>
  <c r="BE19" i="1" s="1"/>
  <c r="BF17" i="1"/>
  <c r="BG17" i="1"/>
  <c r="BH17" i="1"/>
  <c r="BI17" i="1"/>
  <c r="BI19" i="1" s="1"/>
  <c r="BJ17" i="1"/>
  <c r="BK17" i="1"/>
  <c r="BL17" i="1"/>
  <c r="BM17" i="1"/>
  <c r="BM19" i="1" s="1"/>
  <c r="BN17" i="1"/>
  <c r="BO17" i="1"/>
  <c r="BP17" i="1"/>
  <c r="BQ17" i="1"/>
  <c r="BQ19" i="1" s="1"/>
  <c r="BR17" i="1"/>
  <c r="BS17" i="1"/>
  <c r="BT17" i="1"/>
  <c r="BU17" i="1"/>
  <c r="BU19" i="1" s="1"/>
  <c r="BV17" i="1"/>
  <c r="BW17" i="1"/>
  <c r="BX17" i="1"/>
  <c r="BY17" i="1"/>
  <c r="BY19" i="1" s="1"/>
  <c r="BZ17" i="1"/>
  <c r="CA17" i="1"/>
  <c r="CB17" i="1"/>
  <c r="CC17" i="1"/>
  <c r="CC19" i="1" s="1"/>
  <c r="CD17" i="1"/>
  <c r="CE17" i="1"/>
  <c r="CF17" i="1"/>
  <c r="CG17" i="1"/>
  <c r="CG19" i="1" s="1"/>
  <c r="CH17" i="1"/>
  <c r="CI17" i="1"/>
  <c r="CJ17" i="1"/>
  <c r="CK17" i="1"/>
  <c r="CK19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9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9" i="1" s="1"/>
  <c r="DN17" i="1"/>
  <c r="DO17" i="1"/>
  <c r="DP17" i="1"/>
  <c r="DQ17" i="1"/>
  <c r="DQ19" i="1" s="1"/>
  <c r="DR17" i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9" i="1" s="1"/>
  <c r="ED17" i="1"/>
  <c r="EE17" i="1"/>
  <c r="EF17" i="1"/>
  <c r="EG17" i="1"/>
  <c r="EG19" i="1" s="1"/>
  <c r="EH17" i="1"/>
  <c r="EI17" i="1"/>
  <c r="EJ17" i="1"/>
  <c r="EK17" i="1"/>
  <c r="EK19" i="1" s="1"/>
  <c r="EL17" i="1"/>
  <c r="EM17" i="1"/>
  <c r="EN17" i="1"/>
  <c r="EO17" i="1"/>
  <c r="EO19" i="1" s="1"/>
  <c r="EP17" i="1"/>
  <c r="EQ17" i="1"/>
  <c r="ER17" i="1"/>
  <c r="ES17" i="1"/>
  <c r="ES19" i="1" s="1"/>
  <c r="ET17" i="1"/>
  <c r="EU17" i="1"/>
  <c r="EV17" i="1"/>
  <c r="EW17" i="1"/>
  <c r="EW19" i="1" s="1"/>
  <c r="EX17" i="1"/>
  <c r="EX20" i="1" s="1"/>
  <c r="EY17" i="1"/>
  <c r="EZ17" i="1"/>
  <c r="FA17" i="1"/>
  <c r="FA19" i="1" s="1"/>
  <c r="FB17" i="1"/>
  <c r="FC17" i="1"/>
  <c r="S18" i="1"/>
  <c r="T18" i="1"/>
  <c r="U18" i="1"/>
  <c r="W18" i="1"/>
  <c r="X18" i="1"/>
  <c r="Y18" i="1"/>
  <c r="AA18" i="1"/>
  <c r="AB18" i="1"/>
  <c r="AC18" i="1"/>
  <c r="AE18" i="1"/>
  <c r="AF18" i="1"/>
  <c r="AG18" i="1"/>
  <c r="AI18" i="1"/>
  <c r="AJ18" i="1"/>
  <c r="AK18" i="1"/>
  <c r="AM18" i="1"/>
  <c r="AN18" i="1"/>
  <c r="AO18" i="1"/>
  <c r="AQ18" i="1"/>
  <c r="AR18" i="1"/>
  <c r="AS18" i="1"/>
  <c r="AU18" i="1"/>
  <c r="AV18" i="1"/>
  <c r="AW18" i="1"/>
  <c r="AY18" i="1"/>
  <c r="AZ18" i="1"/>
  <c r="BA18" i="1"/>
  <c r="BC18" i="1"/>
  <c r="BD18" i="1"/>
  <c r="BE18" i="1"/>
  <c r="BG18" i="1"/>
  <c r="BH18" i="1"/>
  <c r="BI18" i="1"/>
  <c r="BK18" i="1"/>
  <c r="BL18" i="1"/>
  <c r="BM18" i="1"/>
  <c r="BO18" i="1"/>
  <c r="BP18" i="1"/>
  <c r="BQ18" i="1"/>
  <c r="BS18" i="1"/>
  <c r="BT18" i="1"/>
  <c r="BU18" i="1"/>
  <c r="BW18" i="1"/>
  <c r="BX18" i="1"/>
  <c r="BY18" i="1"/>
  <c r="CA18" i="1"/>
  <c r="CB18" i="1"/>
  <c r="CC18" i="1"/>
  <c r="CE18" i="1"/>
  <c r="CF18" i="1"/>
  <c r="CG18" i="1"/>
  <c r="CI18" i="1"/>
  <c r="CJ18" i="1"/>
  <c r="CK18" i="1"/>
  <c r="CM18" i="1"/>
  <c r="CN18" i="1"/>
  <c r="CO18" i="1"/>
  <c r="CQ18" i="1"/>
  <c r="CR18" i="1"/>
  <c r="CS18" i="1"/>
  <c r="CU18" i="1"/>
  <c r="CV18" i="1"/>
  <c r="CW18" i="1"/>
  <c r="CY18" i="1"/>
  <c r="CZ18" i="1"/>
  <c r="DA18" i="1"/>
  <c r="DC18" i="1"/>
  <c r="DD18" i="1"/>
  <c r="DE18" i="1"/>
  <c r="DG18" i="1"/>
  <c r="DH18" i="1"/>
  <c r="DI18" i="1"/>
  <c r="DK18" i="1"/>
  <c r="DL18" i="1"/>
  <c r="DM18" i="1"/>
  <c r="DO18" i="1"/>
  <c r="DP18" i="1"/>
  <c r="DQ18" i="1"/>
  <c r="DS18" i="1"/>
  <c r="DT18" i="1"/>
  <c r="DU18" i="1"/>
  <c r="DW18" i="1"/>
  <c r="DX18" i="1"/>
  <c r="DY18" i="1"/>
  <c r="EA18" i="1"/>
  <c r="EB18" i="1"/>
  <c r="EC18" i="1"/>
  <c r="EE18" i="1"/>
  <c r="EF18" i="1"/>
  <c r="EG18" i="1"/>
  <c r="EI18" i="1"/>
  <c r="EJ18" i="1"/>
  <c r="EK18" i="1"/>
  <c r="EM18" i="1"/>
  <c r="EN18" i="1"/>
  <c r="EO18" i="1"/>
  <c r="EQ18" i="1"/>
  <c r="ER18" i="1"/>
  <c r="ES18" i="1"/>
  <c r="EU18" i="1"/>
  <c r="EV18" i="1"/>
  <c r="EW18" i="1"/>
  <c r="EY18" i="1"/>
  <c r="EZ18" i="1"/>
  <c r="FA18" i="1"/>
  <c r="FC18" i="1"/>
  <c r="S19" i="1"/>
  <c r="T19" i="1"/>
  <c r="W19" i="1"/>
  <c r="X19" i="1"/>
  <c r="AA19" i="1"/>
  <c r="AB19" i="1"/>
  <c r="AE19" i="1"/>
  <c r="AF19" i="1"/>
  <c r="AI19" i="1"/>
  <c r="AJ19" i="1"/>
  <c r="AM19" i="1"/>
  <c r="AN19" i="1"/>
  <c r="AQ19" i="1"/>
  <c r="AR19" i="1"/>
  <c r="AU19" i="1"/>
  <c r="AV19" i="1"/>
  <c r="AY19" i="1"/>
  <c r="AZ19" i="1"/>
  <c r="BC19" i="1"/>
  <c r="BD19" i="1"/>
  <c r="BG19" i="1"/>
  <c r="BH19" i="1"/>
  <c r="BK19" i="1"/>
  <c r="BL19" i="1"/>
  <c r="BO19" i="1"/>
  <c r="BP19" i="1"/>
  <c r="BS19" i="1"/>
  <c r="BT19" i="1"/>
  <c r="BW19" i="1"/>
  <c r="BX19" i="1"/>
  <c r="CA19" i="1"/>
  <c r="CB19" i="1"/>
  <c r="CE19" i="1"/>
  <c r="CF19" i="1"/>
  <c r="CI19" i="1"/>
  <c r="CJ19" i="1"/>
  <c r="CM19" i="1"/>
  <c r="CN19" i="1"/>
  <c r="CQ19" i="1"/>
  <c r="CR19" i="1"/>
  <c r="CU19" i="1"/>
  <c r="CV19" i="1"/>
  <c r="CY19" i="1"/>
  <c r="CZ19" i="1"/>
  <c r="DC19" i="1"/>
  <c r="DD19" i="1"/>
  <c r="DG19" i="1"/>
  <c r="DH19" i="1"/>
  <c r="DK19" i="1"/>
  <c r="DL19" i="1"/>
  <c r="DO19" i="1"/>
  <c r="DP19" i="1"/>
  <c r="DS19" i="1"/>
  <c r="DT19" i="1"/>
  <c r="DW19" i="1"/>
  <c r="DX19" i="1"/>
  <c r="EA19" i="1"/>
  <c r="EB19" i="1"/>
  <c r="EE19" i="1"/>
  <c r="EF19" i="1"/>
  <c r="EI19" i="1"/>
  <c r="EJ19" i="1"/>
  <c r="EM19" i="1"/>
  <c r="EN19" i="1"/>
  <c r="EQ19" i="1"/>
  <c r="ER19" i="1"/>
  <c r="EU19" i="1"/>
  <c r="EV19" i="1"/>
  <c r="EY19" i="1"/>
  <c r="EZ19" i="1"/>
  <c r="FC19" i="1"/>
  <c r="S20" i="1"/>
  <c r="T20" i="1"/>
  <c r="W20" i="1"/>
  <c r="X20" i="1"/>
  <c r="AA20" i="1"/>
  <c r="AB20" i="1"/>
  <c r="AE20" i="1"/>
  <c r="AF20" i="1"/>
  <c r="AI20" i="1"/>
  <c r="AJ20" i="1"/>
  <c r="AM20" i="1"/>
  <c r="AN20" i="1"/>
  <c r="AQ20" i="1"/>
  <c r="AR20" i="1"/>
  <c r="AU20" i="1"/>
  <c r="AV20" i="1"/>
  <c r="AY20" i="1"/>
  <c r="AZ20" i="1"/>
  <c r="BC20" i="1"/>
  <c r="BD20" i="1"/>
  <c r="BG20" i="1"/>
  <c r="BH20" i="1"/>
  <c r="BK20" i="1"/>
  <c r="BL20" i="1"/>
  <c r="BO20" i="1"/>
  <c r="BP20" i="1"/>
  <c r="BS20" i="1"/>
  <c r="BT20" i="1"/>
  <c r="BW20" i="1"/>
  <c r="BX20" i="1"/>
  <c r="CA20" i="1"/>
  <c r="CB20" i="1"/>
  <c r="CE20" i="1"/>
  <c r="CF20" i="1"/>
  <c r="CI20" i="1"/>
  <c r="CJ20" i="1"/>
  <c r="CM20" i="1"/>
  <c r="CN20" i="1"/>
  <c r="CQ20" i="1"/>
  <c r="CR20" i="1"/>
  <c r="CU20" i="1"/>
  <c r="CV20" i="1"/>
  <c r="CY20" i="1"/>
  <c r="CZ20" i="1"/>
  <c r="DC20" i="1"/>
  <c r="DD20" i="1"/>
  <c r="DG20" i="1"/>
  <c r="DH20" i="1"/>
  <c r="DK20" i="1"/>
  <c r="DL20" i="1"/>
  <c r="DO20" i="1"/>
  <c r="DP20" i="1"/>
  <c r="DS20" i="1"/>
  <c r="DT20" i="1"/>
  <c r="DW20" i="1"/>
  <c r="DX20" i="1"/>
  <c r="EA20" i="1"/>
  <c r="EB20" i="1"/>
  <c r="EE20" i="1"/>
  <c r="EF20" i="1"/>
  <c r="EI20" i="1"/>
  <c r="EJ20" i="1"/>
  <c r="EM20" i="1"/>
  <c r="EN20" i="1"/>
  <c r="EP20" i="1"/>
  <c r="EQ20" i="1"/>
  <c r="ER20" i="1"/>
  <c r="EU20" i="1"/>
  <c r="EV20" i="1"/>
  <c r="EY20" i="1"/>
  <c r="EZ20" i="1"/>
  <c r="FC20" i="1"/>
  <c r="R20" i="1"/>
  <c r="R19" i="1"/>
  <c r="R18" i="1"/>
  <c r="R17" i="1"/>
  <c r="H17" i="1"/>
  <c r="H18" i="1" s="1"/>
  <c r="I17" i="1"/>
  <c r="I18" i="1" s="1"/>
  <c r="J17" i="1"/>
  <c r="K17" i="1"/>
  <c r="L17" i="1"/>
  <c r="M17" i="1"/>
  <c r="M18" i="1" s="1"/>
  <c r="N17" i="1"/>
  <c r="O17" i="1"/>
  <c r="P17" i="1"/>
  <c r="Q17" i="1"/>
  <c r="Q18" i="1" s="1"/>
  <c r="J18" i="1"/>
  <c r="K18" i="1"/>
  <c r="L18" i="1"/>
  <c r="N18" i="1"/>
  <c r="O18" i="1"/>
  <c r="P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G20" i="1"/>
  <c r="G19" i="1"/>
  <c r="G18" i="1"/>
  <c r="G17" i="1"/>
  <c r="FB18" i="1" l="1"/>
  <c r="FB19" i="1"/>
  <c r="ET18" i="1"/>
  <c r="ET19" i="1"/>
  <c r="EL18" i="1"/>
  <c r="EL19" i="1"/>
  <c r="ED18" i="1"/>
  <c r="ED20" i="1"/>
  <c r="ED19" i="1"/>
  <c r="DV18" i="1"/>
  <c r="DV20" i="1"/>
  <c r="DV19" i="1"/>
  <c r="DN18" i="1"/>
  <c r="DN20" i="1"/>
  <c r="DN19" i="1"/>
  <c r="DF18" i="1"/>
  <c r="DF20" i="1"/>
  <c r="DF19" i="1"/>
  <c r="CX18" i="1"/>
  <c r="CX20" i="1"/>
  <c r="CX19" i="1"/>
  <c r="CP18" i="1"/>
  <c r="CP20" i="1"/>
  <c r="CP19" i="1"/>
  <c r="CH18" i="1"/>
  <c r="CH20" i="1"/>
  <c r="CH19" i="1"/>
  <c r="BZ18" i="1"/>
  <c r="BZ20" i="1"/>
  <c r="BZ19" i="1"/>
  <c r="BR18" i="1"/>
  <c r="BR20" i="1"/>
  <c r="BR19" i="1"/>
  <c r="BJ18" i="1"/>
  <c r="BJ20" i="1"/>
  <c r="BJ19" i="1"/>
  <c r="BB18" i="1"/>
  <c r="BB20" i="1"/>
  <c r="BB19" i="1"/>
  <c r="AT18" i="1"/>
  <c r="AT20" i="1"/>
  <c r="AT19" i="1"/>
  <c r="AL18" i="1"/>
  <c r="AL20" i="1"/>
  <c r="AL19" i="1"/>
  <c r="AD18" i="1"/>
  <c r="AD20" i="1"/>
  <c r="AD19" i="1"/>
  <c r="Z18" i="1"/>
  <c r="Z19" i="1"/>
  <c r="Z20" i="1"/>
  <c r="EX18" i="1"/>
  <c r="EX23" i="1" s="1"/>
  <c r="EX19" i="1"/>
  <c r="EP18" i="1"/>
  <c r="EP19" i="1"/>
  <c r="EH18" i="1"/>
  <c r="EH19" i="1"/>
  <c r="EH20" i="1"/>
  <c r="DZ18" i="1"/>
  <c r="DZ19" i="1"/>
  <c r="DZ20" i="1"/>
  <c r="DR18" i="1"/>
  <c r="DR19" i="1"/>
  <c r="DR20" i="1"/>
  <c r="DJ18" i="1"/>
  <c r="DJ19" i="1"/>
  <c r="DJ20" i="1"/>
  <c r="DB18" i="1"/>
  <c r="DB19" i="1"/>
  <c r="DB20" i="1"/>
  <c r="CT18" i="1"/>
  <c r="CT19" i="1"/>
  <c r="CT20" i="1"/>
  <c r="CL18" i="1"/>
  <c r="CL19" i="1"/>
  <c r="CL20" i="1"/>
  <c r="CD18" i="1"/>
  <c r="CD19" i="1"/>
  <c r="CD20" i="1"/>
  <c r="BV18" i="1"/>
  <c r="BV19" i="1"/>
  <c r="BV20" i="1"/>
  <c r="BN18" i="1"/>
  <c r="BN19" i="1"/>
  <c r="BN20" i="1"/>
  <c r="BF18" i="1"/>
  <c r="BF19" i="1"/>
  <c r="BF20" i="1"/>
  <c r="AX18" i="1"/>
  <c r="AX19" i="1"/>
  <c r="AX20" i="1"/>
  <c r="AP18" i="1"/>
  <c r="AP19" i="1"/>
  <c r="AP20" i="1"/>
  <c r="AH18" i="1"/>
  <c r="AH19" i="1"/>
  <c r="AH20" i="1"/>
  <c r="V18" i="1"/>
  <c r="V20" i="1"/>
  <c r="V19" i="1"/>
  <c r="ET20" i="1"/>
  <c r="FB20" i="1"/>
  <c r="EL20" i="1"/>
  <c r="FA20" i="1"/>
  <c r="FA25" i="1" s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A20" i="1"/>
  <c r="CW20" i="1"/>
  <c r="CS20" i="1"/>
  <c r="CO20" i="1"/>
  <c r="CK20" i="1"/>
  <c r="CG20" i="1"/>
  <c r="CC20" i="1"/>
  <c r="BY20" i="1"/>
  <c r="BU20" i="1"/>
  <c r="BQ20" i="1"/>
  <c r="BM20" i="1"/>
  <c r="BI20" i="1"/>
  <c r="BE20" i="1"/>
  <c r="BA20" i="1"/>
  <c r="AW20" i="1"/>
  <c r="AS20" i="1"/>
  <c r="AO20" i="1"/>
  <c r="AK20" i="1"/>
  <c r="AG20" i="1"/>
  <c r="AC20" i="1"/>
  <c r="Y20" i="1"/>
  <c r="U20" i="1"/>
  <c r="I23" i="1"/>
  <c r="M23" i="1"/>
  <c r="Q23" i="1"/>
  <c r="U23" i="1"/>
  <c r="Y23" i="1"/>
  <c r="AC23" i="1"/>
  <c r="AG23" i="1"/>
  <c r="AK23" i="1"/>
  <c r="AO23" i="1"/>
  <c r="AS23" i="1"/>
  <c r="AW23" i="1"/>
  <c r="BA23" i="1"/>
  <c r="BE23" i="1"/>
  <c r="BI23" i="1"/>
  <c r="BM23" i="1"/>
  <c r="BQ23" i="1"/>
  <c r="BU23" i="1"/>
  <c r="BY23" i="1"/>
  <c r="CC23" i="1"/>
  <c r="CG23" i="1"/>
  <c r="FA23" i="1"/>
  <c r="J23" i="1"/>
  <c r="Z23" i="1"/>
  <c r="AP23" i="1"/>
  <c r="AY23" i="1"/>
  <c r="BF23" i="1"/>
  <c r="BV23" i="1"/>
  <c r="CE23" i="1"/>
  <c r="BE24" i="1"/>
  <c r="BU24" i="1"/>
  <c r="U25" i="1"/>
  <c r="Z25" i="1"/>
  <c r="AB25" i="1"/>
  <c r="AG25" i="1"/>
  <c r="BA25" i="1"/>
  <c r="BF25" i="1"/>
  <c r="BH25" i="1"/>
  <c r="BM25" i="1"/>
  <c r="CG25" i="1"/>
  <c r="EZ25" i="1"/>
  <c r="I22" i="1"/>
  <c r="J22" i="1"/>
  <c r="M22" i="1"/>
  <c r="N22" i="1"/>
  <c r="O22" i="1"/>
  <c r="Q22" i="1"/>
  <c r="R22" i="1"/>
  <c r="U22" i="1"/>
  <c r="V22" i="1"/>
  <c r="Y22" i="1"/>
  <c r="Z22" i="1"/>
  <c r="AC22" i="1"/>
  <c r="AD22" i="1"/>
  <c r="AG22" i="1"/>
  <c r="AH22" i="1"/>
  <c r="AI22" i="1"/>
  <c r="AK22" i="1"/>
  <c r="AL22" i="1"/>
  <c r="AO22" i="1"/>
  <c r="AP22" i="1"/>
  <c r="AS22" i="1"/>
  <c r="AT22" i="1"/>
  <c r="AU22" i="1"/>
  <c r="AW22" i="1"/>
  <c r="AX22" i="1"/>
  <c r="BA22" i="1"/>
  <c r="BB22" i="1"/>
  <c r="BE22" i="1"/>
  <c r="BF22" i="1"/>
  <c r="BI22" i="1"/>
  <c r="BJ22" i="1"/>
  <c r="BM22" i="1"/>
  <c r="BN22" i="1"/>
  <c r="BO22" i="1"/>
  <c r="BQ22" i="1"/>
  <c r="BR22" i="1"/>
  <c r="BU22" i="1"/>
  <c r="BV22" i="1"/>
  <c r="BY22" i="1"/>
  <c r="BZ22" i="1"/>
  <c r="CA22" i="1"/>
  <c r="CC22" i="1"/>
  <c r="CD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FA22" i="1"/>
  <c r="FB22" i="1"/>
  <c r="FC22" i="1"/>
  <c r="N23" i="1"/>
  <c r="R23" i="1"/>
  <c r="S23" i="1"/>
  <c r="V23" i="1"/>
  <c r="AD23" i="1"/>
  <c r="AH23" i="1"/>
  <c r="AL23" i="1"/>
  <c r="AT23" i="1"/>
  <c r="AX23" i="1"/>
  <c r="BB23" i="1"/>
  <c r="BJ23" i="1"/>
  <c r="BN23" i="1"/>
  <c r="BR23" i="1"/>
  <c r="BZ23" i="1"/>
  <c r="CD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FB23" i="1"/>
  <c r="FC23" i="1"/>
  <c r="I24" i="1"/>
  <c r="J24" i="1"/>
  <c r="M24" i="1"/>
  <c r="N24" i="1"/>
  <c r="Q24" i="1"/>
  <c r="R24" i="1"/>
  <c r="U24" i="1"/>
  <c r="V24" i="1"/>
  <c r="Y24" i="1"/>
  <c r="Z24" i="1"/>
  <c r="AC24" i="1"/>
  <c r="AD24" i="1"/>
  <c r="AG24" i="1"/>
  <c r="AH24" i="1"/>
  <c r="AK24" i="1"/>
  <c r="AL24" i="1"/>
  <c r="AO24" i="1"/>
  <c r="AP24" i="1"/>
  <c r="AS24" i="1"/>
  <c r="AT24" i="1"/>
  <c r="AW24" i="1"/>
  <c r="AX24" i="1"/>
  <c r="BA24" i="1"/>
  <c r="BB24" i="1"/>
  <c r="BF24" i="1"/>
  <c r="BI24" i="1"/>
  <c r="BJ24" i="1"/>
  <c r="BM24" i="1"/>
  <c r="BN24" i="1"/>
  <c r="BQ24" i="1"/>
  <c r="BR24" i="1"/>
  <c r="BV24" i="1"/>
  <c r="BY24" i="1"/>
  <c r="BZ24" i="1"/>
  <c r="CC24" i="1"/>
  <c r="CD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FA24" i="1"/>
  <c r="FB24" i="1"/>
  <c r="FC24" i="1"/>
  <c r="I25" i="1"/>
  <c r="J25" i="1"/>
  <c r="M25" i="1"/>
  <c r="N25" i="1"/>
  <c r="Q25" i="1"/>
  <c r="R25" i="1"/>
  <c r="V25" i="1"/>
  <c r="Y25" i="1"/>
  <c r="AC25" i="1"/>
  <c r="AD25" i="1"/>
  <c r="AH25" i="1"/>
  <c r="AK25" i="1"/>
  <c r="AL25" i="1"/>
  <c r="AO25" i="1"/>
  <c r="AP25" i="1"/>
  <c r="AS25" i="1"/>
  <c r="AT25" i="1"/>
  <c r="AW25" i="1"/>
  <c r="AX25" i="1"/>
  <c r="BB25" i="1"/>
  <c r="BE25" i="1"/>
  <c r="BI25" i="1"/>
  <c r="BJ25" i="1"/>
  <c r="BN25" i="1"/>
  <c r="BQ25" i="1"/>
  <c r="BR25" i="1"/>
  <c r="BU25" i="1"/>
  <c r="BV25" i="1"/>
  <c r="BY25" i="1"/>
  <c r="BZ25" i="1"/>
  <c r="CC25" i="1"/>
  <c r="CD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4" i="1"/>
  <c r="H23" i="1"/>
  <c r="H22" i="1"/>
  <c r="EZ23" i="1" l="1"/>
  <c r="EZ22" i="1"/>
  <c r="EZ24" i="1"/>
  <c r="CF22" i="1"/>
  <c r="CF23" i="1"/>
  <c r="CF24" i="1"/>
  <c r="CF25" i="1"/>
  <c r="CB23" i="1"/>
  <c r="CB22" i="1"/>
  <c r="CB24" i="1"/>
  <c r="BX23" i="1"/>
  <c r="BX22" i="1"/>
  <c r="BX24" i="1"/>
  <c r="BT22" i="1"/>
  <c r="BT25" i="1"/>
  <c r="BT24" i="1"/>
  <c r="BP22" i="1"/>
  <c r="BP23" i="1"/>
  <c r="BP24" i="1"/>
  <c r="BP25" i="1"/>
  <c r="BL23" i="1"/>
  <c r="BL22" i="1"/>
  <c r="BL24" i="1"/>
  <c r="BH23" i="1"/>
  <c r="BH22" i="1"/>
  <c r="BH24" i="1"/>
  <c r="BD22" i="1"/>
  <c r="BD25" i="1"/>
  <c r="BD24" i="1"/>
  <c r="AZ22" i="1"/>
  <c r="AZ23" i="1"/>
  <c r="AZ24" i="1"/>
  <c r="AZ25" i="1"/>
  <c r="AV23" i="1"/>
  <c r="AV22" i="1"/>
  <c r="AV24" i="1"/>
  <c r="AR23" i="1"/>
  <c r="AR22" i="1"/>
  <c r="AR24" i="1"/>
  <c r="AN22" i="1"/>
  <c r="AN25" i="1"/>
  <c r="AN24" i="1"/>
  <c r="AJ22" i="1"/>
  <c r="AJ23" i="1"/>
  <c r="AJ24" i="1"/>
  <c r="AJ25" i="1"/>
  <c r="AF23" i="1"/>
  <c r="AF22" i="1"/>
  <c r="AF24" i="1"/>
  <c r="AB23" i="1"/>
  <c r="AB22" i="1"/>
  <c r="AB24" i="1"/>
  <c r="X22" i="1"/>
  <c r="X25" i="1"/>
  <c r="X24" i="1"/>
  <c r="T22" i="1"/>
  <c r="T23" i="1"/>
  <c r="T24" i="1"/>
  <c r="T25" i="1"/>
  <c r="L23" i="1"/>
  <c r="L22" i="1"/>
  <c r="L24" i="1"/>
  <c r="BL25" i="1"/>
  <c r="AF25" i="1"/>
  <c r="BT23" i="1"/>
  <c r="AN23" i="1"/>
  <c r="EY23" i="1"/>
  <c r="EY25" i="1"/>
  <c r="EY24" i="1"/>
  <c r="EY22" i="1"/>
  <c r="CE25" i="1"/>
  <c r="CE24" i="1"/>
  <c r="CA25" i="1"/>
  <c r="CA24" i="1"/>
  <c r="CA23" i="1"/>
  <c r="BW23" i="1"/>
  <c r="BW25" i="1"/>
  <c r="BW24" i="1"/>
  <c r="BW22" i="1"/>
  <c r="BS23" i="1"/>
  <c r="BS25" i="1"/>
  <c r="BS24" i="1"/>
  <c r="BS22" i="1"/>
  <c r="BO25" i="1"/>
  <c r="BO24" i="1"/>
  <c r="BK25" i="1"/>
  <c r="BK24" i="1"/>
  <c r="BK23" i="1"/>
  <c r="BG23" i="1"/>
  <c r="BG25" i="1"/>
  <c r="BG24" i="1"/>
  <c r="BG22" i="1"/>
  <c r="BC23" i="1"/>
  <c r="BC25" i="1"/>
  <c r="BC24" i="1"/>
  <c r="BC22" i="1"/>
  <c r="AY25" i="1"/>
  <c r="AY24" i="1"/>
  <c r="AU25" i="1"/>
  <c r="AU24" i="1"/>
  <c r="AU23" i="1"/>
  <c r="AQ23" i="1"/>
  <c r="AQ25" i="1"/>
  <c r="AQ24" i="1"/>
  <c r="AQ22" i="1"/>
  <c r="AM23" i="1"/>
  <c r="AM25" i="1"/>
  <c r="AM24" i="1"/>
  <c r="AM22" i="1"/>
  <c r="AI25" i="1"/>
  <c r="AI24" i="1"/>
  <c r="AE25" i="1"/>
  <c r="AE24" i="1"/>
  <c r="AE23" i="1"/>
  <c r="AA23" i="1"/>
  <c r="AA25" i="1"/>
  <c r="AA24" i="1"/>
  <c r="AA22" i="1"/>
  <c r="W23" i="1"/>
  <c r="W25" i="1"/>
  <c r="W24" i="1"/>
  <c r="W22" i="1"/>
  <c r="S25" i="1"/>
  <c r="S24" i="1"/>
  <c r="K23" i="1"/>
  <c r="K25" i="1"/>
  <c r="K24" i="1"/>
  <c r="K22" i="1"/>
  <c r="H25" i="1"/>
  <c r="CE22" i="1"/>
  <c r="AY22" i="1"/>
  <c r="S22" i="1"/>
  <c r="BX25" i="1"/>
  <c r="AR25" i="1"/>
  <c r="L25" i="1"/>
  <c r="P23" i="1"/>
  <c r="P22" i="1"/>
  <c r="P24" i="1"/>
  <c r="O25" i="1"/>
  <c r="O24" i="1"/>
  <c r="O23" i="1"/>
  <c r="BK22" i="1"/>
  <c r="AE22" i="1"/>
  <c r="CB25" i="1"/>
  <c r="AV25" i="1"/>
  <c r="P25" i="1"/>
  <c r="BO23" i="1"/>
  <c r="BD23" i="1"/>
  <c r="AI23" i="1"/>
  <c r="X23" i="1"/>
</calcChain>
</file>

<file path=xl/sharedStrings.xml><?xml version="1.0" encoding="utf-8"?>
<sst xmlns="http://schemas.openxmlformats.org/spreadsheetml/2006/main" count="40" uniqueCount="21">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</sst>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87" width="10.42578125" bestFit="1" customWidth="1"/>
    <col min="88" max="88" width="12.28515625" bestFit="1" customWidth="1"/>
    <col min="89" max="89" width="11.28515625" bestFit="1" customWidth="1"/>
    <col min="90" max="93" width="12.28515625" bestFit="1" customWidth="1"/>
    <col min="94" max="94" width="10.42578125" bestFit="1" customWidth="1"/>
    <col min="95" max="96" width="12.28515625" bestFit="1" customWidth="1"/>
    <col min="97" max="97" width="11.28515625" bestFit="1" customWidth="1"/>
    <col min="98" max="98" width="12.28515625" bestFit="1" customWidth="1"/>
    <col min="99" max="99" width="10.42578125" bestFit="1" customWidth="1"/>
    <col min="100" max="100" width="12.28515625" bestFit="1" customWidth="1"/>
    <col min="101" max="102" width="11.5703125" bestFit="1" customWidth="1"/>
    <col min="103" max="103" width="10.42578125" bestFit="1" customWidth="1"/>
    <col min="104" max="104" width="12.28515625" bestFit="1" customWidth="1"/>
    <col min="105" max="106" width="10.42578125" bestFit="1" customWidth="1"/>
    <col min="107" max="107" width="11.5703125" bestFit="1" customWidth="1"/>
    <col min="108" max="109" width="12.28515625" bestFit="1" customWidth="1"/>
    <col min="110" max="110" width="10.42578125" bestFit="1" customWidth="1"/>
    <col min="111" max="111" width="11.28515625" bestFit="1" customWidth="1"/>
    <col min="112" max="112" width="12.28515625" bestFit="1" customWidth="1"/>
    <col min="113" max="113" width="10.42578125" bestFit="1" customWidth="1"/>
    <col min="114" max="114" width="12.28515625" bestFit="1" customWidth="1"/>
    <col min="115" max="115" width="11.5703125" bestFit="1" customWidth="1"/>
    <col min="116" max="118" width="12.28515625" bestFit="1" customWidth="1"/>
    <col min="119" max="120" width="11.5703125" bestFit="1" customWidth="1"/>
    <col min="121" max="122" width="12.28515625" bestFit="1" customWidth="1"/>
    <col min="123" max="124" width="11.5703125" bestFit="1" customWidth="1"/>
    <col min="125" max="129" width="12.28515625" bestFit="1" customWidth="1"/>
    <col min="130" max="130" width="11.5703125" bestFit="1" customWidth="1"/>
    <col min="131" max="132" width="12.28515625" bestFit="1" customWidth="1"/>
    <col min="133" max="133" width="11.5703125" bestFit="1" customWidth="1"/>
    <col min="134" max="134" width="12.28515625" bestFit="1" customWidth="1"/>
    <col min="135" max="135" width="11.5703125" bestFit="1" customWidth="1"/>
    <col min="136" max="136" width="12.28515625" bestFit="1" customWidth="1"/>
    <col min="137" max="137" width="11.5703125" bestFit="1" customWidth="1"/>
    <col min="138" max="142" width="12.28515625" bestFit="1" customWidth="1"/>
    <col min="143" max="143" width="11.5703125" bestFit="1" customWidth="1"/>
    <col min="144" max="144" width="12.28515625" bestFit="1" customWidth="1"/>
    <col min="145" max="145" width="11.5703125" bestFit="1" customWidth="1"/>
    <col min="146" max="146" width="10.42578125" bestFit="1" customWidth="1"/>
    <col min="147" max="147" width="12.28515625" bestFit="1" customWidth="1"/>
    <col min="148" max="148" width="10.42578125" bestFit="1" customWidth="1"/>
    <col min="149" max="149" width="12.28515625" bestFit="1" customWidth="1"/>
    <col min="150" max="150" width="10.42578125" bestFit="1" customWidth="1"/>
    <col min="151" max="155" width="12.28515625" bestFit="1" customWidth="1"/>
    <col min="156" max="156" width="10.42578125" bestFit="1" customWidth="1"/>
    <col min="157" max="159" width="12.285156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BX2">
        <v>63190</v>
      </c>
      <c r="BY2">
        <v>63190</v>
      </c>
      <c r="BZ2">
        <v>63190</v>
      </c>
      <c r="CA2">
        <v>63190</v>
      </c>
      <c r="CB2">
        <v>63190</v>
      </c>
      <c r="CC2">
        <v>63190</v>
      </c>
      <c r="CD2">
        <v>63190</v>
      </c>
      <c r="CE2">
        <v>63190</v>
      </c>
      <c r="CF2">
        <v>63190</v>
      </c>
      <c r="CG2">
        <v>63190</v>
      </c>
      <c r="CH2">
        <v>63190</v>
      </c>
      <c r="CI2">
        <v>63190</v>
      </c>
      <c r="CJ2">
        <v>93188</v>
      </c>
      <c r="CK2">
        <v>93188</v>
      </c>
      <c r="CL2">
        <v>93188</v>
      </c>
      <c r="CM2">
        <v>93188</v>
      </c>
      <c r="CN2">
        <v>93188</v>
      </c>
      <c r="CO2">
        <v>93188</v>
      </c>
      <c r="CP2">
        <v>93188</v>
      </c>
      <c r="CQ2">
        <v>93188</v>
      </c>
      <c r="CR2">
        <v>93188</v>
      </c>
      <c r="CS2">
        <v>93188</v>
      </c>
      <c r="CT2">
        <v>93188</v>
      </c>
      <c r="CU2">
        <v>93188</v>
      </c>
      <c r="CV2">
        <v>137525</v>
      </c>
      <c r="CW2">
        <v>137525</v>
      </c>
      <c r="CX2">
        <v>137525</v>
      </c>
      <c r="CY2">
        <v>137525</v>
      </c>
      <c r="CZ2">
        <v>137525</v>
      </c>
      <c r="DA2">
        <v>137525</v>
      </c>
      <c r="DB2">
        <v>137525</v>
      </c>
      <c r="DC2">
        <v>137525</v>
      </c>
      <c r="DD2">
        <v>137525</v>
      </c>
      <c r="DE2">
        <v>137525</v>
      </c>
      <c r="DF2">
        <v>137525</v>
      </c>
      <c r="DG2">
        <v>137525</v>
      </c>
      <c r="DH2">
        <v>178277</v>
      </c>
      <c r="DI2">
        <v>178277</v>
      </c>
      <c r="DJ2">
        <v>178277</v>
      </c>
      <c r="DK2">
        <v>178277</v>
      </c>
      <c r="DL2">
        <v>178277</v>
      </c>
      <c r="DM2">
        <v>178277</v>
      </c>
      <c r="DN2">
        <v>178277</v>
      </c>
      <c r="DO2">
        <v>178277</v>
      </c>
      <c r="DP2">
        <v>178277</v>
      </c>
      <c r="DQ2">
        <v>178277</v>
      </c>
      <c r="DR2">
        <v>178277</v>
      </c>
      <c r="DS2">
        <v>178277</v>
      </c>
      <c r="DT2">
        <v>171607</v>
      </c>
      <c r="DU2">
        <v>171607</v>
      </c>
      <c r="DV2">
        <v>171607</v>
      </c>
      <c r="DW2">
        <v>171607</v>
      </c>
      <c r="DX2">
        <v>171607</v>
      </c>
      <c r="DY2">
        <v>171607</v>
      </c>
      <c r="DZ2">
        <v>171607</v>
      </c>
      <c r="EA2">
        <v>171607</v>
      </c>
      <c r="EB2">
        <v>171607</v>
      </c>
      <c r="EC2">
        <v>171607</v>
      </c>
      <c r="ED2">
        <v>171607</v>
      </c>
      <c r="EE2">
        <v>171607</v>
      </c>
      <c r="EF2">
        <v>185827</v>
      </c>
      <c r="EG2">
        <v>185827</v>
      </c>
      <c r="EH2">
        <v>185827</v>
      </c>
      <c r="EI2">
        <v>185827</v>
      </c>
      <c r="EJ2">
        <v>185827</v>
      </c>
      <c r="EK2">
        <v>185827</v>
      </c>
      <c r="EL2">
        <v>185827</v>
      </c>
      <c r="EM2">
        <v>185827</v>
      </c>
      <c r="EN2">
        <v>185827</v>
      </c>
      <c r="EO2">
        <v>185827</v>
      </c>
      <c r="EP2">
        <v>185827</v>
      </c>
      <c r="EQ2">
        <v>185827</v>
      </c>
      <c r="ER2">
        <v>335153</v>
      </c>
      <c r="ES2">
        <v>335153</v>
      </c>
      <c r="ET2">
        <v>335153</v>
      </c>
      <c r="EU2">
        <v>335153</v>
      </c>
      <c r="EV2">
        <v>335153</v>
      </c>
      <c r="EW2">
        <v>335153</v>
      </c>
      <c r="EX2">
        <v>335153</v>
      </c>
      <c r="EY2">
        <v>335153</v>
      </c>
      <c r="EZ2">
        <v>335153</v>
      </c>
      <c r="FA2">
        <v>335153</v>
      </c>
      <c r="FB2">
        <v>335153</v>
      </c>
      <c r="FC2">
        <v>335153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-4.3650225000000001E-2</v>
      </c>
      <c r="CK3">
        <v>-0.12422780999999999</v>
      </c>
      <c r="CL3">
        <v>-0.20897812399999999</v>
      </c>
      <c r="CM3">
        <v>-0.18511108900000001</v>
      </c>
      <c r="CN3">
        <v>-8.3137707000000005E-2</v>
      </c>
      <c r="CO3">
        <v>-6.2018986999999998E-2</v>
      </c>
      <c r="CP3">
        <v>-0.3874572</v>
      </c>
      <c r="CQ3">
        <v>-0.284374658</v>
      </c>
      <c r="CR3">
        <v>-0.47951908599999998</v>
      </c>
      <c r="CS3">
        <v>-0.31367677999999999</v>
      </c>
      <c r="CT3">
        <v>-0.59422201100000005</v>
      </c>
      <c r="CU3">
        <v>0.35723070000000001</v>
      </c>
      <c r="CV3">
        <v>-2.1293875E-2</v>
      </c>
      <c r="CW3">
        <v>4.4996345E-2</v>
      </c>
      <c r="CX3">
        <v>0.18648543300000001</v>
      </c>
      <c r="CY3">
        <v>-0.37279250000000003</v>
      </c>
      <c r="CZ3">
        <v>-0.58839706700000005</v>
      </c>
      <c r="DA3">
        <v>0.1471758</v>
      </c>
      <c r="DB3">
        <v>-0.55684460000000002</v>
      </c>
      <c r="DC3">
        <v>0.279477005</v>
      </c>
      <c r="DD3">
        <v>-0.352984564</v>
      </c>
      <c r="DE3">
        <v>-0.23942150600000001</v>
      </c>
      <c r="DF3">
        <v>-0.1080837</v>
      </c>
      <c r="DG3">
        <v>-0.18897158</v>
      </c>
      <c r="DH3">
        <v>-1.6828208000000001E-2</v>
      </c>
      <c r="DI3">
        <v>-0.2952052</v>
      </c>
      <c r="DJ3">
        <v>-0.33768566900000002</v>
      </c>
      <c r="DK3">
        <v>0.37949973199999998</v>
      </c>
      <c r="DL3">
        <v>-0.69386081700000002</v>
      </c>
      <c r="DM3">
        <v>-0.50475670399999994</v>
      </c>
      <c r="DN3">
        <v>-0.22002374199999999</v>
      </c>
      <c r="DO3">
        <v>0.11188158400000001</v>
      </c>
      <c r="DP3">
        <v>4.0795401000000002E-2</v>
      </c>
      <c r="DQ3">
        <v>-0.28078872300000002</v>
      </c>
      <c r="DR3">
        <v>-0.13369677599999999</v>
      </c>
      <c r="DS3">
        <v>1.7464245E-2</v>
      </c>
      <c r="DT3">
        <v>0.37461080499999999</v>
      </c>
      <c r="DU3">
        <v>-0.30150661499999998</v>
      </c>
      <c r="DV3">
        <v>-0.31538691299999999</v>
      </c>
      <c r="DW3">
        <v>-0.274755162</v>
      </c>
      <c r="DX3">
        <v>-0.26208713900000002</v>
      </c>
      <c r="DY3">
        <v>-0.32110815599999998</v>
      </c>
      <c r="DZ3">
        <v>0.52437737600000001</v>
      </c>
      <c r="EA3">
        <v>-0.48896078900000001</v>
      </c>
      <c r="EB3">
        <v>-0.78050357599999998</v>
      </c>
      <c r="EC3">
        <v>0.60014457799999998</v>
      </c>
      <c r="ED3">
        <v>-0.251965033</v>
      </c>
      <c r="EE3">
        <v>2.0796036070000001</v>
      </c>
      <c r="EF3">
        <v>-0.37362416199999998</v>
      </c>
      <c r="EG3">
        <v>1.7915367000000001E-2</v>
      </c>
      <c r="EH3">
        <v>-0.238553655</v>
      </c>
      <c r="EI3">
        <v>-0.15776206700000001</v>
      </c>
      <c r="EJ3">
        <v>-0.14482178500000001</v>
      </c>
      <c r="EK3">
        <v>-0.16658145399999999</v>
      </c>
      <c r="EL3">
        <v>-0.18292783300000001</v>
      </c>
      <c r="EM3">
        <v>0.43221558199999999</v>
      </c>
      <c r="EN3">
        <v>-0.43475932499999997</v>
      </c>
      <c r="EO3">
        <v>9.9449759999999995E-3</v>
      </c>
      <c r="EP3">
        <v>-8.2573599999999997E-2</v>
      </c>
      <c r="EQ3">
        <v>-0.198393033</v>
      </c>
      <c r="ER3">
        <v>-0.1212288</v>
      </c>
      <c r="ES3">
        <v>-0.20399319399999999</v>
      </c>
      <c r="ET3">
        <v>-0.12596650000000001</v>
      </c>
      <c r="EU3">
        <v>-0.33240135199999998</v>
      </c>
      <c r="EV3">
        <v>-0.29070653299999999</v>
      </c>
      <c r="EW3">
        <v>-0.65045477799999996</v>
      </c>
      <c r="EX3">
        <v>-6.6993604999999998E-2</v>
      </c>
      <c r="EY3">
        <v>-0.49627612599999998</v>
      </c>
      <c r="EZ3">
        <v>2.3126682999999999</v>
      </c>
      <c r="FA3">
        <v>-0.26672542700000001</v>
      </c>
      <c r="FB3">
        <v>-0.46612253300000001</v>
      </c>
      <c r="FC3">
        <v>-0.34146341499999999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I5">
        <v>-2.7593999999999999</v>
      </c>
      <c r="CJ5">
        <v>0.16</v>
      </c>
      <c r="CK5">
        <v>0.28370000000000001</v>
      </c>
      <c r="CL5">
        <v>0.23519999999999999</v>
      </c>
      <c r="CM5">
        <v>0.28179999999999999</v>
      </c>
      <c r="CN5">
        <v>0.18690000000000001</v>
      </c>
      <c r="CO5">
        <v>0.62190000000000001</v>
      </c>
      <c r="CP5">
        <v>0.60650000000000004</v>
      </c>
      <c r="CQ5">
        <v>0.97060000000000002</v>
      </c>
      <c r="CR5">
        <v>0.98229999999999995</v>
      </c>
      <c r="CS5">
        <v>0.81110000000000004</v>
      </c>
      <c r="CT5">
        <v>1.0528</v>
      </c>
      <c r="CU5">
        <v>1.012</v>
      </c>
      <c r="CV5">
        <v>0.77459999999999996</v>
      </c>
      <c r="CW5">
        <v>1.0561</v>
      </c>
      <c r="CX5">
        <v>0.98329999999999995</v>
      </c>
      <c r="CY5">
        <v>0.54749999999999999</v>
      </c>
      <c r="CZ5">
        <v>0.51080000000000003</v>
      </c>
      <c r="DA5">
        <v>0.22339999999999999</v>
      </c>
      <c r="DB5">
        <v>0.31419999999999998</v>
      </c>
      <c r="DC5">
        <v>0.30740000000000001</v>
      </c>
      <c r="DD5">
        <v>0.27839999999999998</v>
      </c>
      <c r="DE5">
        <v>0.28499999999999998</v>
      </c>
      <c r="DF5">
        <v>0.27989999999999998</v>
      </c>
      <c r="DG5">
        <v>0.29720000000000002</v>
      </c>
      <c r="DH5">
        <v>0.25469999999999998</v>
      </c>
      <c r="DI5">
        <v>0.16039999999999999</v>
      </c>
      <c r="DJ5">
        <v>0.14760000000000001</v>
      </c>
      <c r="DK5">
        <v>0.33379999999999999</v>
      </c>
      <c r="DL5">
        <v>0.35630000000000001</v>
      </c>
      <c r="DM5">
        <v>0.2064</v>
      </c>
      <c r="DN5">
        <v>-0.2298</v>
      </c>
      <c r="DO5">
        <v>-0.1206</v>
      </c>
      <c r="DP5">
        <v>-0.44240000000000002</v>
      </c>
      <c r="DQ5">
        <v>-0.44290000000000002</v>
      </c>
      <c r="DR5">
        <v>-0.37030000000000002</v>
      </c>
      <c r="DS5">
        <v>-0.3483</v>
      </c>
      <c r="DT5">
        <v>-0.88580000000000003</v>
      </c>
      <c r="DU5">
        <v>-0.80600000000000005</v>
      </c>
      <c r="DV5">
        <v>-0.82120000000000004</v>
      </c>
      <c r="DW5">
        <v>-0.1988</v>
      </c>
      <c r="DX5">
        <v>-8.5699999999999998E-2</v>
      </c>
      <c r="DY5">
        <v>4.3700000000000003E-2</v>
      </c>
      <c r="DZ5">
        <v>2.5999999999999999E-3</v>
      </c>
      <c r="EA5">
        <v>0.47799999999999998</v>
      </c>
      <c r="EB5">
        <v>1.5748</v>
      </c>
      <c r="EC5">
        <v>1.5664</v>
      </c>
      <c r="ED5">
        <v>0.4259</v>
      </c>
      <c r="EE5">
        <v>0.21870000000000001</v>
      </c>
      <c r="EF5">
        <v>0.53390000000000004</v>
      </c>
      <c r="EG5">
        <v>0.61509999999999998</v>
      </c>
      <c r="EH5">
        <v>0.67520000000000002</v>
      </c>
      <c r="EI5">
        <v>0.1158</v>
      </c>
      <c r="EJ5">
        <v>-9.7299999999999998E-2</v>
      </c>
      <c r="EK5">
        <v>0.23119999999999999</v>
      </c>
      <c r="EL5">
        <v>0.35149999999999998</v>
      </c>
      <c r="EM5">
        <v>0.2681</v>
      </c>
      <c r="EN5">
        <v>0.44450000000000001</v>
      </c>
      <c r="EO5">
        <v>0.41739999999999999</v>
      </c>
      <c r="EP5">
        <v>0.29720000000000002</v>
      </c>
      <c r="EQ5">
        <v>0.63190000000000002</v>
      </c>
      <c r="ER5">
        <v>0.90759999999999996</v>
      </c>
      <c r="ES5">
        <v>0.80330000000000001</v>
      </c>
      <c r="ET5">
        <v>1.0455000000000001</v>
      </c>
      <c r="EU5">
        <v>0.55230000000000001</v>
      </c>
      <c r="EV5">
        <v>1.0964</v>
      </c>
      <c r="EW5">
        <v>1.3372999999999999</v>
      </c>
      <c r="EX5">
        <v>1.2759</v>
      </c>
      <c r="EY5">
        <v>1.8441000000000001</v>
      </c>
      <c r="EZ5">
        <v>0.77590000000000003</v>
      </c>
      <c r="FA5">
        <v>0.94289999999999996</v>
      </c>
      <c r="FB5">
        <v>3.8283999999999998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0.14000000000000001</v>
      </c>
      <c r="CI6">
        <v>0.14000000000000001</v>
      </c>
      <c r="CJ6">
        <v>3.35</v>
      </c>
      <c r="CK6">
        <v>0.14000000000000001</v>
      </c>
      <c r="CL6">
        <v>0.08</v>
      </c>
      <c r="CM6">
        <v>0.08</v>
      </c>
      <c r="CN6">
        <v>0.1</v>
      </c>
      <c r="CO6">
        <v>0.1</v>
      </c>
      <c r="CP6">
        <v>0.08</v>
      </c>
      <c r="CQ6">
        <v>0.02</v>
      </c>
      <c r="CR6">
        <v>0.14000000000000001</v>
      </c>
      <c r="CS6">
        <v>0.08</v>
      </c>
      <c r="CT6">
        <v>0.12</v>
      </c>
      <c r="CU6">
        <v>0.09</v>
      </c>
      <c r="CV6">
        <v>0</v>
      </c>
      <c r="CW6">
        <v>0.08</v>
      </c>
      <c r="CX6">
        <v>0.02</v>
      </c>
      <c r="CY6">
        <v>0.02</v>
      </c>
      <c r="CZ6">
        <v>0.27</v>
      </c>
      <c r="DA6">
        <v>0.11</v>
      </c>
      <c r="DB6">
        <v>0.25</v>
      </c>
      <c r="DC6">
        <v>0.31</v>
      </c>
      <c r="DD6">
        <v>0.37</v>
      </c>
      <c r="DE6">
        <v>0.13</v>
      </c>
      <c r="DF6">
        <v>0.17</v>
      </c>
      <c r="DG6">
        <v>0.04</v>
      </c>
      <c r="DH6">
        <v>0.2</v>
      </c>
      <c r="DI6">
        <v>0.09</v>
      </c>
      <c r="DJ6">
        <v>0.08</v>
      </c>
      <c r="DK6">
        <v>0.04</v>
      </c>
      <c r="DL6">
        <v>0.31</v>
      </c>
      <c r="DM6">
        <v>0.3</v>
      </c>
      <c r="DN6">
        <v>0.81</v>
      </c>
      <c r="DO6">
        <v>0.5</v>
      </c>
      <c r="DP6">
        <v>2.15</v>
      </c>
      <c r="DQ6">
        <v>1.42</v>
      </c>
      <c r="DR6">
        <v>2.31</v>
      </c>
      <c r="DS6">
        <v>1.96</v>
      </c>
      <c r="DT6">
        <v>5.22</v>
      </c>
      <c r="DU6">
        <v>7.61</v>
      </c>
      <c r="DV6">
        <v>6.39</v>
      </c>
      <c r="DW6">
        <v>6.01</v>
      </c>
      <c r="DX6">
        <v>19.260000000000002</v>
      </c>
      <c r="DY6">
        <v>2.08</v>
      </c>
      <c r="DZ6">
        <v>2.58</v>
      </c>
      <c r="EA6">
        <v>9.74</v>
      </c>
      <c r="EB6">
        <v>9.6999999999999993</v>
      </c>
      <c r="EC6">
        <v>6.78</v>
      </c>
      <c r="ED6">
        <v>8.9</v>
      </c>
      <c r="EE6">
        <v>28.02</v>
      </c>
      <c r="EF6">
        <v>13.61</v>
      </c>
      <c r="EG6">
        <v>8.81</v>
      </c>
      <c r="EH6">
        <v>5.09</v>
      </c>
      <c r="EI6">
        <v>3.22</v>
      </c>
      <c r="EJ6">
        <v>14.51</v>
      </c>
      <c r="EK6">
        <v>8.42</v>
      </c>
      <c r="EL6">
        <v>2.52</v>
      </c>
      <c r="EM6">
        <v>4.32</v>
      </c>
      <c r="EN6">
        <v>3.04</v>
      </c>
      <c r="EO6">
        <v>2.17</v>
      </c>
      <c r="EP6">
        <v>2.2999999999999998</v>
      </c>
      <c r="EQ6">
        <v>1.05</v>
      </c>
      <c r="ER6">
        <v>1.84</v>
      </c>
      <c r="ES6">
        <v>9.6300000000000008</v>
      </c>
      <c r="ET6">
        <v>6.53</v>
      </c>
      <c r="EU6">
        <v>4.95</v>
      </c>
      <c r="EV6">
        <v>7.11</v>
      </c>
      <c r="EW6">
        <v>2.2799999999999998</v>
      </c>
      <c r="EX6">
        <v>5.14</v>
      </c>
      <c r="EY6">
        <v>2.65</v>
      </c>
      <c r="EZ6">
        <v>12.2</v>
      </c>
      <c r="FA6">
        <v>2.2200000000000002</v>
      </c>
      <c r="FB6">
        <v>1.35</v>
      </c>
      <c r="FC6">
        <v>2.0299999999999998</v>
      </c>
    </row>
    <row r="7" spans="1:159" x14ac:dyDescent="0.25">
      <c r="A7" t="s">
        <v>6</v>
      </c>
      <c r="B7" t="s">
        <v>1</v>
      </c>
      <c r="BX7">
        <v>1109650</v>
      </c>
      <c r="BY7">
        <v>1109650</v>
      </c>
      <c r="BZ7">
        <v>1109650</v>
      </c>
      <c r="CA7">
        <v>1109650</v>
      </c>
      <c r="CB7">
        <v>1109650</v>
      </c>
      <c r="CC7">
        <v>1109650</v>
      </c>
      <c r="CD7">
        <v>1109650</v>
      </c>
      <c r="CE7">
        <v>1109650</v>
      </c>
      <c r="CF7">
        <v>1109650</v>
      </c>
      <c r="CG7">
        <v>1109650</v>
      </c>
      <c r="CH7">
        <v>1109650</v>
      </c>
      <c r="CI7">
        <v>1109650</v>
      </c>
      <c r="CJ7">
        <v>911603</v>
      </c>
      <c r="CK7">
        <v>911603</v>
      </c>
      <c r="CL7">
        <v>911603</v>
      </c>
      <c r="CM7">
        <v>911603</v>
      </c>
      <c r="CN7">
        <v>911603</v>
      </c>
      <c r="CO7">
        <v>911603</v>
      </c>
      <c r="CP7">
        <v>911603</v>
      </c>
      <c r="CQ7">
        <v>911603</v>
      </c>
      <c r="CR7">
        <v>911603</v>
      </c>
      <c r="CS7">
        <v>911603</v>
      </c>
      <c r="CT7">
        <v>911603</v>
      </c>
      <c r="CU7">
        <v>911603</v>
      </c>
      <c r="CV7">
        <v>557562</v>
      </c>
      <c r="CW7">
        <v>557562</v>
      </c>
      <c r="CX7">
        <v>557562</v>
      </c>
      <c r="CY7">
        <v>557562</v>
      </c>
      <c r="CZ7">
        <v>557562</v>
      </c>
      <c r="DA7">
        <v>557562</v>
      </c>
      <c r="DB7">
        <v>557562</v>
      </c>
      <c r="DC7">
        <v>557562</v>
      </c>
      <c r="DD7">
        <v>557562</v>
      </c>
      <c r="DE7">
        <v>557562</v>
      </c>
      <c r="DF7">
        <v>557562</v>
      </c>
      <c r="DG7">
        <v>557562</v>
      </c>
      <c r="DH7">
        <v>370775</v>
      </c>
      <c r="DI7">
        <v>370775</v>
      </c>
      <c r="DJ7">
        <v>370775</v>
      </c>
      <c r="DK7">
        <v>370775</v>
      </c>
      <c r="DL7">
        <v>370775</v>
      </c>
      <c r="DM7">
        <v>370775</v>
      </c>
      <c r="DN7">
        <v>370775</v>
      </c>
      <c r="DO7">
        <v>370775</v>
      </c>
      <c r="DP7">
        <v>370775</v>
      </c>
      <c r="DQ7">
        <v>370775</v>
      </c>
      <c r="DR7">
        <v>370775</v>
      </c>
      <c r="DS7">
        <v>370775</v>
      </c>
      <c r="DT7">
        <v>266404</v>
      </c>
      <c r="DU7">
        <v>266404</v>
      </c>
      <c r="DV7">
        <v>266404</v>
      </c>
      <c r="DW7">
        <v>266404</v>
      </c>
      <c r="DX7">
        <v>266404</v>
      </c>
      <c r="DY7">
        <v>266404</v>
      </c>
      <c r="DZ7">
        <v>266404</v>
      </c>
      <c r="EA7">
        <v>266404</v>
      </c>
      <c r="EB7">
        <v>266404</v>
      </c>
      <c r="EC7">
        <v>266404</v>
      </c>
      <c r="ED7">
        <v>266404</v>
      </c>
      <c r="EE7">
        <v>266404</v>
      </c>
      <c r="EF7">
        <v>244973</v>
      </c>
      <c r="EG7">
        <v>244973</v>
      </c>
      <c r="EH7">
        <v>244973</v>
      </c>
      <c r="EI7">
        <v>244973</v>
      </c>
      <c r="EJ7">
        <v>244973</v>
      </c>
      <c r="EK7">
        <v>244973</v>
      </c>
      <c r="EL7">
        <v>244973</v>
      </c>
      <c r="EM7">
        <v>244973</v>
      </c>
      <c r="EN7">
        <v>244973</v>
      </c>
      <c r="EO7">
        <v>244973</v>
      </c>
      <c r="EP7">
        <v>244973</v>
      </c>
      <c r="EQ7">
        <v>244973</v>
      </c>
      <c r="ER7">
        <v>245576</v>
      </c>
      <c r="ES7">
        <v>245576</v>
      </c>
      <c r="ET7">
        <v>245576</v>
      </c>
      <c r="EU7">
        <v>245576</v>
      </c>
      <c r="EV7">
        <v>245576</v>
      </c>
      <c r="EW7">
        <v>245576</v>
      </c>
      <c r="EX7">
        <v>245576</v>
      </c>
      <c r="EY7">
        <v>245576</v>
      </c>
      <c r="EZ7">
        <v>245576</v>
      </c>
      <c r="FA7">
        <v>245576</v>
      </c>
      <c r="FB7">
        <v>245576</v>
      </c>
      <c r="FC7">
        <v>245576</v>
      </c>
    </row>
    <row r="8" spans="1:159" x14ac:dyDescent="0.25">
      <c r="A8" t="s">
        <v>7</v>
      </c>
      <c r="B8" t="s">
        <v>1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84870</v>
      </c>
      <c r="DI8">
        <v>84870</v>
      </c>
      <c r="DJ8">
        <v>84870</v>
      </c>
      <c r="DK8">
        <v>84870</v>
      </c>
      <c r="DL8">
        <v>84870</v>
      </c>
      <c r="DM8">
        <v>84870</v>
      </c>
      <c r="DN8">
        <v>84870</v>
      </c>
      <c r="DO8">
        <v>84870</v>
      </c>
      <c r="DP8">
        <v>84870</v>
      </c>
      <c r="DQ8">
        <v>84870</v>
      </c>
      <c r="DR8">
        <v>84870</v>
      </c>
      <c r="DS8">
        <v>84870</v>
      </c>
      <c r="DT8">
        <v>169368</v>
      </c>
      <c r="DU8">
        <v>169368</v>
      </c>
      <c r="DV8">
        <v>169368</v>
      </c>
      <c r="DW8">
        <v>169368</v>
      </c>
      <c r="DX8">
        <v>169368</v>
      </c>
      <c r="DY8">
        <v>169368</v>
      </c>
      <c r="DZ8">
        <v>169368</v>
      </c>
      <c r="EA8">
        <v>169368</v>
      </c>
      <c r="EB8">
        <v>169368</v>
      </c>
      <c r="EC8">
        <v>169368</v>
      </c>
      <c r="ED8">
        <v>169368</v>
      </c>
      <c r="EE8">
        <v>169368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142245</v>
      </c>
      <c r="ES8">
        <v>142245</v>
      </c>
      <c r="ET8">
        <v>142245</v>
      </c>
      <c r="EU8">
        <v>142245</v>
      </c>
      <c r="EV8">
        <v>142245</v>
      </c>
      <c r="EW8">
        <v>142245</v>
      </c>
      <c r="EX8">
        <v>142245</v>
      </c>
      <c r="EY8">
        <v>142245</v>
      </c>
      <c r="EZ8">
        <v>142245</v>
      </c>
      <c r="FA8">
        <v>142245</v>
      </c>
      <c r="FB8">
        <v>142245</v>
      </c>
      <c r="FC8">
        <v>142245</v>
      </c>
    </row>
    <row r="9" spans="1:159" x14ac:dyDescent="0.25">
      <c r="A9" t="s">
        <v>8</v>
      </c>
      <c r="B9" t="s">
        <v>1</v>
      </c>
      <c r="BX9">
        <v>1046461</v>
      </c>
      <c r="BY9">
        <v>1046461</v>
      </c>
      <c r="BZ9">
        <v>1046461</v>
      </c>
      <c r="CA9">
        <v>1046461</v>
      </c>
      <c r="CB9">
        <v>1046461</v>
      </c>
      <c r="CC9">
        <v>1046461</v>
      </c>
      <c r="CD9">
        <v>1046461</v>
      </c>
      <c r="CE9">
        <v>1046461</v>
      </c>
      <c r="CF9">
        <v>1046461</v>
      </c>
      <c r="CG9">
        <v>1046461</v>
      </c>
      <c r="CH9">
        <v>1046461</v>
      </c>
      <c r="CI9">
        <v>1046461</v>
      </c>
      <c r="CJ9">
        <v>818415</v>
      </c>
      <c r="CK9">
        <v>818415</v>
      </c>
      <c r="CL9">
        <v>818415</v>
      </c>
      <c r="CM9">
        <v>818415</v>
      </c>
      <c r="CN9">
        <v>818415</v>
      </c>
      <c r="CO9">
        <v>818415</v>
      </c>
      <c r="CP9">
        <v>818415</v>
      </c>
      <c r="CQ9">
        <v>818415</v>
      </c>
      <c r="CR9">
        <v>818415</v>
      </c>
      <c r="CS9">
        <v>818415</v>
      </c>
      <c r="CT9">
        <v>818415</v>
      </c>
      <c r="CU9">
        <v>818415</v>
      </c>
      <c r="CV9">
        <v>420037</v>
      </c>
      <c r="CW9">
        <v>420037</v>
      </c>
      <c r="CX9">
        <v>420037</v>
      </c>
      <c r="CY9">
        <v>420037</v>
      </c>
      <c r="CZ9">
        <v>420037</v>
      </c>
      <c r="DA9">
        <v>420037</v>
      </c>
      <c r="DB9">
        <v>420037</v>
      </c>
      <c r="DC9">
        <v>420037</v>
      </c>
      <c r="DD9">
        <v>420037</v>
      </c>
      <c r="DE9">
        <v>420037</v>
      </c>
      <c r="DF9">
        <v>420037</v>
      </c>
      <c r="DG9">
        <v>420037</v>
      </c>
      <c r="DH9">
        <v>192498</v>
      </c>
      <c r="DI9">
        <v>192498</v>
      </c>
      <c r="DJ9">
        <v>192498</v>
      </c>
      <c r="DK9">
        <v>192498</v>
      </c>
      <c r="DL9">
        <v>192498</v>
      </c>
      <c r="DM9">
        <v>192498</v>
      </c>
      <c r="DN9">
        <v>192498</v>
      </c>
      <c r="DO9">
        <v>192498</v>
      </c>
      <c r="DP9">
        <v>192498</v>
      </c>
      <c r="DQ9">
        <v>192498</v>
      </c>
      <c r="DR9">
        <v>192498</v>
      </c>
      <c r="DS9">
        <v>192498</v>
      </c>
      <c r="DT9">
        <v>94797</v>
      </c>
      <c r="DU9">
        <v>94797</v>
      </c>
      <c r="DV9">
        <v>94797</v>
      </c>
      <c r="DW9">
        <v>94797</v>
      </c>
      <c r="DX9">
        <v>94797</v>
      </c>
      <c r="DY9">
        <v>94797</v>
      </c>
      <c r="DZ9">
        <v>94797</v>
      </c>
      <c r="EA9">
        <v>94797</v>
      </c>
      <c r="EB9">
        <v>94797</v>
      </c>
      <c r="EC9">
        <v>94797</v>
      </c>
      <c r="ED9">
        <v>94797</v>
      </c>
      <c r="EE9">
        <v>94797</v>
      </c>
      <c r="EF9">
        <v>59146</v>
      </c>
      <c r="EG9">
        <v>59146</v>
      </c>
      <c r="EH9">
        <v>59146</v>
      </c>
      <c r="EI9">
        <v>59146</v>
      </c>
      <c r="EJ9">
        <v>59146</v>
      </c>
      <c r="EK9">
        <v>59146</v>
      </c>
      <c r="EL9">
        <v>59146</v>
      </c>
      <c r="EM9">
        <v>59146</v>
      </c>
      <c r="EN9">
        <v>59146</v>
      </c>
      <c r="EO9">
        <v>59146</v>
      </c>
      <c r="EP9">
        <v>59146</v>
      </c>
      <c r="EQ9">
        <v>59146</v>
      </c>
      <c r="ER9">
        <v>-89577</v>
      </c>
      <c r="ES9">
        <v>-89577</v>
      </c>
      <c r="ET9">
        <v>-89577</v>
      </c>
      <c r="EU9">
        <v>-89577</v>
      </c>
      <c r="EV9">
        <v>-89577</v>
      </c>
      <c r="EW9">
        <v>-89577</v>
      </c>
      <c r="EX9">
        <v>-89577</v>
      </c>
      <c r="EY9">
        <v>-89577</v>
      </c>
      <c r="EZ9">
        <v>-89577</v>
      </c>
      <c r="FA9">
        <v>-89577</v>
      </c>
      <c r="FB9">
        <v>-89577</v>
      </c>
      <c r="FC9">
        <v>-89577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1E-4</v>
      </c>
      <c r="EX10" s="2">
        <v>2.0000000000000001E-4</v>
      </c>
      <c r="EY10" s="2">
        <v>1E-4</v>
      </c>
      <c r="EZ10" s="2">
        <v>4.0000000000000002E-4</v>
      </c>
      <c r="FA10" s="2">
        <v>1E-4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CI11">
        <v>0</v>
      </c>
      <c r="CJ11">
        <v>5.6179775000000001E-2</v>
      </c>
      <c r="CK11">
        <v>-1.4104709999999999E-2</v>
      </c>
      <c r="CL11">
        <v>-9.9660524E-2</v>
      </c>
      <c r="CM11">
        <v>-6.6657689000000006E-2</v>
      </c>
      <c r="CN11">
        <v>3.5636992999999999E-2</v>
      </c>
      <c r="CO11">
        <v>6.8960713000000007E-2</v>
      </c>
      <c r="CP11">
        <v>-0.25804769999999999</v>
      </c>
      <c r="CQ11">
        <v>-0.134726858</v>
      </c>
      <c r="CR11">
        <v>-0.32663418599999999</v>
      </c>
      <c r="CS11">
        <v>-0.17907748000000001</v>
      </c>
      <c r="CT11">
        <v>-0.45464561100000001</v>
      </c>
      <c r="CU11">
        <v>0.50033669999999997</v>
      </c>
      <c r="CV11">
        <v>0.113105925</v>
      </c>
      <c r="CW11">
        <v>0.197580645</v>
      </c>
      <c r="CX11">
        <v>0.33333333300000001</v>
      </c>
      <c r="CY11">
        <v>-0.25</v>
      </c>
      <c r="CZ11">
        <v>-0.46666666699999998</v>
      </c>
      <c r="DA11">
        <v>0.25</v>
      </c>
      <c r="DB11">
        <v>-0.45</v>
      </c>
      <c r="DC11">
        <v>0.386593205</v>
      </c>
      <c r="DD11">
        <v>-0.245695364</v>
      </c>
      <c r="DE11">
        <v>-0.130816506</v>
      </c>
      <c r="DF11">
        <v>0</v>
      </c>
      <c r="DG11">
        <v>-7.9797980000000004E-2</v>
      </c>
      <c r="DH11">
        <v>8.6717892000000005E-2</v>
      </c>
      <c r="DI11">
        <v>-0.2</v>
      </c>
      <c r="DJ11">
        <v>-0.243686869</v>
      </c>
      <c r="DK11">
        <v>0.48747913199999998</v>
      </c>
      <c r="DL11">
        <v>-0.58361391699999998</v>
      </c>
      <c r="DM11">
        <v>-0.409703504</v>
      </c>
      <c r="DN11">
        <v>-0.15525114200000001</v>
      </c>
      <c r="DO11">
        <v>0.18378378400000001</v>
      </c>
      <c r="DP11">
        <v>9.1324200999999994E-2</v>
      </c>
      <c r="DQ11">
        <v>-0.225941423</v>
      </c>
      <c r="DR11">
        <v>-7.5675675999999997E-2</v>
      </c>
      <c r="DS11">
        <v>8.1871344999999998E-2</v>
      </c>
      <c r="DT11">
        <v>0.405405405</v>
      </c>
      <c r="DU11">
        <v>-0.26538461499999999</v>
      </c>
      <c r="DV11">
        <v>-0.28272251300000001</v>
      </c>
      <c r="DW11">
        <v>-0.20437956199999999</v>
      </c>
      <c r="DX11">
        <v>-0.183486239</v>
      </c>
      <c r="DY11">
        <v>-0.235955056</v>
      </c>
      <c r="DZ11">
        <v>0.60294117599999997</v>
      </c>
      <c r="EA11">
        <v>-0.37614678899999998</v>
      </c>
      <c r="EB11">
        <v>-0.60294117599999997</v>
      </c>
      <c r="EC11">
        <v>0.77777777800000003</v>
      </c>
      <c r="ED11">
        <v>-0.14583333300000001</v>
      </c>
      <c r="EE11">
        <v>2.1707317069999998</v>
      </c>
      <c r="EF11">
        <v>-0.26153846200000003</v>
      </c>
      <c r="EG11">
        <v>0.13541666699999999</v>
      </c>
      <c r="EH11">
        <v>-0.119266055</v>
      </c>
      <c r="EI11">
        <v>-7.2916667000000004E-2</v>
      </c>
      <c r="EJ11">
        <v>-7.8651684999999999E-2</v>
      </c>
      <c r="EK11">
        <v>-8.5365854000000005E-2</v>
      </c>
      <c r="EL11">
        <v>-9.3333333000000004E-2</v>
      </c>
      <c r="EM11">
        <v>0.514705882</v>
      </c>
      <c r="EN11">
        <v>-0.33980582500000001</v>
      </c>
      <c r="EO11">
        <v>0.102941176</v>
      </c>
      <c r="EP11">
        <v>0</v>
      </c>
      <c r="EQ11">
        <v>-9.3333333000000004E-2</v>
      </c>
      <c r="ER11">
        <v>0</v>
      </c>
      <c r="ES11">
        <v>-8.8235294000000006E-2</v>
      </c>
      <c r="ET11">
        <v>0</v>
      </c>
      <c r="EU11">
        <v>-0.22580645199999999</v>
      </c>
      <c r="EV11">
        <v>-0.14583333300000001</v>
      </c>
      <c r="EW11">
        <v>-0.487804878</v>
      </c>
      <c r="EX11">
        <v>9.5238094999999995E-2</v>
      </c>
      <c r="EY11">
        <v>-0.30434782599999999</v>
      </c>
      <c r="EZ11">
        <v>2.4375</v>
      </c>
      <c r="FA11">
        <v>-0.127272727</v>
      </c>
      <c r="FB11">
        <v>-0.14583333300000001</v>
      </c>
      <c r="FC11">
        <v>-0.34146341499999999</v>
      </c>
    </row>
    <row r="12" spans="1:159" x14ac:dyDescent="0.25">
      <c r="A12" t="s">
        <v>11</v>
      </c>
      <c r="B12" t="s">
        <v>1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</row>
    <row r="13" spans="1:159" x14ac:dyDescent="0.25">
      <c r="A13" t="s">
        <v>12</v>
      </c>
      <c r="B13" t="s">
        <v>1</v>
      </c>
      <c r="CH13">
        <v>495.77</v>
      </c>
      <c r="CI13">
        <v>495.77</v>
      </c>
      <c r="CJ13">
        <v>523.66</v>
      </c>
      <c r="CK13">
        <v>516.22</v>
      </c>
      <c r="CL13">
        <v>464.79</v>
      </c>
      <c r="CM13">
        <v>433.8</v>
      </c>
      <c r="CN13">
        <v>449.3</v>
      </c>
      <c r="CO13">
        <v>480.28</v>
      </c>
      <c r="CP13">
        <v>356.34</v>
      </c>
      <c r="CQ13">
        <v>308.31</v>
      </c>
      <c r="CR13">
        <v>207.61</v>
      </c>
      <c r="CS13">
        <v>170.42</v>
      </c>
      <c r="CT13">
        <v>92.96</v>
      </c>
      <c r="CU13">
        <v>139.44</v>
      </c>
      <c r="CV13">
        <v>155.24</v>
      </c>
      <c r="CW13">
        <v>185.92</v>
      </c>
      <c r="CX13">
        <v>247.89</v>
      </c>
      <c r="CY13">
        <v>185.92</v>
      </c>
      <c r="CZ13">
        <v>99.15</v>
      </c>
      <c r="DA13">
        <v>123.94</v>
      </c>
      <c r="DB13">
        <v>68.17</v>
      </c>
      <c r="DC13">
        <v>94.51</v>
      </c>
      <c r="DD13">
        <v>71.27</v>
      </c>
      <c r="DE13">
        <v>61.97</v>
      </c>
      <c r="DF13">
        <v>61.97</v>
      </c>
      <c r="DG13">
        <v>57.01</v>
      </c>
      <c r="DH13">
        <v>61.97</v>
      </c>
      <c r="DI13">
        <v>49.58</v>
      </c>
      <c r="DJ13">
        <v>37.49</v>
      </c>
      <c r="DK13">
        <v>55.77</v>
      </c>
      <c r="DL13">
        <v>23.24</v>
      </c>
      <c r="DM13">
        <v>13.7</v>
      </c>
      <c r="DN13">
        <v>11.56</v>
      </c>
      <c r="DO13">
        <v>13.7</v>
      </c>
      <c r="DP13">
        <v>14.98</v>
      </c>
      <c r="DQ13">
        <v>11.56</v>
      </c>
      <c r="DR13">
        <v>10.7</v>
      </c>
      <c r="DS13">
        <v>11.56</v>
      </c>
      <c r="DT13">
        <v>16.260000000000002</v>
      </c>
      <c r="DU13">
        <v>11.98</v>
      </c>
      <c r="DV13">
        <v>8.56</v>
      </c>
      <c r="DW13">
        <v>6.85</v>
      </c>
      <c r="DX13">
        <v>5.56</v>
      </c>
      <c r="DY13">
        <v>4.28</v>
      </c>
      <c r="DZ13">
        <v>6.85</v>
      </c>
      <c r="EA13">
        <v>4.28</v>
      </c>
      <c r="EB13">
        <v>1.71</v>
      </c>
      <c r="EC13">
        <v>3</v>
      </c>
      <c r="ED13">
        <v>2.57</v>
      </c>
      <c r="EE13">
        <v>8.1300000000000008</v>
      </c>
      <c r="EF13">
        <v>5.99</v>
      </c>
      <c r="EG13">
        <v>6.85</v>
      </c>
      <c r="EH13">
        <v>5.99</v>
      </c>
      <c r="EI13">
        <v>5.56</v>
      </c>
      <c r="EJ13">
        <v>5.14</v>
      </c>
      <c r="EK13">
        <v>4.71</v>
      </c>
      <c r="EL13">
        <v>4.28</v>
      </c>
      <c r="EM13">
        <v>6.42</v>
      </c>
      <c r="EN13">
        <v>4.28</v>
      </c>
      <c r="EO13">
        <v>4.71</v>
      </c>
      <c r="EP13">
        <v>4.71</v>
      </c>
      <c r="EQ13">
        <v>4.28</v>
      </c>
      <c r="ER13">
        <v>4.28</v>
      </c>
      <c r="ES13">
        <v>3.85</v>
      </c>
      <c r="ET13">
        <v>3.85</v>
      </c>
      <c r="EU13">
        <v>3</v>
      </c>
      <c r="EV13">
        <v>2.57</v>
      </c>
      <c r="EW13">
        <v>1.33</v>
      </c>
      <c r="EX13">
        <v>1.41</v>
      </c>
      <c r="EY13">
        <v>1.03</v>
      </c>
      <c r="EZ13">
        <v>3.42</v>
      </c>
      <c r="FA13">
        <v>3</v>
      </c>
      <c r="FB13">
        <v>2.57</v>
      </c>
      <c r="FC13">
        <v>1.72</v>
      </c>
    </row>
    <row r="14" spans="1:159" x14ac:dyDescent="0.25">
      <c r="A14" t="s">
        <v>13</v>
      </c>
      <c r="B14" t="s">
        <v>1</v>
      </c>
      <c r="CH14">
        <v>3945.59</v>
      </c>
      <c r="CI14">
        <v>3945.59</v>
      </c>
      <c r="CJ14">
        <v>4167.53</v>
      </c>
      <c r="CK14">
        <v>4108.34</v>
      </c>
      <c r="CL14">
        <v>3698.99</v>
      </c>
      <c r="CM14">
        <v>3452.39</v>
      </c>
      <c r="CN14">
        <v>3575.98</v>
      </c>
      <c r="CO14">
        <v>3827.25</v>
      </c>
      <c r="CP14">
        <v>2839.57</v>
      </c>
      <c r="CQ14">
        <v>2456.85</v>
      </c>
      <c r="CR14">
        <v>1654.36</v>
      </c>
      <c r="CS14">
        <v>1358.06</v>
      </c>
      <c r="CT14">
        <v>740.76</v>
      </c>
      <c r="CU14">
        <v>1111.1400000000001</v>
      </c>
      <c r="CV14">
        <v>1237.07</v>
      </c>
      <c r="CW14">
        <v>1481.52</v>
      </c>
      <c r="CX14">
        <v>1975.36</v>
      </c>
      <c r="CY14">
        <v>1481.52</v>
      </c>
      <c r="CZ14">
        <v>790.14</v>
      </c>
      <c r="DA14">
        <v>987.68</v>
      </c>
      <c r="DB14">
        <v>543.22</v>
      </c>
      <c r="DC14">
        <v>753.1</v>
      </c>
      <c r="DD14">
        <v>567.91</v>
      </c>
      <c r="DE14">
        <v>493.84</v>
      </c>
      <c r="DF14">
        <v>493.84</v>
      </c>
      <c r="DG14">
        <v>454.33</v>
      </c>
      <c r="DH14">
        <v>543.22</v>
      </c>
      <c r="DI14">
        <v>434.58</v>
      </c>
      <c r="DJ14">
        <v>328.65</v>
      </c>
      <c r="DK14">
        <v>488.9</v>
      </c>
      <c r="DL14">
        <v>203.71</v>
      </c>
      <c r="DM14">
        <v>304.20999999999998</v>
      </c>
      <c r="DN14">
        <v>431.91</v>
      </c>
      <c r="DO14">
        <v>511.9</v>
      </c>
      <c r="DP14">
        <v>559.89</v>
      </c>
      <c r="DQ14">
        <v>431.91</v>
      </c>
      <c r="DR14">
        <v>399.92</v>
      </c>
      <c r="DS14">
        <v>431.91</v>
      </c>
      <c r="DT14">
        <v>607.88</v>
      </c>
      <c r="DU14">
        <v>447.91</v>
      </c>
      <c r="DV14">
        <v>319.94</v>
      </c>
      <c r="DW14">
        <v>255.95</v>
      </c>
      <c r="DX14">
        <v>207.96</v>
      </c>
      <c r="DY14">
        <v>159.97</v>
      </c>
      <c r="DZ14">
        <v>255.95</v>
      </c>
      <c r="EA14">
        <v>159.97</v>
      </c>
      <c r="EB14">
        <v>63.99</v>
      </c>
      <c r="EC14">
        <v>111.98</v>
      </c>
      <c r="ED14">
        <v>95.98</v>
      </c>
      <c r="EE14">
        <v>303.94</v>
      </c>
      <c r="EF14">
        <v>223.9</v>
      </c>
      <c r="EG14">
        <v>255.88</v>
      </c>
      <c r="EH14">
        <v>223.9</v>
      </c>
      <c r="EI14">
        <v>207.91</v>
      </c>
      <c r="EJ14">
        <v>191.91</v>
      </c>
      <c r="EK14">
        <v>175.92</v>
      </c>
      <c r="EL14">
        <v>159.93</v>
      </c>
      <c r="EM14">
        <v>239.89</v>
      </c>
      <c r="EN14">
        <v>159.93</v>
      </c>
      <c r="EO14">
        <v>175.92</v>
      </c>
      <c r="EP14">
        <v>175.92</v>
      </c>
      <c r="EQ14">
        <v>159.97</v>
      </c>
      <c r="ER14">
        <v>159.97</v>
      </c>
      <c r="ES14">
        <v>143.97</v>
      </c>
      <c r="ET14">
        <v>143.97</v>
      </c>
      <c r="EU14">
        <v>111.98</v>
      </c>
      <c r="EV14">
        <v>95.98</v>
      </c>
      <c r="EW14">
        <v>49.59</v>
      </c>
      <c r="EX14">
        <v>52.79</v>
      </c>
      <c r="EY14">
        <v>38.39</v>
      </c>
      <c r="EZ14">
        <v>127.97</v>
      </c>
      <c r="FA14">
        <v>111.98</v>
      </c>
      <c r="FB14">
        <v>95.98</v>
      </c>
      <c r="FC14">
        <v>88.05</v>
      </c>
    </row>
    <row r="15" spans="1:159" x14ac:dyDescent="0.25">
      <c r="A15" t="s">
        <v>14</v>
      </c>
      <c r="B15" t="s">
        <v>1</v>
      </c>
      <c r="CH15">
        <v>246600</v>
      </c>
      <c r="CI15">
        <v>246600</v>
      </c>
      <c r="CJ15">
        <v>246600</v>
      </c>
      <c r="CK15">
        <v>246600</v>
      </c>
      <c r="CL15">
        <v>246600</v>
      </c>
      <c r="CM15">
        <v>246600</v>
      </c>
      <c r="CN15">
        <v>246620</v>
      </c>
      <c r="CO15">
        <v>246920</v>
      </c>
      <c r="CP15">
        <v>246920</v>
      </c>
      <c r="CQ15">
        <v>246920</v>
      </c>
      <c r="CR15">
        <v>246920</v>
      </c>
      <c r="CS15">
        <v>246920</v>
      </c>
      <c r="CT15">
        <v>246920</v>
      </c>
      <c r="CU15">
        <v>246920</v>
      </c>
      <c r="CV15">
        <v>246920</v>
      </c>
      <c r="CW15">
        <v>246920</v>
      </c>
      <c r="CX15">
        <v>246920</v>
      </c>
      <c r="CY15">
        <v>246920</v>
      </c>
      <c r="CZ15">
        <v>246920</v>
      </c>
      <c r="DA15">
        <v>246920</v>
      </c>
      <c r="DB15">
        <v>246920</v>
      </c>
      <c r="DC15">
        <v>246920</v>
      </c>
      <c r="DD15">
        <v>246920</v>
      </c>
      <c r="DE15">
        <v>246920</v>
      </c>
      <c r="DF15">
        <v>246920</v>
      </c>
      <c r="DG15">
        <v>246920</v>
      </c>
      <c r="DH15">
        <v>271612</v>
      </c>
      <c r="DI15">
        <v>271612</v>
      </c>
      <c r="DJ15">
        <v>271612</v>
      </c>
      <c r="DK15">
        <v>271612</v>
      </c>
      <c r="DL15">
        <v>271612</v>
      </c>
      <c r="DM15">
        <v>950642</v>
      </c>
      <c r="DN15">
        <v>1599681</v>
      </c>
      <c r="DO15">
        <v>1599681</v>
      </c>
      <c r="DP15">
        <v>1599681</v>
      </c>
      <c r="DQ15">
        <v>1599681</v>
      </c>
      <c r="DR15">
        <v>1599681</v>
      </c>
      <c r="DS15">
        <v>1599681</v>
      </c>
      <c r="DT15">
        <v>1599681</v>
      </c>
      <c r="DU15">
        <v>1599681</v>
      </c>
      <c r="DV15">
        <v>1599681</v>
      </c>
      <c r="DW15">
        <v>1599681</v>
      </c>
      <c r="DX15">
        <v>1599681</v>
      </c>
      <c r="DY15">
        <v>1599681</v>
      </c>
      <c r="DZ15">
        <v>1599681</v>
      </c>
      <c r="EA15">
        <v>1599681</v>
      </c>
      <c r="EB15">
        <v>1599681</v>
      </c>
      <c r="EC15">
        <v>1599681</v>
      </c>
      <c r="ED15">
        <v>1599681</v>
      </c>
      <c r="EE15">
        <v>1599681</v>
      </c>
      <c r="EF15">
        <v>1599281</v>
      </c>
      <c r="EG15">
        <v>1599281</v>
      </c>
      <c r="EH15">
        <v>1599281</v>
      </c>
      <c r="EI15">
        <v>1599281</v>
      </c>
      <c r="EJ15">
        <v>1599281</v>
      </c>
      <c r="EK15">
        <v>1599281</v>
      </c>
      <c r="EL15">
        <v>1599281</v>
      </c>
      <c r="EM15">
        <v>1599281</v>
      </c>
      <c r="EN15">
        <v>1599281</v>
      </c>
      <c r="EO15">
        <v>1599281</v>
      </c>
      <c r="EP15">
        <v>1599281</v>
      </c>
      <c r="EQ15">
        <v>1599281</v>
      </c>
      <c r="ER15">
        <v>1599681</v>
      </c>
      <c r="ES15">
        <v>1599681</v>
      </c>
      <c r="ET15">
        <v>1599681</v>
      </c>
      <c r="EU15">
        <v>1599681</v>
      </c>
      <c r="EV15">
        <v>1599681</v>
      </c>
      <c r="EW15">
        <v>31994</v>
      </c>
      <c r="EX15">
        <v>31994</v>
      </c>
      <c r="EY15">
        <v>31993</v>
      </c>
      <c r="EZ15">
        <v>31993</v>
      </c>
      <c r="FA15">
        <v>31993</v>
      </c>
      <c r="FB15">
        <v>31993</v>
      </c>
      <c r="FC15">
        <v>51189</v>
      </c>
    </row>
    <row r="17" spans="1:159" x14ac:dyDescent="0.25">
      <c r="A17" t="s">
        <v>16</v>
      </c>
      <c r="G17">
        <f>G13*G15</f>
        <v>0</v>
      </c>
      <c r="H17">
        <f t="shared" ref="H17:Q17" si="0">H13*H15</f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>R13*R15</f>
        <v>0</v>
      </c>
      <c r="S17">
        <f t="shared" ref="S17:CD17" si="1">S13*S15</f>
        <v>0</v>
      </c>
      <c r="T17">
        <f t="shared" si="1"/>
        <v>0</v>
      </c>
      <c r="U17">
        <f t="shared" si="1"/>
        <v>0</v>
      </c>
      <c r="V17">
        <f t="shared" si="1"/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0</v>
      </c>
      <c r="BH17">
        <f t="shared" si="1"/>
        <v>0</v>
      </c>
      <c r="BI17">
        <f t="shared" si="1"/>
        <v>0</v>
      </c>
      <c r="BJ17">
        <f t="shared" si="1"/>
        <v>0</v>
      </c>
      <c r="BK17">
        <f t="shared" si="1"/>
        <v>0</v>
      </c>
      <c r="BL17">
        <f t="shared" si="1"/>
        <v>0</v>
      </c>
      <c r="BM17">
        <f t="shared" si="1"/>
        <v>0</v>
      </c>
      <c r="BN17">
        <f t="shared" si="1"/>
        <v>0</v>
      </c>
      <c r="BO17">
        <f t="shared" si="1"/>
        <v>0</v>
      </c>
      <c r="BP17">
        <f t="shared" si="1"/>
        <v>0</v>
      </c>
      <c r="BQ17">
        <f t="shared" si="1"/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si="1"/>
        <v>0</v>
      </c>
      <c r="BV17">
        <f t="shared" si="1"/>
        <v>0</v>
      </c>
      <c r="BW17">
        <f t="shared" si="1"/>
        <v>0</v>
      </c>
      <c r="BX17">
        <f t="shared" si="1"/>
        <v>0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0</v>
      </c>
      <c r="CC17">
        <f t="shared" si="1"/>
        <v>0</v>
      </c>
      <c r="CD17">
        <f t="shared" si="1"/>
        <v>0</v>
      </c>
      <c r="CE17">
        <f t="shared" ref="CE17:EP17" si="2">CE13*CE15</f>
        <v>0</v>
      </c>
      <c r="CF17">
        <f t="shared" si="2"/>
        <v>0</v>
      </c>
      <c r="CG17">
        <f t="shared" si="2"/>
        <v>0</v>
      </c>
      <c r="CH17">
        <f t="shared" si="2"/>
        <v>122256882</v>
      </c>
      <c r="CI17">
        <f t="shared" si="2"/>
        <v>122256882</v>
      </c>
      <c r="CJ17">
        <f t="shared" si="2"/>
        <v>129134555.99999999</v>
      </c>
      <c r="CK17">
        <f t="shared" si="2"/>
        <v>127299852</v>
      </c>
      <c r="CL17">
        <f t="shared" si="2"/>
        <v>114617214</v>
      </c>
      <c r="CM17">
        <f t="shared" si="2"/>
        <v>106975080</v>
      </c>
      <c r="CN17">
        <f t="shared" si="2"/>
        <v>110806366</v>
      </c>
      <c r="CO17">
        <f t="shared" si="2"/>
        <v>118590737.59999999</v>
      </c>
      <c r="CP17">
        <f t="shared" si="2"/>
        <v>87987472.799999997</v>
      </c>
      <c r="CQ17">
        <f t="shared" si="2"/>
        <v>76127905.200000003</v>
      </c>
      <c r="CR17">
        <f t="shared" si="2"/>
        <v>51263061.200000003</v>
      </c>
      <c r="CS17">
        <f t="shared" si="2"/>
        <v>42080106.399999999</v>
      </c>
      <c r="CT17">
        <f t="shared" si="2"/>
        <v>22953683.199999999</v>
      </c>
      <c r="CU17">
        <f t="shared" si="2"/>
        <v>34430524.799999997</v>
      </c>
      <c r="CV17">
        <f t="shared" si="2"/>
        <v>38331860.800000004</v>
      </c>
      <c r="CW17">
        <f t="shared" si="2"/>
        <v>45907366.399999999</v>
      </c>
      <c r="CX17">
        <f t="shared" si="2"/>
        <v>61208998.799999997</v>
      </c>
      <c r="CY17">
        <f t="shared" si="2"/>
        <v>45907366.399999999</v>
      </c>
      <c r="CZ17">
        <f t="shared" si="2"/>
        <v>24482118</v>
      </c>
      <c r="DA17">
        <f t="shared" si="2"/>
        <v>30603264.800000001</v>
      </c>
      <c r="DB17">
        <f t="shared" si="2"/>
        <v>16832536.400000002</v>
      </c>
      <c r="DC17">
        <f t="shared" si="2"/>
        <v>23336409.200000003</v>
      </c>
      <c r="DD17">
        <f t="shared" si="2"/>
        <v>17597988.399999999</v>
      </c>
      <c r="DE17">
        <f t="shared" si="2"/>
        <v>15301632.4</v>
      </c>
      <c r="DF17">
        <f t="shared" si="2"/>
        <v>15301632.4</v>
      </c>
      <c r="DG17">
        <f t="shared" si="2"/>
        <v>14076909.199999999</v>
      </c>
      <c r="DH17">
        <f t="shared" si="2"/>
        <v>16831795.640000001</v>
      </c>
      <c r="DI17">
        <f t="shared" si="2"/>
        <v>13466522.959999999</v>
      </c>
      <c r="DJ17">
        <f t="shared" si="2"/>
        <v>10182733.880000001</v>
      </c>
      <c r="DK17">
        <f t="shared" si="2"/>
        <v>15147801.24</v>
      </c>
      <c r="DL17">
        <f t="shared" si="2"/>
        <v>6312262.8799999999</v>
      </c>
      <c r="DM17">
        <f t="shared" si="2"/>
        <v>13023795.399999999</v>
      </c>
      <c r="DN17">
        <f t="shared" si="2"/>
        <v>18492312.359999999</v>
      </c>
      <c r="DO17">
        <f t="shared" si="2"/>
        <v>21915629.699999999</v>
      </c>
      <c r="DP17">
        <f t="shared" si="2"/>
        <v>23963221.379999999</v>
      </c>
      <c r="DQ17">
        <f t="shared" si="2"/>
        <v>18492312.359999999</v>
      </c>
      <c r="DR17">
        <f t="shared" si="2"/>
        <v>17116586.699999999</v>
      </c>
      <c r="DS17">
        <f t="shared" si="2"/>
        <v>18492312.359999999</v>
      </c>
      <c r="DT17">
        <f t="shared" si="2"/>
        <v>26010813.060000002</v>
      </c>
      <c r="DU17">
        <f t="shared" si="2"/>
        <v>19164178.379999999</v>
      </c>
      <c r="DV17">
        <f t="shared" si="2"/>
        <v>13693269.360000001</v>
      </c>
      <c r="DW17">
        <f t="shared" si="2"/>
        <v>10957814.85</v>
      </c>
      <c r="DX17">
        <f t="shared" si="2"/>
        <v>8894226.3599999994</v>
      </c>
      <c r="DY17">
        <f t="shared" si="2"/>
        <v>6846634.6800000006</v>
      </c>
      <c r="DZ17">
        <f t="shared" si="2"/>
        <v>10957814.85</v>
      </c>
      <c r="EA17">
        <f t="shared" si="2"/>
        <v>6846634.6800000006</v>
      </c>
      <c r="EB17">
        <f t="shared" si="2"/>
        <v>2735454.51</v>
      </c>
      <c r="EC17">
        <f t="shared" si="2"/>
        <v>4799043</v>
      </c>
      <c r="ED17">
        <f t="shared" si="2"/>
        <v>4111180.17</v>
      </c>
      <c r="EE17">
        <f t="shared" si="2"/>
        <v>13005406.530000001</v>
      </c>
      <c r="EF17">
        <f t="shared" si="2"/>
        <v>9579693.1899999995</v>
      </c>
      <c r="EG17">
        <f t="shared" si="2"/>
        <v>10955074.85</v>
      </c>
      <c r="EH17">
        <f t="shared" si="2"/>
        <v>9579693.1899999995</v>
      </c>
      <c r="EI17">
        <f t="shared" si="2"/>
        <v>8892002.3599999994</v>
      </c>
      <c r="EJ17">
        <f t="shared" si="2"/>
        <v>8220304.3399999999</v>
      </c>
      <c r="EK17">
        <f t="shared" si="2"/>
        <v>7532613.5099999998</v>
      </c>
      <c r="EL17">
        <f t="shared" si="2"/>
        <v>6844922.6800000006</v>
      </c>
      <c r="EM17">
        <f t="shared" si="2"/>
        <v>10267384.02</v>
      </c>
      <c r="EN17">
        <f t="shared" si="2"/>
        <v>6844922.6800000006</v>
      </c>
      <c r="EO17">
        <f t="shared" si="2"/>
        <v>7532613.5099999998</v>
      </c>
      <c r="EP17">
        <f t="shared" si="2"/>
        <v>7532613.5099999998</v>
      </c>
      <c r="EQ17">
        <f t="shared" ref="EQ17:FC17" si="3">EQ13*EQ15</f>
        <v>6844922.6800000006</v>
      </c>
      <c r="ER17">
        <f t="shared" si="3"/>
        <v>6846634.6800000006</v>
      </c>
      <c r="ES17">
        <f t="shared" si="3"/>
        <v>6158771.8500000006</v>
      </c>
      <c r="ET17">
        <f t="shared" si="3"/>
        <v>6158771.8500000006</v>
      </c>
      <c r="EU17">
        <f t="shared" si="3"/>
        <v>4799043</v>
      </c>
      <c r="EV17">
        <f t="shared" si="3"/>
        <v>4111180.17</v>
      </c>
      <c r="EW17">
        <f t="shared" si="3"/>
        <v>42552.020000000004</v>
      </c>
      <c r="EX17">
        <f t="shared" si="3"/>
        <v>45111.54</v>
      </c>
      <c r="EY17">
        <f t="shared" si="3"/>
        <v>32952.79</v>
      </c>
      <c r="EZ17">
        <f t="shared" si="3"/>
        <v>109416.06</v>
      </c>
      <c r="FA17">
        <f t="shared" si="3"/>
        <v>95979</v>
      </c>
      <c r="FB17">
        <f t="shared" si="3"/>
        <v>82222.009999999995</v>
      </c>
      <c r="FC17">
        <f t="shared" si="3"/>
        <v>88045.08</v>
      </c>
    </row>
    <row r="18" spans="1:159" x14ac:dyDescent="0.25">
      <c r="A18" t="s">
        <v>17</v>
      </c>
      <c r="G18" t="e">
        <f>$C$2/G17</f>
        <v>#DIV/0!</v>
      </c>
      <c r="H18" t="e">
        <f t="shared" ref="H18:Q18" si="4">$C$2/H17</f>
        <v>#DIV/0!</v>
      </c>
      <c r="I18" t="e">
        <f t="shared" si="4"/>
        <v>#DIV/0!</v>
      </c>
      <c r="J18" t="e">
        <f t="shared" si="4"/>
        <v>#DIV/0!</v>
      </c>
      <c r="K18" t="e">
        <f t="shared" si="4"/>
        <v>#DIV/0!</v>
      </c>
      <c r="L18" t="e">
        <f t="shared" si="4"/>
        <v>#DIV/0!</v>
      </c>
      <c r="M18" t="e">
        <f t="shared" si="4"/>
        <v>#DIV/0!</v>
      </c>
      <c r="N18" t="e">
        <f t="shared" si="4"/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>C2/R17</f>
        <v>#DIV/0!</v>
      </c>
      <c r="S18" t="e">
        <f t="shared" ref="S18:CD18" si="5">D2/S17</f>
        <v>#DIV/0!</v>
      </c>
      <c r="T18" t="e">
        <f t="shared" si="5"/>
        <v>#DIV/0!</v>
      </c>
      <c r="U18" t="e">
        <f t="shared" si="5"/>
        <v>#DIV/0!</v>
      </c>
      <c r="V18" t="e">
        <f t="shared" si="5"/>
        <v>#DIV/0!</v>
      </c>
      <c r="W18" t="e">
        <f t="shared" si="5"/>
        <v>#DIV/0!</v>
      </c>
      <c r="X18" t="e">
        <f t="shared" si="5"/>
        <v>#DIV/0!</v>
      </c>
      <c r="Y18" t="e">
        <f t="shared" si="5"/>
        <v>#DIV/0!</v>
      </c>
      <c r="Z18" t="e">
        <f t="shared" si="5"/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 t="e">
        <f t="shared" si="5"/>
        <v>#DIV/0!</v>
      </c>
      <c r="BE18" t="e">
        <f t="shared" si="5"/>
        <v>#DIV/0!</v>
      </c>
      <c r="BF18" t="e">
        <f t="shared" si="5"/>
        <v>#DIV/0!</v>
      </c>
      <c r="BG18" t="e">
        <f t="shared" si="5"/>
        <v>#DIV/0!</v>
      </c>
      <c r="BH18" t="e">
        <f t="shared" si="5"/>
        <v>#DIV/0!</v>
      </c>
      <c r="BI18" t="e">
        <f t="shared" si="5"/>
        <v>#DIV/0!</v>
      </c>
      <c r="BJ18" t="e">
        <f t="shared" si="5"/>
        <v>#DIV/0!</v>
      </c>
      <c r="BK18" t="e">
        <f t="shared" si="5"/>
        <v>#DIV/0!</v>
      </c>
      <c r="BL18" t="e">
        <f t="shared" si="5"/>
        <v>#DIV/0!</v>
      </c>
      <c r="BM18" t="e">
        <f t="shared" si="5"/>
        <v>#DIV/0!</v>
      </c>
      <c r="BN18" t="e">
        <f t="shared" si="5"/>
        <v>#DIV/0!</v>
      </c>
      <c r="BO18" t="e">
        <f t="shared" si="5"/>
        <v>#DIV/0!</v>
      </c>
      <c r="BP18" t="e">
        <f t="shared" si="5"/>
        <v>#DIV/0!</v>
      </c>
      <c r="BQ18" t="e">
        <f t="shared" si="5"/>
        <v>#DIV/0!</v>
      </c>
      <c r="BR18" t="e">
        <f t="shared" si="5"/>
        <v>#DIV/0!</v>
      </c>
      <c r="BS18" t="e">
        <f t="shared" si="5"/>
        <v>#DIV/0!</v>
      </c>
      <c r="BT18" t="e">
        <f t="shared" si="5"/>
        <v>#DIV/0!</v>
      </c>
      <c r="BU18" t="e">
        <f t="shared" si="5"/>
        <v>#DIV/0!</v>
      </c>
      <c r="BV18" t="e">
        <f t="shared" si="5"/>
        <v>#DIV/0!</v>
      </c>
      <c r="BW18" t="e">
        <f t="shared" si="5"/>
        <v>#DIV/0!</v>
      </c>
      <c r="BX18" t="e">
        <f t="shared" si="5"/>
        <v>#DIV/0!</v>
      </c>
      <c r="BY18" t="e">
        <f t="shared" si="5"/>
        <v>#DIV/0!</v>
      </c>
      <c r="BZ18" t="e">
        <f t="shared" si="5"/>
        <v>#DIV/0!</v>
      </c>
      <c r="CA18" t="e">
        <f t="shared" si="5"/>
        <v>#DIV/0!</v>
      </c>
      <c r="CB18" t="e">
        <f t="shared" si="5"/>
        <v>#DIV/0!</v>
      </c>
      <c r="CC18" t="e">
        <f t="shared" si="5"/>
        <v>#DIV/0!</v>
      </c>
      <c r="CD18" t="e">
        <f t="shared" si="5"/>
        <v>#DIV/0!</v>
      </c>
      <c r="CE18" t="e">
        <f t="shared" ref="CE18:EP18" si="6">BP2/CE17</f>
        <v>#DIV/0!</v>
      </c>
      <c r="CF18" t="e">
        <f t="shared" si="6"/>
        <v>#DIV/0!</v>
      </c>
      <c r="CG18" t="e">
        <f t="shared" si="6"/>
        <v>#DIV/0!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5.9069831964603345E-4</v>
      </c>
      <c r="CN18">
        <f t="shared" si="6"/>
        <v>5.7027409417975141E-4</v>
      </c>
      <c r="CO18">
        <f t="shared" si="6"/>
        <v>5.328409391729764E-4</v>
      </c>
      <c r="CP18">
        <f t="shared" si="6"/>
        <v>7.1817041664140168E-4</v>
      </c>
      <c r="CQ18">
        <f t="shared" si="6"/>
        <v>8.3005042413803343E-4</v>
      </c>
      <c r="CR18">
        <f t="shared" si="6"/>
        <v>1.2326614626751943E-3</v>
      </c>
      <c r="CS18">
        <f t="shared" si="6"/>
        <v>1.5016597011266112E-3</v>
      </c>
      <c r="CT18">
        <f t="shared" si="6"/>
        <v>2.7529350932228602E-3</v>
      </c>
      <c r="CU18">
        <f t="shared" si="6"/>
        <v>1.8352900621485737E-3</v>
      </c>
      <c r="CV18">
        <f t="shared" si="6"/>
        <v>1.6484981078716636E-3</v>
      </c>
      <c r="CW18">
        <f t="shared" si="6"/>
        <v>1.3764675466114301E-3</v>
      </c>
      <c r="CX18">
        <f t="shared" si="6"/>
        <v>1.0323645417967529E-3</v>
      </c>
      <c r="CY18">
        <f t="shared" si="6"/>
        <v>2.0299138745628414E-3</v>
      </c>
      <c r="CZ18">
        <f t="shared" si="6"/>
        <v>3.8063700207637266E-3</v>
      </c>
      <c r="DA18">
        <f t="shared" si="6"/>
        <v>3.0450345938254275E-3</v>
      </c>
      <c r="DB18">
        <f t="shared" si="6"/>
        <v>5.5361828892287433E-3</v>
      </c>
      <c r="DC18">
        <f t="shared" si="6"/>
        <v>3.9932450276026184E-3</v>
      </c>
      <c r="DD18">
        <f t="shared" si="6"/>
        <v>5.2953779649042168E-3</v>
      </c>
      <c r="DE18">
        <f t="shared" si="6"/>
        <v>6.090069187650855E-3</v>
      </c>
      <c r="DF18">
        <f t="shared" si="6"/>
        <v>6.090069187650855E-3</v>
      </c>
      <c r="DG18">
        <f t="shared" si="6"/>
        <v>6.6199190941716099E-3</v>
      </c>
      <c r="DH18">
        <f t="shared" si="6"/>
        <v>5.5364265342280495E-3</v>
      </c>
      <c r="DI18">
        <f t="shared" si="6"/>
        <v>6.9199748351374E-3</v>
      </c>
      <c r="DJ18">
        <f t="shared" si="6"/>
        <v>9.1515698139800535E-3</v>
      </c>
      <c r="DK18">
        <f t="shared" si="6"/>
        <v>9.0788753972322386E-3</v>
      </c>
      <c r="DL18">
        <f t="shared" si="6"/>
        <v>2.1786957009623149E-2</v>
      </c>
      <c r="DM18">
        <f t="shared" si="6"/>
        <v>1.0559517849919542E-2</v>
      </c>
      <c r="DN18">
        <f t="shared" si="6"/>
        <v>7.436874162772362E-3</v>
      </c>
      <c r="DO18">
        <f t="shared" si="6"/>
        <v>6.2752018482955113E-3</v>
      </c>
      <c r="DP18">
        <f t="shared" si="6"/>
        <v>5.7390030254772031E-3</v>
      </c>
      <c r="DQ18">
        <f t="shared" si="6"/>
        <v>7.436874162772362E-3</v>
      </c>
      <c r="DR18">
        <f t="shared" si="6"/>
        <v>8.0346042356680848E-3</v>
      </c>
      <c r="DS18">
        <f t="shared" si="6"/>
        <v>7.436874162772362E-3</v>
      </c>
      <c r="DT18">
        <f t="shared" si="6"/>
        <v>5.2872241895232774E-3</v>
      </c>
      <c r="DU18">
        <f t="shared" si="6"/>
        <v>7.176149025179341E-3</v>
      </c>
      <c r="DV18">
        <f t="shared" si="6"/>
        <v>1.0043255294585106E-2</v>
      </c>
      <c r="DW18">
        <f t="shared" si="6"/>
        <v>1.6269393345334723E-2</v>
      </c>
      <c r="DX18">
        <f t="shared" si="6"/>
        <v>2.0044126693442958E-2</v>
      </c>
      <c r="DY18">
        <f t="shared" si="6"/>
        <v>2.6038631872790381E-2</v>
      </c>
      <c r="DZ18">
        <f t="shared" si="6"/>
        <v>1.6269393345334723E-2</v>
      </c>
      <c r="EA18">
        <f t="shared" si="6"/>
        <v>2.6038631872790381E-2</v>
      </c>
      <c r="EB18">
        <f t="shared" si="6"/>
        <v>6.5172716032481204E-2</v>
      </c>
      <c r="EC18">
        <f t="shared" si="6"/>
        <v>3.7148448138514284E-2</v>
      </c>
      <c r="ED18">
        <f t="shared" si="6"/>
        <v>4.3363947243401889E-2</v>
      </c>
      <c r="EE18">
        <f t="shared" si="6"/>
        <v>1.3707914442256192E-2</v>
      </c>
      <c r="EF18">
        <f t="shared" si="6"/>
        <v>1.8609886189893728E-2</v>
      </c>
      <c r="EG18">
        <f t="shared" si="6"/>
        <v>1.6273462522257438E-2</v>
      </c>
      <c r="EH18">
        <f t="shared" si="6"/>
        <v>1.8609886189893728E-2</v>
      </c>
      <c r="EI18">
        <f t="shared" si="6"/>
        <v>1.9299027716407399E-2</v>
      </c>
      <c r="EJ18">
        <f t="shared" si="6"/>
        <v>2.0875991070666369E-2</v>
      </c>
      <c r="EK18">
        <f t="shared" si="6"/>
        <v>2.2781867113211281E-2</v>
      </c>
      <c r="EL18">
        <f t="shared" si="6"/>
        <v>2.5070699556828301E-2</v>
      </c>
      <c r="EM18">
        <f t="shared" si="6"/>
        <v>1.6713799704552203E-2</v>
      </c>
      <c r="EN18">
        <f t="shared" si="6"/>
        <v>2.5070699556828301E-2</v>
      </c>
      <c r="EO18">
        <f t="shared" si="6"/>
        <v>2.2781867113211281E-2</v>
      </c>
      <c r="EP18">
        <f t="shared" si="6"/>
        <v>2.2781867113211281E-2</v>
      </c>
      <c r="EQ18">
        <f t="shared" ref="EQ18:FC18" si="7">EB2/EQ17</f>
        <v>2.5070699556828301E-2</v>
      </c>
      <c r="ER18">
        <f t="shared" si="7"/>
        <v>2.506443063207222E-2</v>
      </c>
      <c r="ES18">
        <f t="shared" si="7"/>
        <v>2.7863834572797171E-2</v>
      </c>
      <c r="ET18">
        <f t="shared" si="7"/>
        <v>2.7863834572797171E-2</v>
      </c>
      <c r="EU18">
        <f t="shared" si="7"/>
        <v>3.8721678467977888E-2</v>
      </c>
      <c r="EV18">
        <f t="shared" si="7"/>
        <v>4.5200402880908042E-2</v>
      </c>
      <c r="EW18">
        <f t="shared" si="7"/>
        <v>4.3670547250165797</v>
      </c>
      <c r="EX18">
        <f t="shared" si="7"/>
        <v>4.1192785704057098</v>
      </c>
      <c r="EY18">
        <f t="shared" si="7"/>
        <v>5.6391886696088553</v>
      </c>
      <c r="EZ18">
        <f t="shared" si="7"/>
        <v>1.6983521431862929</v>
      </c>
      <c r="FA18">
        <f t="shared" si="7"/>
        <v>1.9361214432323737</v>
      </c>
      <c r="FB18">
        <f t="shared" si="7"/>
        <v>2.2600639415163899</v>
      </c>
      <c r="FC18">
        <f t="shared" si="7"/>
        <v>2.1105892572305005</v>
      </c>
    </row>
    <row r="19" spans="1:159" x14ac:dyDescent="0.25">
      <c r="A19" t="s">
        <v>18</v>
      </c>
      <c r="G19" t="e">
        <f>G17/$C$8</f>
        <v>#DIV/0!</v>
      </c>
      <c r="H19" t="e">
        <f t="shared" ref="H19:Q19" si="8">H17/$C$8</f>
        <v>#DIV/0!</v>
      </c>
      <c r="I19" t="e">
        <f t="shared" si="8"/>
        <v>#DIV/0!</v>
      </c>
      <c r="J19" t="e">
        <f t="shared" si="8"/>
        <v>#DIV/0!</v>
      </c>
      <c r="K19" t="e">
        <f t="shared" si="8"/>
        <v>#DIV/0!</v>
      </c>
      <c r="L19" t="e">
        <f t="shared" si="8"/>
        <v>#DIV/0!</v>
      </c>
      <c r="M19" t="e">
        <f t="shared" si="8"/>
        <v>#DIV/0!</v>
      </c>
      <c r="N19" t="e">
        <f t="shared" si="8"/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>R17/C8</f>
        <v>#DIV/0!</v>
      </c>
      <c r="S19" t="e">
        <f t="shared" ref="S19:CD19" si="9">S17/D8</f>
        <v>#DIV/0!</v>
      </c>
      <c r="T19" t="e">
        <f t="shared" si="9"/>
        <v>#DIV/0!</v>
      </c>
      <c r="U19" t="e">
        <f t="shared" si="9"/>
        <v>#DIV/0!</v>
      </c>
      <c r="V19" t="e">
        <f t="shared" si="9"/>
        <v>#DIV/0!</v>
      </c>
      <c r="W19" t="e">
        <f t="shared" si="9"/>
        <v>#DIV/0!</v>
      </c>
      <c r="X19" t="e">
        <f t="shared" si="9"/>
        <v>#DIV/0!</v>
      </c>
      <c r="Y19" t="e">
        <f t="shared" si="9"/>
        <v>#DIV/0!</v>
      </c>
      <c r="Z19" t="e">
        <f t="shared" si="9"/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ref="CE19:EP19" si="10">CE17/BP8</f>
        <v>#DIV/0!</v>
      </c>
      <c r="CF19" t="e">
        <f t="shared" si="10"/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>
        <f t="shared" si="10"/>
        <v>129.11293566631318</v>
      </c>
      <c r="DX19">
        <f t="shared" si="10"/>
        <v>104.7982368328031</v>
      </c>
      <c r="DY19">
        <f t="shared" si="10"/>
        <v>80.67202403676211</v>
      </c>
      <c r="DZ19">
        <f t="shared" si="10"/>
        <v>129.11293566631318</v>
      </c>
      <c r="EA19">
        <f t="shared" si="10"/>
        <v>80.67202403676211</v>
      </c>
      <c r="EB19">
        <f t="shared" si="10"/>
        <v>32.231112407211029</v>
      </c>
      <c r="EC19">
        <f t="shared" si="10"/>
        <v>56.5458112407211</v>
      </c>
      <c r="ED19">
        <f t="shared" si="10"/>
        <v>48.440911629551074</v>
      </c>
      <c r="EE19">
        <f t="shared" si="10"/>
        <v>153.23914846235419</v>
      </c>
      <c r="EF19">
        <f t="shared" si="10"/>
        <v>112.87490503122422</v>
      </c>
      <c r="EG19">
        <f t="shared" si="10"/>
        <v>129.08065099564038</v>
      </c>
      <c r="EH19">
        <f t="shared" si="10"/>
        <v>112.87490503122422</v>
      </c>
      <c r="EI19">
        <f t="shared" si="10"/>
        <v>52.501076708705298</v>
      </c>
      <c r="EJ19">
        <f t="shared" si="10"/>
        <v>48.535168036464974</v>
      </c>
      <c r="EK19">
        <f t="shared" si="10"/>
        <v>44.474832967266543</v>
      </c>
      <c r="EL19">
        <f t="shared" si="10"/>
        <v>40.414497898068113</v>
      </c>
      <c r="EM19">
        <f t="shared" si="10"/>
        <v>60.621746847102166</v>
      </c>
      <c r="EN19">
        <f t="shared" si="10"/>
        <v>40.414497898068113</v>
      </c>
      <c r="EO19">
        <f t="shared" si="10"/>
        <v>44.474832967266543</v>
      </c>
      <c r="EP19">
        <f t="shared" si="10"/>
        <v>44.474832967266543</v>
      </c>
      <c r="EQ19">
        <f t="shared" ref="EQ19:FC19" si="11">EQ17/EB8</f>
        <v>40.414497898068113</v>
      </c>
      <c r="ER19">
        <f t="shared" si="11"/>
        <v>40.424606064900104</v>
      </c>
      <c r="ES19">
        <f t="shared" si="11"/>
        <v>36.363255455576024</v>
      </c>
      <c r="ET19">
        <f t="shared" si="11"/>
        <v>36.363255455576024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G20" t="e">
        <f>$C$9/G17</f>
        <v>#DIV/0!</v>
      </c>
      <c r="H20" t="e">
        <f t="shared" ref="H20:Q20" si="12">$C$9/H17</f>
        <v>#DIV/0!</v>
      </c>
      <c r="I20" t="e">
        <f t="shared" si="12"/>
        <v>#DIV/0!</v>
      </c>
      <c r="J20" t="e">
        <f t="shared" si="12"/>
        <v>#DIV/0!</v>
      </c>
      <c r="K20" t="e">
        <f t="shared" si="12"/>
        <v>#DIV/0!</v>
      </c>
      <c r="L20" t="e">
        <f t="shared" si="12"/>
        <v>#DIV/0!</v>
      </c>
      <c r="M20" t="e">
        <f t="shared" si="12"/>
        <v>#DIV/0!</v>
      </c>
      <c r="N20" t="e">
        <f t="shared" si="12"/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>C9/R17</f>
        <v>#DIV/0!</v>
      </c>
      <c r="S20" t="e">
        <f t="shared" ref="S20:CD20" si="13">D9/S17</f>
        <v>#DIV/0!</v>
      </c>
      <c r="T20" t="e">
        <f t="shared" si="13"/>
        <v>#DIV/0!</v>
      </c>
      <c r="U20" t="e">
        <f t="shared" si="13"/>
        <v>#DIV/0!</v>
      </c>
      <c r="V20" t="e">
        <f t="shared" si="13"/>
        <v>#DIV/0!</v>
      </c>
      <c r="W20" t="e">
        <f t="shared" si="13"/>
        <v>#DIV/0!</v>
      </c>
      <c r="X20" t="e">
        <f t="shared" si="13"/>
        <v>#DIV/0!</v>
      </c>
      <c r="Y20" t="e">
        <f t="shared" si="13"/>
        <v>#DIV/0!</v>
      </c>
      <c r="Z20" t="e">
        <f t="shared" si="13"/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 t="e">
        <f t="shared" si="13"/>
        <v>#DIV/0!</v>
      </c>
      <c r="BB20" t="e">
        <f t="shared" si="13"/>
        <v>#DIV/0!</v>
      </c>
      <c r="BC20" t="e">
        <f t="shared" si="13"/>
        <v>#DIV/0!</v>
      </c>
      <c r="BD20" t="e">
        <f t="shared" si="13"/>
        <v>#DIV/0!</v>
      </c>
      <c r="BE20" t="e">
        <f t="shared" si="13"/>
        <v>#DIV/0!</v>
      </c>
      <c r="BF20" t="e">
        <f t="shared" si="13"/>
        <v>#DIV/0!</v>
      </c>
      <c r="BG20" t="e">
        <f t="shared" si="13"/>
        <v>#DIV/0!</v>
      </c>
      <c r="BH20" t="e">
        <f t="shared" si="13"/>
        <v>#DIV/0!</v>
      </c>
      <c r="BI20" t="e">
        <f t="shared" si="13"/>
        <v>#DIV/0!</v>
      </c>
      <c r="BJ20" t="e">
        <f t="shared" si="13"/>
        <v>#DIV/0!</v>
      </c>
      <c r="BK20" t="e">
        <f t="shared" si="13"/>
        <v>#DIV/0!</v>
      </c>
      <c r="BL20" t="e">
        <f t="shared" si="13"/>
        <v>#DIV/0!</v>
      </c>
      <c r="BM20" t="e">
        <f t="shared" si="13"/>
        <v>#DIV/0!</v>
      </c>
      <c r="BN20" t="e">
        <f t="shared" si="13"/>
        <v>#DIV/0!</v>
      </c>
      <c r="BO20" t="e">
        <f t="shared" si="13"/>
        <v>#DIV/0!</v>
      </c>
      <c r="BP20" t="e">
        <f t="shared" si="13"/>
        <v>#DIV/0!</v>
      </c>
      <c r="BQ20" t="e">
        <f t="shared" si="13"/>
        <v>#DIV/0!</v>
      </c>
      <c r="BR20" t="e">
        <f t="shared" si="13"/>
        <v>#DIV/0!</v>
      </c>
      <c r="BS20" t="e">
        <f t="shared" si="13"/>
        <v>#DIV/0!</v>
      </c>
      <c r="BT20" t="e">
        <f t="shared" si="13"/>
        <v>#DIV/0!</v>
      </c>
      <c r="BU20" t="e">
        <f t="shared" si="13"/>
        <v>#DIV/0!</v>
      </c>
      <c r="BV20" t="e">
        <f t="shared" si="13"/>
        <v>#DIV/0!</v>
      </c>
      <c r="BW20" t="e">
        <f t="shared" si="13"/>
        <v>#DIV/0!</v>
      </c>
      <c r="BX20" t="e">
        <f t="shared" si="13"/>
        <v>#DIV/0!</v>
      </c>
      <c r="BY20" t="e">
        <f t="shared" si="13"/>
        <v>#DIV/0!</v>
      </c>
      <c r="BZ20" t="e">
        <f t="shared" si="13"/>
        <v>#DIV/0!</v>
      </c>
      <c r="CA20" t="e">
        <f t="shared" si="13"/>
        <v>#DIV/0!</v>
      </c>
      <c r="CB20" t="e">
        <f t="shared" si="13"/>
        <v>#DIV/0!</v>
      </c>
      <c r="CC20" t="e">
        <f t="shared" si="13"/>
        <v>#DIV/0!</v>
      </c>
      <c r="CD20" t="e">
        <f t="shared" si="13"/>
        <v>#DIV/0!</v>
      </c>
      <c r="CE20" t="e">
        <f t="shared" ref="CE20:EP20" si="14">BP9/CE17</f>
        <v>#DIV/0!</v>
      </c>
      <c r="CF20" t="e">
        <f t="shared" si="14"/>
        <v>#DIV/0!</v>
      </c>
      <c r="CG20" t="e">
        <f t="shared" si="14"/>
        <v>#DIV/0!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9.7822876131525207E-3</v>
      </c>
      <c r="CN20">
        <f t="shared" si="14"/>
        <v>9.4440512560442606E-3</v>
      </c>
      <c r="CO20">
        <f t="shared" si="14"/>
        <v>8.8241377124211439E-3</v>
      </c>
      <c r="CP20">
        <f t="shared" si="14"/>
        <v>1.1893295337378982E-2</v>
      </c>
      <c r="CQ20">
        <f t="shared" si="14"/>
        <v>1.374608952197991E-2</v>
      </c>
      <c r="CR20">
        <f t="shared" si="14"/>
        <v>2.0413548771839634E-2</v>
      </c>
      <c r="CS20">
        <f t="shared" si="14"/>
        <v>2.4868306891923639E-2</v>
      </c>
      <c r="CT20">
        <f t="shared" si="14"/>
        <v>4.5590112527125928E-2</v>
      </c>
      <c r="CU20">
        <f t="shared" si="14"/>
        <v>3.0393408351417288E-2</v>
      </c>
      <c r="CV20">
        <f t="shared" si="14"/>
        <v>2.7300031309724464E-2</v>
      </c>
      <c r="CW20">
        <f t="shared" si="14"/>
        <v>2.2795056263562964E-2</v>
      </c>
      <c r="CX20">
        <f t="shared" si="14"/>
        <v>1.709652208851356E-2</v>
      </c>
      <c r="CY20">
        <f t="shared" si="14"/>
        <v>1.7827531051748592E-2</v>
      </c>
      <c r="CZ20">
        <f t="shared" si="14"/>
        <v>3.3429093022098823E-2</v>
      </c>
      <c r="DA20">
        <f t="shared" si="14"/>
        <v>2.6742734977740022E-2</v>
      </c>
      <c r="DB20">
        <f t="shared" si="14"/>
        <v>4.8621014715286751E-2</v>
      </c>
      <c r="DC20">
        <f t="shared" si="14"/>
        <v>3.5070305503556214E-2</v>
      </c>
      <c r="DD20">
        <f t="shared" si="14"/>
        <v>4.6506167716305578E-2</v>
      </c>
      <c r="DE20">
        <f t="shared" si="14"/>
        <v>5.3485469955480043E-2</v>
      </c>
      <c r="DF20">
        <f t="shared" si="14"/>
        <v>5.3485469955480043E-2</v>
      </c>
      <c r="DG20">
        <f t="shared" si="14"/>
        <v>5.8138827804614955E-2</v>
      </c>
      <c r="DH20">
        <f t="shared" si="14"/>
        <v>4.8623154504981857E-2</v>
      </c>
      <c r="DI20">
        <f t="shared" si="14"/>
        <v>6.0774039626335742E-2</v>
      </c>
      <c r="DJ20">
        <f t="shared" si="14"/>
        <v>8.0372816342323961E-2</v>
      </c>
      <c r="DK20">
        <f t="shared" si="14"/>
        <v>2.7729238940027181E-2</v>
      </c>
      <c r="DL20">
        <f t="shared" si="14"/>
        <v>6.6543014444290699E-2</v>
      </c>
      <c r="DM20">
        <f t="shared" si="14"/>
        <v>3.2251504810955497E-2</v>
      </c>
      <c r="DN20">
        <f t="shared" si="14"/>
        <v>2.2714141521239153E-2</v>
      </c>
      <c r="DO20">
        <f t="shared" si="14"/>
        <v>1.9166093137629535E-2</v>
      </c>
      <c r="DP20">
        <f t="shared" si="14"/>
        <v>1.7528402936283351E-2</v>
      </c>
      <c r="DQ20">
        <f t="shared" si="14"/>
        <v>2.2714141521239153E-2</v>
      </c>
      <c r="DR20">
        <f t="shared" si="14"/>
        <v>2.4539764110796693E-2</v>
      </c>
      <c r="DS20">
        <f t="shared" si="14"/>
        <v>2.2714141521239153E-2</v>
      </c>
      <c r="DT20">
        <f t="shared" si="14"/>
        <v>1.614855325864235E-2</v>
      </c>
      <c r="DU20">
        <f t="shared" si="14"/>
        <v>2.1917819364401053E-2</v>
      </c>
      <c r="DV20">
        <f t="shared" si="14"/>
        <v>3.0674705138495864E-2</v>
      </c>
      <c r="DW20">
        <f t="shared" si="14"/>
        <v>1.7567188589611916E-2</v>
      </c>
      <c r="DX20">
        <f t="shared" si="14"/>
        <v>2.1643029107705328E-2</v>
      </c>
      <c r="DY20">
        <f t="shared" si="14"/>
        <v>2.811571071000972E-2</v>
      </c>
      <c r="DZ20">
        <f t="shared" si="14"/>
        <v>1.7567188589611916E-2</v>
      </c>
      <c r="EA20">
        <f t="shared" si="14"/>
        <v>2.811571071000972E-2</v>
      </c>
      <c r="EB20">
        <f t="shared" si="14"/>
        <v>7.0371486455462942E-2</v>
      </c>
      <c r="EC20">
        <f t="shared" si="14"/>
        <v>4.011174727961387E-2</v>
      </c>
      <c r="ED20">
        <f t="shared" si="14"/>
        <v>4.6823051299160166E-2</v>
      </c>
      <c r="EE20">
        <f t="shared" si="14"/>
        <v>1.4801382760005118E-2</v>
      </c>
      <c r="EF20">
        <f t="shared" si="14"/>
        <v>2.0094380496542812E-2</v>
      </c>
      <c r="EG20">
        <f t="shared" si="14"/>
        <v>1.7571582361210432E-2</v>
      </c>
      <c r="EH20">
        <f t="shared" si="14"/>
        <v>2.0094380496542812E-2</v>
      </c>
      <c r="EI20">
        <f t="shared" si="14"/>
        <v>1.0660928344602914E-2</v>
      </c>
      <c r="EJ20">
        <f t="shared" si="14"/>
        <v>1.153205478521249E-2</v>
      </c>
      <c r="EK20">
        <f t="shared" si="14"/>
        <v>1.2584875073459066E-2</v>
      </c>
      <c r="EL20">
        <f t="shared" si="14"/>
        <v>1.3849243363549578E-2</v>
      </c>
      <c r="EM20">
        <f t="shared" si="14"/>
        <v>9.2328289090330539E-3</v>
      </c>
      <c r="EN20">
        <f t="shared" si="14"/>
        <v>1.3849243363549578E-2</v>
      </c>
      <c r="EO20">
        <f t="shared" si="14"/>
        <v>1.2584875073459066E-2</v>
      </c>
      <c r="EP20">
        <f t="shared" si="14"/>
        <v>1.2584875073459066E-2</v>
      </c>
      <c r="EQ20">
        <f t="shared" ref="EQ20:FC20" si="15">EB9/EQ17</f>
        <v>1.3849243363549578E-2</v>
      </c>
      <c r="ER20">
        <f t="shared" si="15"/>
        <v>1.3845780362272811E-2</v>
      </c>
      <c r="ES20">
        <f t="shared" si="15"/>
        <v>1.5392192194942242E-2</v>
      </c>
      <c r="ET20">
        <f t="shared" si="15"/>
        <v>1.5392192194942242E-2</v>
      </c>
      <c r="EU20">
        <f t="shared" si="15"/>
        <v>1.2324540538603218E-2</v>
      </c>
      <c r="EV20">
        <f t="shared" si="15"/>
        <v>1.4386623196813095E-2</v>
      </c>
      <c r="EW20">
        <f t="shared" si="15"/>
        <v>1.3899692658538889</v>
      </c>
      <c r="EX20">
        <f t="shared" si="15"/>
        <v>1.3111057614082782</v>
      </c>
      <c r="EY20">
        <f t="shared" si="15"/>
        <v>1.7948707833236579</v>
      </c>
      <c r="EZ20">
        <f t="shared" si="15"/>
        <v>0.54056049907116011</v>
      </c>
      <c r="FA20">
        <f t="shared" si="15"/>
        <v>0.61623896894112251</v>
      </c>
      <c r="FB20">
        <f t="shared" si="15"/>
        <v>0.71934509993127149</v>
      </c>
      <c r="FC20">
        <f t="shared" si="15"/>
        <v>0.67176950716610173</v>
      </c>
    </row>
    <row r="22" spans="1:159" x14ac:dyDescent="0.25">
      <c r="A22" t="s">
        <v>16</v>
      </c>
      <c r="H22">
        <f>IF(G10&gt;0.009%,H17,0)</f>
        <v>0</v>
      </c>
      <c r="I22">
        <f t="shared" ref="I22:BT22" si="16">IF(H10&gt;0.009%,I17,0)</f>
        <v>0</v>
      </c>
      <c r="J22">
        <f t="shared" si="16"/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45111.54</v>
      </c>
      <c r="EY22">
        <f t="shared" si="18"/>
        <v>32952.79</v>
      </c>
      <c r="EZ22">
        <f t="shared" si="18"/>
        <v>109416.06</v>
      </c>
      <c r="FA22">
        <f t="shared" si="18"/>
        <v>95979</v>
      </c>
      <c r="FB22">
        <f t="shared" si="18"/>
        <v>82222.009999999995</v>
      </c>
      <c r="FC22">
        <f t="shared" si="18"/>
        <v>0</v>
      </c>
    </row>
    <row r="23" spans="1:159" x14ac:dyDescent="0.25">
      <c r="A23" t="s">
        <v>17</v>
      </c>
      <c r="H23">
        <f>IF(G10&gt;0.009%,H18,0)</f>
        <v>0</v>
      </c>
      <c r="I23">
        <f t="shared" ref="I23:BT23" si="19">IF(H10&gt;0.009%,I18,0)</f>
        <v>0</v>
      </c>
      <c r="J23">
        <f t="shared" si="19"/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4.1192785704057098</v>
      </c>
      <c r="EY23">
        <f t="shared" si="21"/>
        <v>5.6391886696088553</v>
      </c>
      <c r="EZ23">
        <f t="shared" si="21"/>
        <v>1.6983521431862929</v>
      </c>
      <c r="FA23">
        <f t="shared" si="21"/>
        <v>1.9361214432323737</v>
      </c>
      <c r="FB23">
        <f t="shared" si="21"/>
        <v>2.2600639415163899</v>
      </c>
      <c r="FC23">
        <f t="shared" si="21"/>
        <v>0</v>
      </c>
    </row>
    <row r="24" spans="1:159" x14ac:dyDescent="0.25">
      <c r="A24" t="s">
        <v>18</v>
      </c>
      <c r="H24">
        <f>IF(G10&gt;0.009%,H19,0)</f>
        <v>0</v>
      </c>
      <c r="I24">
        <f t="shared" ref="I24:BT24" si="22">IF(H10&gt;0.009%,I19,0)</f>
        <v>0</v>
      </c>
      <c r="J24">
        <f t="shared" si="22"/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 t="e">
        <f t="shared" si="24"/>
        <v>#DIV/0!</v>
      </c>
      <c r="EY24" t="e">
        <f t="shared" si="24"/>
        <v>#DIV/0!</v>
      </c>
      <c r="EZ24" t="e">
        <f t="shared" si="24"/>
        <v>#DIV/0!</v>
      </c>
      <c r="FA24" t="e">
        <f t="shared" si="24"/>
        <v>#DIV/0!</v>
      </c>
      <c r="FB24" t="e">
        <f t="shared" si="24"/>
        <v>#DIV/0!</v>
      </c>
      <c r="FC24">
        <f t="shared" si="24"/>
        <v>0</v>
      </c>
    </row>
    <row r="25" spans="1:159" x14ac:dyDescent="0.25">
      <c r="A25" t="s">
        <v>19</v>
      </c>
      <c r="H25">
        <f>IF(G10&gt;0.009%,H20,0)</f>
        <v>0</v>
      </c>
      <c r="I25">
        <f t="shared" ref="I25:BT25" si="25">IF(H10&gt;0.009%,I20,0)</f>
        <v>0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1.3111057614082782</v>
      </c>
      <c r="EY25">
        <f t="shared" si="27"/>
        <v>1.7948707833236579</v>
      </c>
      <c r="EZ25">
        <f t="shared" si="27"/>
        <v>0.54056049907116011</v>
      </c>
      <c r="FA25">
        <f t="shared" si="27"/>
        <v>0.61623896894112251</v>
      </c>
      <c r="FB25">
        <f t="shared" si="27"/>
        <v>0.71934509993127149</v>
      </c>
      <c r="FC25">
        <f t="shared" si="27"/>
        <v>0</v>
      </c>
    </row>
    <row r="26" spans="1:159" x14ac:dyDescent="0.25">
      <c r="A26" t="s">
        <v>10</v>
      </c>
      <c r="H26">
        <f>IF(G10&gt;0.009%,H11,0)</f>
        <v>0</v>
      </c>
      <c r="I26">
        <f t="shared" ref="I26:BT26" si="28">IF(H10&gt;0.009%,I11,0)</f>
        <v>0</v>
      </c>
      <c r="J26">
        <f t="shared" si="28"/>
        <v>0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9.5238094999999995E-2</v>
      </c>
      <c r="EY26">
        <f t="shared" si="30"/>
        <v>-0.30434782599999999</v>
      </c>
      <c r="EZ26">
        <f t="shared" si="30"/>
        <v>2.4375</v>
      </c>
      <c r="FA26">
        <f t="shared" si="30"/>
        <v>-0.127272727</v>
      </c>
      <c r="FB26">
        <f t="shared" si="30"/>
        <v>-0.14583333300000001</v>
      </c>
      <c r="FC26">
        <f t="shared" si="30"/>
        <v>0</v>
      </c>
    </row>
    <row r="27" spans="1:159" x14ac:dyDescent="0.25">
      <c r="A27" t="s">
        <v>2</v>
      </c>
      <c r="H27">
        <f>IF(G10&gt;0.009%,H3,0)</f>
        <v>0</v>
      </c>
      <c r="I27">
        <f t="shared" ref="I27:BT27" si="31">IF(H10&gt;0.009%,I3,0)</f>
        <v>0</v>
      </c>
      <c r="J27">
        <f t="shared" si="31"/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-6.6993604999999998E-2</v>
      </c>
      <c r="EY27">
        <f t="shared" si="33"/>
        <v>-0.49627612599999998</v>
      </c>
      <c r="EZ27">
        <f t="shared" si="33"/>
        <v>2.3126682999999999</v>
      </c>
      <c r="FA27">
        <f t="shared" si="33"/>
        <v>-0.26672542700000001</v>
      </c>
      <c r="FB27">
        <f t="shared" si="33"/>
        <v>-0.46612253300000001</v>
      </c>
      <c r="FC27">
        <f t="shared" si="33"/>
        <v>0</v>
      </c>
    </row>
    <row r="28" spans="1:159" x14ac:dyDescent="0.25">
      <c r="A28" t="s">
        <v>20</v>
      </c>
      <c r="H28">
        <f>IF(G10&gt;0.009%,H5,0)</f>
        <v>0</v>
      </c>
      <c r="I28">
        <f t="shared" ref="I28:BT28" si="34">IF(H10&gt;0.009%,I5,0)</f>
        <v>0</v>
      </c>
      <c r="J28">
        <f t="shared" si="34"/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1.2759</v>
      </c>
      <c r="EY28">
        <f t="shared" si="36"/>
        <v>1.8441000000000001</v>
      </c>
      <c r="EZ28">
        <f t="shared" si="36"/>
        <v>0.77590000000000003</v>
      </c>
      <c r="FA28">
        <f t="shared" si="36"/>
        <v>0.94289999999999996</v>
      </c>
      <c r="FB28">
        <f t="shared" si="36"/>
        <v>3.8283999999999998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central_rand_gold_(jse)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2014-07-28T19:08:32Z</dcterms:created>
  <dcterms:modified xsi:type="dcterms:W3CDTF">2014-08-18T09:41:24Z</dcterms:modified>
</cp:coreProperties>
</file>