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chester_inv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T20" i="1" s="1"/>
  <c r="U17" i="1"/>
  <c r="V17" i="1"/>
  <c r="V18" i="1" s="1"/>
  <c r="W17" i="1"/>
  <c r="X17" i="1"/>
  <c r="X20" i="1" s="1"/>
  <c r="Y17" i="1"/>
  <c r="Z17" i="1"/>
  <c r="Z18" i="1" s="1"/>
  <c r="AA17" i="1"/>
  <c r="AB17" i="1"/>
  <c r="AB20" i="1" s="1"/>
  <c r="AC17" i="1"/>
  <c r="AD17" i="1"/>
  <c r="AD18" i="1" s="1"/>
  <c r="AE17" i="1"/>
  <c r="AF17" i="1"/>
  <c r="AF20" i="1" s="1"/>
  <c r="AG17" i="1"/>
  <c r="AH17" i="1"/>
  <c r="AH18" i="1" s="1"/>
  <c r="AI17" i="1"/>
  <c r="AJ17" i="1"/>
  <c r="AJ20" i="1" s="1"/>
  <c r="AK17" i="1"/>
  <c r="AL17" i="1"/>
  <c r="AL18" i="1" s="1"/>
  <c r="AM17" i="1"/>
  <c r="AN17" i="1"/>
  <c r="AN20" i="1" s="1"/>
  <c r="AO17" i="1"/>
  <c r="AP17" i="1"/>
  <c r="AP18" i="1" s="1"/>
  <c r="AQ17" i="1"/>
  <c r="AR17" i="1"/>
  <c r="AR20" i="1" s="1"/>
  <c r="AS17" i="1"/>
  <c r="AT17" i="1"/>
  <c r="AT18" i="1" s="1"/>
  <c r="AU17" i="1"/>
  <c r="AV17" i="1"/>
  <c r="AV20" i="1" s="1"/>
  <c r="AW17" i="1"/>
  <c r="AX17" i="1"/>
  <c r="AX18" i="1" s="1"/>
  <c r="AY17" i="1"/>
  <c r="AZ17" i="1"/>
  <c r="AZ20" i="1" s="1"/>
  <c r="BA17" i="1"/>
  <c r="BB17" i="1"/>
  <c r="BB18" i="1" s="1"/>
  <c r="BC17" i="1"/>
  <c r="BD17" i="1"/>
  <c r="BD20" i="1" s="1"/>
  <c r="BE17" i="1"/>
  <c r="BF17" i="1"/>
  <c r="BF18" i="1" s="1"/>
  <c r="BG17" i="1"/>
  <c r="BH17" i="1"/>
  <c r="BH20" i="1" s="1"/>
  <c r="BI17" i="1"/>
  <c r="BJ17" i="1"/>
  <c r="BJ18" i="1" s="1"/>
  <c r="BK17" i="1"/>
  <c r="BL17" i="1"/>
  <c r="BL20" i="1" s="1"/>
  <c r="BM17" i="1"/>
  <c r="BN17" i="1"/>
  <c r="BN18" i="1" s="1"/>
  <c r="BO17" i="1"/>
  <c r="BP17" i="1"/>
  <c r="BP20" i="1" s="1"/>
  <c r="BQ17" i="1"/>
  <c r="BR17" i="1"/>
  <c r="BR18" i="1" s="1"/>
  <c r="BS17" i="1"/>
  <c r="BT17" i="1"/>
  <c r="BT20" i="1" s="1"/>
  <c r="BU17" i="1"/>
  <c r="BV17" i="1"/>
  <c r="BV18" i="1" s="1"/>
  <c r="BW17" i="1"/>
  <c r="BX17" i="1"/>
  <c r="BX20" i="1" s="1"/>
  <c r="BY17" i="1"/>
  <c r="BZ17" i="1"/>
  <c r="BZ18" i="1" s="1"/>
  <c r="CA17" i="1"/>
  <c r="CB17" i="1"/>
  <c r="CB20" i="1" s="1"/>
  <c r="CC17" i="1"/>
  <c r="CD17" i="1"/>
  <c r="CD18" i="1" s="1"/>
  <c r="CE17" i="1"/>
  <c r="CF17" i="1"/>
  <c r="CF20" i="1" s="1"/>
  <c r="CG17" i="1"/>
  <c r="CH17" i="1"/>
  <c r="CH18" i="1" s="1"/>
  <c r="CI17" i="1"/>
  <c r="CJ17" i="1"/>
  <c r="CJ20" i="1" s="1"/>
  <c r="CK17" i="1"/>
  <c r="CL17" i="1"/>
  <c r="CL18" i="1" s="1"/>
  <c r="CM17" i="1"/>
  <c r="CN17" i="1"/>
  <c r="CN20" i="1" s="1"/>
  <c r="CO17" i="1"/>
  <c r="CP17" i="1"/>
  <c r="CP18" i="1" s="1"/>
  <c r="CQ17" i="1"/>
  <c r="CR17" i="1"/>
  <c r="CR20" i="1" s="1"/>
  <c r="CS17" i="1"/>
  <c r="CT17" i="1"/>
  <c r="CT18" i="1" s="1"/>
  <c r="CU17" i="1"/>
  <c r="CV17" i="1"/>
  <c r="CV20" i="1" s="1"/>
  <c r="CW17" i="1"/>
  <c r="CX17" i="1"/>
  <c r="CX18" i="1" s="1"/>
  <c r="CY17" i="1"/>
  <c r="CZ17" i="1"/>
  <c r="CZ20" i="1" s="1"/>
  <c r="DA17" i="1"/>
  <c r="DB17" i="1"/>
  <c r="DB18" i="1" s="1"/>
  <c r="DC17" i="1"/>
  <c r="DD17" i="1"/>
  <c r="DD20" i="1" s="1"/>
  <c r="DE17" i="1"/>
  <c r="DF17" i="1"/>
  <c r="DF18" i="1" s="1"/>
  <c r="DG17" i="1"/>
  <c r="DH17" i="1"/>
  <c r="DH20" i="1" s="1"/>
  <c r="DI17" i="1"/>
  <c r="DJ17" i="1"/>
  <c r="DJ18" i="1" s="1"/>
  <c r="DK17" i="1"/>
  <c r="DL17" i="1"/>
  <c r="DL20" i="1" s="1"/>
  <c r="DM17" i="1"/>
  <c r="DN17" i="1"/>
  <c r="DN18" i="1" s="1"/>
  <c r="DO17" i="1"/>
  <c r="DP17" i="1"/>
  <c r="DP20" i="1" s="1"/>
  <c r="DQ17" i="1"/>
  <c r="DR17" i="1"/>
  <c r="DR18" i="1" s="1"/>
  <c r="DS17" i="1"/>
  <c r="DT17" i="1"/>
  <c r="DT20" i="1" s="1"/>
  <c r="DU17" i="1"/>
  <c r="DV17" i="1"/>
  <c r="DV18" i="1" s="1"/>
  <c r="DW17" i="1"/>
  <c r="DX17" i="1"/>
  <c r="DX20" i="1" s="1"/>
  <c r="DY17" i="1"/>
  <c r="DZ17" i="1"/>
  <c r="DZ18" i="1" s="1"/>
  <c r="EA17" i="1"/>
  <c r="EB17" i="1"/>
  <c r="EB20" i="1" s="1"/>
  <c r="EC17" i="1"/>
  <c r="ED17" i="1"/>
  <c r="ED18" i="1" s="1"/>
  <c r="EE17" i="1"/>
  <c r="EF17" i="1"/>
  <c r="EF20" i="1" s="1"/>
  <c r="EG17" i="1"/>
  <c r="EH17" i="1"/>
  <c r="EH18" i="1" s="1"/>
  <c r="EI17" i="1"/>
  <c r="EJ17" i="1"/>
  <c r="EJ20" i="1" s="1"/>
  <c r="EK17" i="1"/>
  <c r="EL17" i="1"/>
  <c r="EL18" i="1" s="1"/>
  <c r="EM17" i="1"/>
  <c r="EN17" i="1"/>
  <c r="EN20" i="1" s="1"/>
  <c r="EO17" i="1"/>
  <c r="EP17" i="1"/>
  <c r="EP18" i="1" s="1"/>
  <c r="EQ17" i="1"/>
  <c r="ER17" i="1"/>
  <c r="ER20" i="1" s="1"/>
  <c r="ES17" i="1"/>
  <c r="ET17" i="1"/>
  <c r="ET18" i="1" s="1"/>
  <c r="EU17" i="1"/>
  <c r="EV17" i="1"/>
  <c r="EV20" i="1" s="1"/>
  <c r="EW17" i="1"/>
  <c r="EX17" i="1"/>
  <c r="EX18" i="1" s="1"/>
  <c r="EY17" i="1"/>
  <c r="EZ17" i="1"/>
  <c r="EZ20" i="1" s="1"/>
  <c r="FA17" i="1"/>
  <c r="FB17" i="1"/>
  <c r="FB18" i="1" s="1"/>
  <c r="FC17" i="1"/>
  <c r="S18" i="1"/>
  <c r="U18" i="1"/>
  <c r="W18" i="1"/>
  <c r="Y18" i="1"/>
  <c r="AA18" i="1"/>
  <c r="AC18" i="1"/>
  <c r="AE18" i="1"/>
  <c r="AG18" i="1"/>
  <c r="AI18" i="1"/>
  <c r="AK18" i="1"/>
  <c r="AM18" i="1"/>
  <c r="AO18" i="1"/>
  <c r="AQ18" i="1"/>
  <c r="AS18" i="1"/>
  <c r="AU18" i="1"/>
  <c r="AW18" i="1"/>
  <c r="AY18" i="1"/>
  <c r="BA18" i="1"/>
  <c r="BC18" i="1"/>
  <c r="BE18" i="1"/>
  <c r="BG18" i="1"/>
  <c r="BI18" i="1"/>
  <c r="BK18" i="1"/>
  <c r="BM18" i="1"/>
  <c r="BO18" i="1"/>
  <c r="BQ18" i="1"/>
  <c r="BS18" i="1"/>
  <c r="BU18" i="1"/>
  <c r="BW18" i="1"/>
  <c r="BY18" i="1"/>
  <c r="CA18" i="1"/>
  <c r="CC18" i="1"/>
  <c r="CE18" i="1"/>
  <c r="CG18" i="1"/>
  <c r="CI18" i="1"/>
  <c r="CK18" i="1"/>
  <c r="CM18" i="1"/>
  <c r="CO18" i="1"/>
  <c r="CQ18" i="1"/>
  <c r="CS18" i="1"/>
  <c r="CU18" i="1"/>
  <c r="CW18" i="1"/>
  <c r="CY18" i="1"/>
  <c r="DA18" i="1"/>
  <c r="DC18" i="1"/>
  <c r="DE18" i="1"/>
  <c r="DG18" i="1"/>
  <c r="DI18" i="1"/>
  <c r="DK18" i="1"/>
  <c r="DM18" i="1"/>
  <c r="DO18" i="1"/>
  <c r="DQ18" i="1"/>
  <c r="DS18" i="1"/>
  <c r="DU18" i="1"/>
  <c r="DW18" i="1"/>
  <c r="DY18" i="1"/>
  <c r="EA18" i="1"/>
  <c r="EC18" i="1"/>
  <c r="EE18" i="1"/>
  <c r="EG18" i="1"/>
  <c r="EI18" i="1"/>
  <c r="EK18" i="1"/>
  <c r="EM18" i="1"/>
  <c r="EO18" i="1"/>
  <c r="EQ18" i="1"/>
  <c r="ES18" i="1"/>
  <c r="EU18" i="1"/>
  <c r="EW18" i="1"/>
  <c r="EY18" i="1"/>
  <c r="FA18" i="1"/>
  <c r="FC18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S20" i="1"/>
  <c r="U20" i="1"/>
  <c r="W20" i="1"/>
  <c r="Y20" i="1"/>
  <c r="AA20" i="1"/>
  <c r="AC20" i="1"/>
  <c r="AE20" i="1"/>
  <c r="AG20" i="1"/>
  <c r="AI20" i="1"/>
  <c r="AK20" i="1"/>
  <c r="AM20" i="1"/>
  <c r="AO20" i="1"/>
  <c r="AQ20" i="1"/>
  <c r="AS20" i="1"/>
  <c r="AU20" i="1"/>
  <c r="AW20" i="1"/>
  <c r="AY20" i="1"/>
  <c r="BA20" i="1"/>
  <c r="BC20" i="1"/>
  <c r="BE20" i="1"/>
  <c r="BG20" i="1"/>
  <c r="BI20" i="1"/>
  <c r="BK20" i="1"/>
  <c r="BM20" i="1"/>
  <c r="BO20" i="1"/>
  <c r="BQ20" i="1"/>
  <c r="BS20" i="1"/>
  <c r="BU20" i="1"/>
  <c r="BW20" i="1"/>
  <c r="BY20" i="1"/>
  <c r="CA20" i="1"/>
  <c r="CC20" i="1"/>
  <c r="CE20" i="1"/>
  <c r="CG20" i="1"/>
  <c r="CI20" i="1"/>
  <c r="CK20" i="1"/>
  <c r="CM20" i="1"/>
  <c r="CO20" i="1"/>
  <c r="CQ20" i="1"/>
  <c r="CS20" i="1"/>
  <c r="CU20" i="1"/>
  <c r="CW20" i="1"/>
  <c r="CY20" i="1"/>
  <c r="DA20" i="1"/>
  <c r="DC20" i="1"/>
  <c r="DE20" i="1"/>
  <c r="DG20" i="1"/>
  <c r="DI20" i="1"/>
  <c r="DK20" i="1"/>
  <c r="DM20" i="1"/>
  <c r="DO20" i="1"/>
  <c r="DQ20" i="1"/>
  <c r="DS20" i="1"/>
  <c r="DU20" i="1"/>
  <c r="DW20" i="1"/>
  <c r="DY20" i="1"/>
  <c r="EA20" i="1"/>
  <c r="EC20" i="1"/>
  <c r="EE20" i="1"/>
  <c r="EG20" i="1"/>
  <c r="EI20" i="1"/>
  <c r="EK20" i="1"/>
  <c r="EM20" i="1"/>
  <c r="EO20" i="1"/>
  <c r="EQ20" i="1"/>
  <c r="ES20" i="1"/>
  <c r="EU20" i="1"/>
  <c r="EW20" i="1"/>
  <c r="EY20" i="1"/>
  <c r="FA20" i="1"/>
  <c r="FC20" i="1"/>
  <c r="R20" i="1"/>
  <c r="R19" i="1"/>
  <c r="R18" i="1"/>
  <c r="R17" i="1"/>
  <c r="H17" i="1"/>
  <c r="I17" i="1"/>
  <c r="J17" i="1"/>
  <c r="J18" i="1" s="1"/>
  <c r="K17" i="1"/>
  <c r="K18" i="1" s="1"/>
  <c r="L17" i="1"/>
  <c r="M17" i="1"/>
  <c r="N17" i="1"/>
  <c r="N18" i="1" s="1"/>
  <c r="O17" i="1"/>
  <c r="O20" i="1" s="1"/>
  <c r="P17" i="1"/>
  <c r="Q17" i="1"/>
  <c r="H18" i="1"/>
  <c r="I18" i="1"/>
  <c r="L18" i="1"/>
  <c r="M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L20" i="1"/>
  <c r="M20" i="1"/>
  <c r="P20" i="1"/>
  <c r="Q20" i="1"/>
  <c r="G20" i="1"/>
  <c r="G19" i="1"/>
  <c r="G18" i="1"/>
  <c r="G17" i="1"/>
  <c r="FB20" i="1" l="1"/>
  <c r="EX20" i="1"/>
  <c r="ET20" i="1"/>
  <c r="EP20" i="1"/>
  <c r="EL20" i="1"/>
  <c r="EH20" i="1"/>
  <c r="ED20" i="1"/>
  <c r="DZ20" i="1"/>
  <c r="DV20" i="1"/>
  <c r="DR20" i="1"/>
  <c r="DN20" i="1"/>
  <c r="DJ20" i="1"/>
  <c r="DF20" i="1"/>
  <c r="DB20" i="1"/>
  <c r="CX20" i="1"/>
  <c r="CT20" i="1"/>
  <c r="CP20" i="1"/>
  <c r="CL20" i="1"/>
  <c r="CH20" i="1"/>
  <c r="CD20" i="1"/>
  <c r="BZ20" i="1"/>
  <c r="BV20" i="1"/>
  <c r="BR20" i="1"/>
  <c r="BN20" i="1"/>
  <c r="BJ20" i="1"/>
  <c r="BF20" i="1"/>
  <c r="BB20" i="1"/>
  <c r="AX20" i="1"/>
  <c r="AT20" i="1"/>
  <c r="AP20" i="1"/>
  <c r="AL20" i="1"/>
  <c r="AH20" i="1"/>
  <c r="AD20" i="1"/>
  <c r="Z20" i="1"/>
  <c r="V20" i="1"/>
  <c r="EZ18" i="1"/>
  <c r="EV18" i="1"/>
  <c r="ER18" i="1"/>
  <c r="EN18" i="1"/>
  <c r="EJ18" i="1"/>
  <c r="EF18" i="1"/>
  <c r="EB18" i="1"/>
  <c r="DX18" i="1"/>
  <c r="DT18" i="1"/>
  <c r="DP18" i="1"/>
  <c r="DL18" i="1"/>
  <c r="DH18" i="1"/>
  <c r="DD18" i="1"/>
  <c r="CZ18" i="1"/>
  <c r="CV18" i="1"/>
  <c r="CR18" i="1"/>
  <c r="CN18" i="1"/>
  <c r="CJ18" i="1"/>
  <c r="CF18" i="1"/>
  <c r="CB18" i="1"/>
  <c r="BX18" i="1"/>
  <c r="BT18" i="1"/>
  <c r="BP18" i="1"/>
  <c r="BL18" i="1"/>
  <c r="BH18" i="1"/>
  <c r="BD18" i="1"/>
  <c r="AZ18" i="1"/>
  <c r="AV18" i="1"/>
  <c r="AR18" i="1"/>
  <c r="AN18" i="1"/>
  <c r="AJ18" i="1"/>
  <c r="AF18" i="1"/>
  <c r="AB18" i="1"/>
  <c r="X18" i="1"/>
  <c r="T18" i="1"/>
  <c r="K20" i="1"/>
  <c r="O18" i="1"/>
  <c r="N20" i="1"/>
  <c r="J20" i="1"/>
  <c r="J25" i="1" s="1"/>
  <c r="L25" i="1"/>
  <c r="P22" i="1"/>
  <c r="T22" i="1"/>
  <c r="X22" i="1"/>
  <c r="I23" i="1"/>
  <c r="M23" i="1"/>
  <c r="Q23" i="1"/>
  <c r="R23" i="1"/>
  <c r="V23" i="1"/>
  <c r="Y23" i="1"/>
  <c r="J24" i="1"/>
  <c r="R24" i="1"/>
  <c r="U24" i="1"/>
  <c r="Z24" i="1"/>
  <c r="O25" i="1"/>
  <c r="S25" i="1"/>
  <c r="T25" i="1"/>
  <c r="Y25" i="1"/>
  <c r="I22" i="1"/>
  <c r="J22" i="1"/>
  <c r="K22" i="1"/>
  <c r="M22" i="1"/>
  <c r="N22" i="1"/>
  <c r="O22" i="1"/>
  <c r="Q22" i="1"/>
  <c r="R22" i="1"/>
  <c r="S22" i="1"/>
  <c r="U22" i="1"/>
  <c r="V22" i="1"/>
  <c r="W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J23" i="1"/>
  <c r="K23" i="1"/>
  <c r="N23" i="1"/>
  <c r="O23" i="1"/>
  <c r="S23" i="1"/>
  <c r="U23" i="1"/>
  <c r="W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I24" i="1"/>
  <c r="K24" i="1"/>
  <c r="L24" i="1"/>
  <c r="M24" i="1"/>
  <c r="N24" i="1"/>
  <c r="O24" i="1"/>
  <c r="Q24" i="1"/>
  <c r="S24" i="1"/>
  <c r="V24" i="1"/>
  <c r="W24" i="1"/>
  <c r="Y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I25" i="1"/>
  <c r="K25" i="1"/>
  <c r="M25" i="1"/>
  <c r="N25" i="1"/>
  <c r="Q25" i="1"/>
  <c r="R25" i="1"/>
  <c r="U25" i="1"/>
  <c r="V25" i="1"/>
  <c r="W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5" i="1"/>
  <c r="H24" i="1"/>
  <c r="H23" i="1"/>
  <c r="H22" i="1"/>
  <c r="T24" i="1" l="1"/>
  <c r="L23" i="1"/>
  <c r="L22" i="1"/>
  <c r="T23" i="1"/>
  <c r="X23" i="1"/>
  <c r="P23" i="1"/>
  <c r="X24" i="1"/>
  <c r="P24" i="1"/>
  <c r="X25" i="1"/>
  <c r="P25" i="1"/>
</calcChain>
</file>

<file path=xl/sharedStrings.xml><?xml version="1.0" encoding="utf-8"?>
<sst xmlns="http://schemas.openxmlformats.org/spreadsheetml/2006/main" count="40" uniqueCount="21">
  <si>
    <t>total liabilities</t>
  </si>
  <si>
    <t>Consumer Goods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</si>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</sst>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16.140625" bestFit="1" customWidth="1"/>
    <col min="3" max="3" width="10.42578125" bestFit="1" customWidth="1"/>
    <col min="4" max="4" width="12.28515625" bestFit="1" customWidth="1"/>
    <col min="5" max="5" width="10.42578125" bestFit="1" customWidth="1"/>
    <col min="6" max="6" width="12.28515625" bestFit="1" customWidth="1"/>
    <col min="7" max="8" width="10.42578125" bestFit="1" customWidth="1"/>
    <col min="9" max="9" width="12.28515625" bestFit="1" customWidth="1"/>
    <col min="10" max="10" width="10.42578125" bestFit="1" customWidth="1"/>
    <col min="11" max="11" width="11.5703125" bestFit="1" customWidth="1"/>
    <col min="12" max="16" width="12.28515625" bestFit="1" customWidth="1"/>
    <col min="17" max="17" width="11.5703125" bestFit="1" customWidth="1"/>
    <col min="18" max="18" width="12.28515625" bestFit="1" customWidth="1"/>
    <col min="19" max="19" width="10.5703125" bestFit="1" customWidth="1"/>
    <col min="20" max="20" width="11.28515625" bestFit="1" customWidth="1"/>
    <col min="21" max="21" width="12.28515625" bestFit="1" customWidth="1"/>
    <col min="22" max="22" width="11.5703125" bestFit="1" customWidth="1"/>
    <col min="23" max="24" width="12.28515625" bestFit="1" customWidth="1"/>
    <col min="25" max="25" width="11.28515625" bestFit="1" customWidth="1"/>
    <col min="26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187</v>
      </c>
      <c r="D2">
        <v>43157</v>
      </c>
      <c r="E2">
        <v>43157</v>
      </c>
      <c r="F2">
        <v>43157</v>
      </c>
      <c r="G2">
        <v>43157</v>
      </c>
      <c r="H2">
        <v>43157</v>
      </c>
      <c r="I2">
        <v>43157</v>
      </c>
      <c r="J2">
        <v>43157</v>
      </c>
      <c r="K2">
        <v>43157</v>
      </c>
      <c r="L2">
        <v>43157</v>
      </c>
      <c r="M2">
        <v>43157</v>
      </c>
      <c r="N2">
        <v>43157</v>
      </c>
      <c r="O2">
        <v>43157</v>
      </c>
    </row>
    <row r="3" spans="1:159" x14ac:dyDescent="0.25">
      <c r="A3" t="s">
        <v>2</v>
      </c>
      <c r="B3" t="s">
        <v>1</v>
      </c>
      <c r="D3">
        <v>-0.26256625900000002</v>
      </c>
      <c r="E3">
        <v>-0.2212287</v>
      </c>
      <c r="F3">
        <v>-1.6200674000000002E-2</v>
      </c>
      <c r="G3">
        <v>-0.1305422</v>
      </c>
      <c r="H3">
        <v>-0.1078592</v>
      </c>
      <c r="I3">
        <v>-9.9954145999999994E-2</v>
      </c>
      <c r="J3">
        <v>-0.16319910000000001</v>
      </c>
      <c r="K3">
        <v>5.1639457999999999E-2</v>
      </c>
      <c r="L3">
        <v>-9.6905689000000003E-2</v>
      </c>
      <c r="M3">
        <v>-0.20966932899999999</v>
      </c>
      <c r="N3">
        <v>-8.5009790000000005E-3</v>
      </c>
      <c r="O3">
        <v>-0.28486788899999999</v>
      </c>
      <c r="P3">
        <v>-0.149068952</v>
      </c>
      <c r="Q3">
        <v>3.7114330000000001E-3</v>
      </c>
      <c r="R3">
        <v>-3.5758223999999998E-2</v>
      </c>
      <c r="S3">
        <v>0.17607260999999999</v>
      </c>
      <c r="T3">
        <v>-0.16074906999999999</v>
      </c>
      <c r="U3">
        <v>-6.7813618000000006E-2</v>
      </c>
      <c r="V3">
        <v>0.107348816</v>
      </c>
      <c r="W3">
        <v>-0.146572812</v>
      </c>
      <c r="X3">
        <v>-7.3741419000000002E-2</v>
      </c>
      <c r="Y3">
        <v>-9.7555719999999999E-2</v>
      </c>
      <c r="Z3">
        <v>-0.1048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0.32940000000000003</v>
      </c>
      <c r="D5">
        <v>0.33839999999999998</v>
      </c>
      <c r="E5">
        <v>0.24490000000000001</v>
      </c>
      <c r="F5">
        <v>0.25890000000000002</v>
      </c>
      <c r="G5">
        <v>0.15939999999999999</v>
      </c>
      <c r="H5">
        <v>0.1822</v>
      </c>
      <c r="I5">
        <v>0.20380000000000001</v>
      </c>
      <c r="J5">
        <v>0.2482</v>
      </c>
      <c r="K5">
        <v>0.24199999999999999</v>
      </c>
      <c r="L5">
        <v>0.1336</v>
      </c>
      <c r="M5">
        <v>0.2109</v>
      </c>
      <c r="N5">
        <v>9.7000000000000003E-2</v>
      </c>
      <c r="O5">
        <v>9.2799999999999994E-2</v>
      </c>
      <c r="P5">
        <v>8.4500000000000006E-2</v>
      </c>
      <c r="Q5">
        <v>8.1299999999999997E-2</v>
      </c>
      <c r="R5">
        <v>2.3800000000000002E-2</v>
      </c>
      <c r="S5">
        <v>2.5399999999999999E-2</v>
      </c>
      <c r="T5">
        <v>2.7699999999999999E-2</v>
      </c>
      <c r="U5">
        <v>-7.4099999999999999E-2</v>
      </c>
      <c r="V5">
        <v>-5.5800000000000002E-2</v>
      </c>
      <c r="W5">
        <v>-2.4500000000000001E-2</v>
      </c>
      <c r="X5">
        <v>-2.1299999999999999E-2</v>
      </c>
      <c r="Y5">
        <v>-4.1200000000000001E-2</v>
      </c>
    </row>
    <row r="6" spans="1:159" x14ac:dyDescent="0.25">
      <c r="A6" t="s">
        <v>5</v>
      </c>
      <c r="B6" t="s">
        <v>1</v>
      </c>
      <c r="C6">
        <v>0</v>
      </c>
      <c r="D6">
        <v>12.04</v>
      </c>
      <c r="E6">
        <v>3.92</v>
      </c>
      <c r="F6">
        <v>7.9</v>
      </c>
      <c r="G6">
        <v>0.81</v>
      </c>
      <c r="H6">
        <v>13.82</v>
      </c>
      <c r="I6">
        <v>51.59</v>
      </c>
      <c r="J6">
        <v>5.72</v>
      </c>
      <c r="K6">
        <v>17.3</v>
      </c>
      <c r="L6">
        <v>23.61</v>
      </c>
      <c r="M6">
        <v>8.4700000000000006</v>
      </c>
      <c r="N6">
        <v>34.61</v>
      </c>
      <c r="O6">
        <v>35.46</v>
      </c>
      <c r="P6">
        <v>14.21</v>
      </c>
      <c r="Q6">
        <v>20.51</v>
      </c>
      <c r="R6">
        <v>37.83</v>
      </c>
      <c r="S6">
        <v>79.16</v>
      </c>
      <c r="T6">
        <v>109.31</v>
      </c>
      <c r="U6">
        <v>78.16</v>
      </c>
      <c r="V6">
        <v>306.37</v>
      </c>
      <c r="W6">
        <v>231.12</v>
      </c>
      <c r="X6">
        <v>202.43</v>
      </c>
      <c r="Y6">
        <v>780.48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139873</v>
      </c>
      <c r="D7">
        <v>223093</v>
      </c>
      <c r="E7">
        <v>223093</v>
      </c>
      <c r="F7">
        <v>223093</v>
      </c>
      <c r="G7">
        <v>223093</v>
      </c>
      <c r="H7">
        <v>223093</v>
      </c>
      <c r="I7">
        <v>223093</v>
      </c>
      <c r="J7">
        <v>223093</v>
      </c>
      <c r="K7">
        <v>223093</v>
      </c>
      <c r="L7">
        <v>223093</v>
      </c>
      <c r="M7">
        <v>223093</v>
      </c>
      <c r="N7">
        <v>223093</v>
      </c>
      <c r="O7">
        <v>223093</v>
      </c>
    </row>
    <row r="8" spans="1:159" x14ac:dyDescent="0.25">
      <c r="A8" t="s">
        <v>7</v>
      </c>
      <c r="B8" t="s">
        <v>1</v>
      </c>
      <c r="D8">
        <v>305848</v>
      </c>
      <c r="E8">
        <v>305848</v>
      </c>
      <c r="F8">
        <v>305848</v>
      </c>
      <c r="G8">
        <v>305848</v>
      </c>
      <c r="H8">
        <v>305848</v>
      </c>
      <c r="I8">
        <v>305848</v>
      </c>
      <c r="J8">
        <v>305848</v>
      </c>
      <c r="K8">
        <v>305848</v>
      </c>
      <c r="L8">
        <v>305848</v>
      </c>
      <c r="M8">
        <v>305848</v>
      </c>
      <c r="N8">
        <v>305848</v>
      </c>
      <c r="O8">
        <v>305848</v>
      </c>
    </row>
    <row r="9" spans="1:159" x14ac:dyDescent="0.25">
      <c r="A9" t="s">
        <v>8</v>
      </c>
      <c r="B9" t="s">
        <v>1</v>
      </c>
      <c r="C9">
        <v>139686</v>
      </c>
      <c r="D9">
        <v>165711</v>
      </c>
      <c r="E9">
        <v>165711</v>
      </c>
      <c r="F9">
        <v>165711</v>
      </c>
      <c r="G9">
        <v>165711</v>
      </c>
      <c r="H9">
        <v>165711</v>
      </c>
      <c r="I9">
        <v>165711</v>
      </c>
      <c r="J9">
        <v>165711</v>
      </c>
      <c r="K9">
        <v>165711</v>
      </c>
      <c r="L9">
        <v>165711</v>
      </c>
      <c r="M9">
        <v>165711</v>
      </c>
      <c r="N9">
        <v>165711</v>
      </c>
      <c r="O9">
        <v>165711</v>
      </c>
    </row>
    <row r="10" spans="1:159" x14ac:dyDescent="0.25">
      <c r="A10" t="s">
        <v>9</v>
      </c>
      <c r="B10" t="s">
        <v>1</v>
      </c>
      <c r="C10" s="2">
        <v>0</v>
      </c>
      <c r="D10" s="2">
        <v>1E-4</v>
      </c>
      <c r="E10" s="2">
        <v>0</v>
      </c>
      <c r="F10" s="2">
        <v>0</v>
      </c>
      <c r="G10" s="2">
        <v>0</v>
      </c>
      <c r="H10" s="2">
        <v>1E-4</v>
      </c>
      <c r="I10" s="2">
        <v>2.9999999999999997E-4</v>
      </c>
      <c r="J10" s="2">
        <v>0</v>
      </c>
      <c r="K10" s="2">
        <v>1E-4</v>
      </c>
      <c r="L10" s="2">
        <v>1E-4</v>
      </c>
      <c r="M10" s="2">
        <v>1E-4</v>
      </c>
      <c r="N10" s="2">
        <v>2.0000000000000001E-4</v>
      </c>
      <c r="O10" s="2">
        <v>2.0000000000000001E-4</v>
      </c>
      <c r="P10" s="2">
        <v>1E-4</v>
      </c>
      <c r="Q10" s="2">
        <v>1E-4</v>
      </c>
      <c r="R10" s="2">
        <v>2.9999999999999997E-4</v>
      </c>
      <c r="S10" s="2">
        <v>5.0000000000000001E-4</v>
      </c>
      <c r="T10" s="2">
        <v>6.9999999999999999E-4</v>
      </c>
      <c r="U10" s="2">
        <v>5.0000000000000001E-4</v>
      </c>
      <c r="V10" s="2">
        <v>2.0999999999999999E-3</v>
      </c>
      <c r="W10" s="2">
        <v>1.6000000000000001E-3</v>
      </c>
      <c r="X10" s="2">
        <v>1.4E-3</v>
      </c>
      <c r="Y10" s="2">
        <v>5.3E-3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-0.117647059</v>
      </c>
      <c r="E11">
        <v>-8.8999999999999996E-2</v>
      </c>
      <c r="F11">
        <v>0.122210026</v>
      </c>
      <c r="G11">
        <v>0</v>
      </c>
      <c r="H11">
        <v>2.1519400000000001E-2</v>
      </c>
      <c r="I11">
        <v>2.1385253999999999E-2</v>
      </c>
      <c r="J11">
        <v>-4.1562500000000002E-2</v>
      </c>
      <c r="K11">
        <v>0.173785458</v>
      </c>
      <c r="L11">
        <v>1.8611111E-2</v>
      </c>
      <c r="M11">
        <v>-9.1082628999999998E-2</v>
      </c>
      <c r="N11">
        <v>0.100210021</v>
      </c>
      <c r="O11">
        <v>-0.16362148900000001</v>
      </c>
      <c r="P11">
        <v>-2.1845452000000001E-2</v>
      </c>
      <c r="Q11">
        <v>0.133333333</v>
      </c>
      <c r="R11">
        <v>9.7941176000000005E-2</v>
      </c>
      <c r="S11">
        <v>0.29547280999999997</v>
      </c>
      <c r="T11">
        <v>-4.2803969999999997E-2</v>
      </c>
      <c r="U11">
        <v>4.4718081999999999E-2</v>
      </c>
      <c r="V11">
        <v>0.21443341599999999</v>
      </c>
      <c r="W11">
        <v>-3.5416311999999998E-2</v>
      </c>
      <c r="X11">
        <v>3.6716681000000001E-2</v>
      </c>
      <c r="Y11">
        <v>1.1748679999999999E-2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0</v>
      </c>
      <c r="D12">
        <v>-3934</v>
      </c>
      <c r="E12">
        <v>-3934</v>
      </c>
      <c r="F12">
        <v>-3934</v>
      </c>
      <c r="G12">
        <v>-3934</v>
      </c>
      <c r="H12">
        <v>-3934</v>
      </c>
      <c r="I12">
        <v>-3934</v>
      </c>
      <c r="J12">
        <v>-3934</v>
      </c>
      <c r="K12">
        <v>-3934</v>
      </c>
      <c r="L12">
        <v>-3934</v>
      </c>
      <c r="M12">
        <v>-3934</v>
      </c>
      <c r="N12">
        <v>-3934</v>
      </c>
      <c r="O12">
        <v>-3934</v>
      </c>
    </row>
    <row r="13" spans="1:159" x14ac:dyDescent="0.25">
      <c r="A13" t="s">
        <v>12</v>
      </c>
      <c r="B13" t="s">
        <v>1</v>
      </c>
      <c r="C13">
        <v>0.51</v>
      </c>
      <c r="D13">
        <v>0.45</v>
      </c>
      <c r="E13">
        <v>0.41</v>
      </c>
      <c r="F13">
        <v>0.46</v>
      </c>
      <c r="G13">
        <v>0.46</v>
      </c>
      <c r="H13">
        <v>0.47</v>
      </c>
      <c r="I13">
        <v>0.48</v>
      </c>
      <c r="J13">
        <v>0.46</v>
      </c>
      <c r="K13">
        <v>0.54</v>
      </c>
      <c r="L13">
        <v>0.55000000000000004</v>
      </c>
      <c r="M13">
        <v>0.5</v>
      </c>
      <c r="N13">
        <v>0.55000000000000004</v>
      </c>
      <c r="O13">
        <v>0.46</v>
      </c>
      <c r="P13">
        <v>0.45</v>
      </c>
      <c r="Q13">
        <v>0.51</v>
      </c>
      <c r="R13">
        <v>0.56000000000000005</v>
      </c>
      <c r="S13">
        <v>0.7</v>
      </c>
      <c r="T13">
        <v>0.67</v>
      </c>
      <c r="U13">
        <v>0.7</v>
      </c>
      <c r="V13">
        <v>0.85</v>
      </c>
      <c r="W13">
        <v>0.82</v>
      </c>
      <c r="X13">
        <v>0.85</v>
      </c>
      <c r="Y13">
        <v>0.86</v>
      </c>
      <c r="Z13">
        <v>0.86</v>
      </c>
      <c r="AA13">
        <v>0.86</v>
      </c>
      <c r="AB13">
        <v>0.86</v>
      </c>
      <c r="AC13">
        <v>0.86</v>
      </c>
      <c r="AD13">
        <v>0.86</v>
      </c>
      <c r="AE13">
        <v>0.86</v>
      </c>
      <c r="AF13">
        <v>0.86</v>
      </c>
      <c r="AG13">
        <v>0.86</v>
      </c>
      <c r="AH13">
        <v>0.86</v>
      </c>
      <c r="AI13">
        <v>0.86</v>
      </c>
      <c r="AJ13">
        <v>0.86</v>
      </c>
      <c r="AK13">
        <v>0.86</v>
      </c>
      <c r="AL13">
        <v>0.86</v>
      </c>
      <c r="AM13">
        <v>0.86</v>
      </c>
      <c r="AN13">
        <v>0.86</v>
      </c>
      <c r="AO13">
        <v>0.86</v>
      </c>
      <c r="AP13">
        <v>0.86</v>
      </c>
      <c r="AQ13">
        <v>0.86</v>
      </c>
      <c r="AR13">
        <v>0.86</v>
      </c>
      <c r="AS13">
        <v>0.86</v>
      </c>
      <c r="AT13">
        <v>0.86</v>
      </c>
      <c r="AU13">
        <v>0.86</v>
      </c>
      <c r="AV13">
        <v>0.86</v>
      </c>
      <c r="AW13">
        <v>0.86</v>
      </c>
      <c r="AX13">
        <v>0.86</v>
      </c>
      <c r="AY13">
        <v>0.86</v>
      </c>
      <c r="AZ13">
        <v>0.86</v>
      </c>
      <c r="BA13">
        <v>0.86</v>
      </c>
      <c r="BB13">
        <v>0.86</v>
      </c>
      <c r="BC13">
        <v>0.86</v>
      </c>
      <c r="BD13">
        <v>0.86</v>
      </c>
      <c r="BE13">
        <v>0.86</v>
      </c>
      <c r="BF13">
        <v>0.86</v>
      </c>
      <c r="BG13">
        <v>0.86</v>
      </c>
      <c r="BH13">
        <v>0.86</v>
      </c>
      <c r="BI13">
        <v>0.86</v>
      </c>
      <c r="BJ13">
        <v>0.86</v>
      </c>
      <c r="BK13">
        <v>0.86</v>
      </c>
      <c r="BL13">
        <v>0.86</v>
      </c>
      <c r="BM13">
        <v>0.86</v>
      </c>
      <c r="BN13">
        <v>0.86</v>
      </c>
      <c r="BO13">
        <v>0.86</v>
      </c>
      <c r="BP13">
        <v>0.86</v>
      </c>
      <c r="BQ13">
        <v>0.86</v>
      </c>
      <c r="BR13">
        <v>0.86</v>
      </c>
      <c r="BS13">
        <v>0.86</v>
      </c>
      <c r="BT13">
        <v>0.86</v>
      </c>
      <c r="BU13">
        <v>0.86</v>
      </c>
      <c r="BV13">
        <v>0.86</v>
      </c>
      <c r="BW13">
        <v>0.86</v>
      </c>
      <c r="BX13">
        <v>0.86</v>
      </c>
      <c r="BY13">
        <v>0.86</v>
      </c>
      <c r="BZ13">
        <v>0.86</v>
      </c>
      <c r="CA13">
        <v>0.86</v>
      </c>
      <c r="CB13">
        <v>0.86</v>
      </c>
      <c r="CC13">
        <v>0.86</v>
      </c>
      <c r="CD13">
        <v>0.86</v>
      </c>
      <c r="CE13">
        <v>0.86</v>
      </c>
      <c r="CF13">
        <v>0.86</v>
      </c>
      <c r="CG13">
        <v>0.86</v>
      </c>
      <c r="CH13">
        <v>0.86</v>
      </c>
      <c r="CI13">
        <v>0.86</v>
      </c>
      <c r="CJ13">
        <v>0.86</v>
      </c>
      <c r="CK13">
        <v>0.86</v>
      </c>
      <c r="CL13">
        <v>0.86</v>
      </c>
      <c r="CM13">
        <v>0.86</v>
      </c>
      <c r="CN13">
        <v>0.86</v>
      </c>
      <c r="CO13">
        <v>0.86</v>
      </c>
      <c r="CP13">
        <v>0.86</v>
      </c>
      <c r="CQ13">
        <v>0.86</v>
      </c>
      <c r="CR13">
        <v>0.86</v>
      </c>
      <c r="CS13">
        <v>0.86</v>
      </c>
      <c r="CT13">
        <v>0.86</v>
      </c>
      <c r="CU13">
        <v>0.86</v>
      </c>
      <c r="CV13">
        <v>0.86</v>
      </c>
      <c r="CW13">
        <v>0.86</v>
      </c>
      <c r="CX13">
        <v>0.86</v>
      </c>
      <c r="CY13">
        <v>0.86</v>
      </c>
      <c r="CZ13">
        <v>0.86</v>
      </c>
      <c r="DA13">
        <v>0.86</v>
      </c>
      <c r="DB13">
        <v>0.86</v>
      </c>
      <c r="DC13">
        <v>0.86</v>
      </c>
      <c r="DD13">
        <v>0.86</v>
      </c>
      <c r="DE13">
        <v>0.86</v>
      </c>
      <c r="DF13">
        <v>0.86</v>
      </c>
      <c r="DG13">
        <v>0.86</v>
      </c>
      <c r="DH13">
        <v>0.86</v>
      </c>
      <c r="DI13">
        <v>0.86</v>
      </c>
      <c r="DJ13">
        <v>0.86</v>
      </c>
      <c r="DK13">
        <v>0.86</v>
      </c>
      <c r="DL13">
        <v>0.86</v>
      </c>
      <c r="DM13">
        <v>0.86</v>
      </c>
      <c r="DN13">
        <v>0.86</v>
      </c>
      <c r="DO13">
        <v>0.86</v>
      </c>
      <c r="DP13">
        <v>0.86</v>
      </c>
      <c r="DQ13">
        <v>0.86</v>
      </c>
      <c r="DR13">
        <v>0.86</v>
      </c>
      <c r="DS13">
        <v>0.86</v>
      </c>
      <c r="DT13">
        <v>0.86</v>
      </c>
      <c r="DU13">
        <v>0.86</v>
      </c>
      <c r="DV13">
        <v>0.86</v>
      </c>
      <c r="DW13">
        <v>0.86</v>
      </c>
      <c r="DX13">
        <v>0.86</v>
      </c>
      <c r="DY13">
        <v>0.86</v>
      </c>
      <c r="DZ13">
        <v>0.86</v>
      </c>
      <c r="EA13">
        <v>0.86</v>
      </c>
      <c r="EB13">
        <v>0.86</v>
      </c>
      <c r="EC13">
        <v>0.86</v>
      </c>
      <c r="ED13">
        <v>0.86</v>
      </c>
      <c r="EE13">
        <v>0.86</v>
      </c>
      <c r="EF13">
        <v>0.86</v>
      </c>
      <c r="EG13">
        <v>0.86</v>
      </c>
      <c r="EH13">
        <v>0.86</v>
      </c>
      <c r="EI13">
        <v>0.86</v>
      </c>
      <c r="EJ13">
        <v>0.86</v>
      </c>
      <c r="EK13">
        <v>0.86</v>
      </c>
      <c r="EL13">
        <v>0.86</v>
      </c>
      <c r="EM13">
        <v>0.86</v>
      </c>
      <c r="EN13">
        <v>0.86</v>
      </c>
      <c r="EO13">
        <v>0.86</v>
      </c>
      <c r="EP13">
        <v>0.86</v>
      </c>
      <c r="EQ13">
        <v>0.86</v>
      </c>
      <c r="ER13">
        <v>0.86</v>
      </c>
      <c r="ES13">
        <v>0.86</v>
      </c>
      <c r="ET13">
        <v>0.86</v>
      </c>
      <c r="EU13">
        <v>0.86</v>
      </c>
      <c r="EV13">
        <v>0.86</v>
      </c>
      <c r="EW13">
        <v>0.86</v>
      </c>
      <c r="EX13">
        <v>0.86</v>
      </c>
      <c r="EY13">
        <v>0.86</v>
      </c>
      <c r="EZ13">
        <v>0.86</v>
      </c>
      <c r="FA13">
        <v>0.86</v>
      </c>
      <c r="FB13">
        <v>0.86</v>
      </c>
      <c r="FC13">
        <v>0.86</v>
      </c>
    </row>
    <row r="14" spans="1:159" x14ac:dyDescent="0.25">
      <c r="A14" t="s">
        <v>13</v>
      </c>
      <c r="B14" t="s">
        <v>1</v>
      </c>
      <c r="C14">
        <v>84.57</v>
      </c>
      <c r="D14">
        <v>74.62</v>
      </c>
      <c r="E14">
        <v>67.98</v>
      </c>
      <c r="F14">
        <v>76.28</v>
      </c>
      <c r="G14">
        <v>76.28</v>
      </c>
      <c r="H14">
        <v>77.930000000000007</v>
      </c>
      <c r="I14">
        <v>79.59</v>
      </c>
      <c r="J14">
        <v>76.28</v>
      </c>
      <c r="K14">
        <v>89.54</v>
      </c>
      <c r="L14">
        <v>91.2</v>
      </c>
      <c r="M14">
        <v>73.94</v>
      </c>
      <c r="N14">
        <v>81.33</v>
      </c>
      <c r="O14">
        <v>67.760000000000005</v>
      </c>
      <c r="P14">
        <v>66.290000000000006</v>
      </c>
      <c r="Q14">
        <v>75.13</v>
      </c>
      <c r="R14">
        <v>82.49</v>
      </c>
      <c r="S14">
        <v>103.11</v>
      </c>
      <c r="T14">
        <v>98.69</v>
      </c>
      <c r="U14">
        <v>103.11</v>
      </c>
      <c r="V14">
        <v>125.21</v>
      </c>
      <c r="W14">
        <v>120.79</v>
      </c>
      <c r="X14">
        <v>125.21</v>
      </c>
      <c r="Y14">
        <v>126.68</v>
      </c>
      <c r="Z14">
        <v>126.68</v>
      </c>
      <c r="AA14">
        <v>126.68</v>
      </c>
      <c r="AB14">
        <v>126.68</v>
      </c>
      <c r="AC14">
        <v>126.68</v>
      </c>
      <c r="AD14">
        <v>126.68</v>
      </c>
      <c r="AE14">
        <v>126.68</v>
      </c>
      <c r="AF14">
        <v>126.68</v>
      </c>
      <c r="AG14">
        <v>126.68</v>
      </c>
      <c r="AH14">
        <v>126.68</v>
      </c>
      <c r="AI14">
        <v>126.68</v>
      </c>
      <c r="AJ14">
        <v>126.68</v>
      </c>
      <c r="AK14">
        <v>126.68</v>
      </c>
      <c r="AL14">
        <v>126.68</v>
      </c>
      <c r="AM14">
        <v>126.68</v>
      </c>
      <c r="AN14">
        <v>126.68</v>
      </c>
      <c r="AO14">
        <v>126.68</v>
      </c>
      <c r="AP14">
        <v>126.68</v>
      </c>
      <c r="AQ14">
        <v>126.68</v>
      </c>
      <c r="AR14">
        <v>126.68</v>
      </c>
      <c r="AS14">
        <v>126.68</v>
      </c>
      <c r="AT14">
        <v>126.68</v>
      </c>
      <c r="AU14">
        <v>126.68</v>
      </c>
      <c r="AV14">
        <v>126.68</v>
      </c>
      <c r="AW14">
        <v>126.68</v>
      </c>
      <c r="AX14">
        <v>126.68</v>
      </c>
      <c r="AY14">
        <v>126.68</v>
      </c>
      <c r="AZ14">
        <v>126.68</v>
      </c>
      <c r="BA14">
        <v>126.68</v>
      </c>
      <c r="BB14">
        <v>126.68</v>
      </c>
      <c r="BC14">
        <v>126.68</v>
      </c>
      <c r="BD14">
        <v>126.68</v>
      </c>
      <c r="BE14">
        <v>126.68</v>
      </c>
      <c r="BF14">
        <v>126.68</v>
      </c>
      <c r="BG14">
        <v>126.68</v>
      </c>
      <c r="BH14">
        <v>126.68</v>
      </c>
      <c r="BI14">
        <v>126.68</v>
      </c>
      <c r="BJ14">
        <v>126.68</v>
      </c>
      <c r="BK14">
        <v>126.68</v>
      </c>
      <c r="BL14">
        <v>126.68</v>
      </c>
      <c r="BM14">
        <v>126.68</v>
      </c>
      <c r="BN14">
        <v>126.68</v>
      </c>
      <c r="BO14">
        <v>126.68</v>
      </c>
      <c r="BP14">
        <v>126.68</v>
      </c>
      <c r="BQ14">
        <v>126.68</v>
      </c>
      <c r="BR14">
        <v>126.68</v>
      </c>
      <c r="BS14">
        <v>126.68</v>
      </c>
      <c r="BT14">
        <v>126.68</v>
      </c>
      <c r="BU14">
        <v>126.68</v>
      </c>
      <c r="BV14">
        <v>126.68</v>
      </c>
      <c r="BW14">
        <v>126.68</v>
      </c>
      <c r="BX14">
        <v>126.68</v>
      </c>
      <c r="BY14">
        <v>126.68</v>
      </c>
      <c r="BZ14">
        <v>126.68</v>
      </c>
      <c r="CA14">
        <v>126.68</v>
      </c>
      <c r="CB14">
        <v>126.68</v>
      </c>
      <c r="CC14">
        <v>126.68</v>
      </c>
      <c r="CD14">
        <v>126.68</v>
      </c>
      <c r="CE14">
        <v>126.68</v>
      </c>
      <c r="CF14">
        <v>126.68</v>
      </c>
      <c r="CG14">
        <v>126.68</v>
      </c>
      <c r="CH14">
        <v>126.68</v>
      </c>
      <c r="CI14">
        <v>126.68</v>
      </c>
      <c r="CJ14">
        <v>126.68</v>
      </c>
      <c r="CK14">
        <v>126.68</v>
      </c>
      <c r="CL14">
        <v>126.68</v>
      </c>
      <c r="CM14">
        <v>126.68</v>
      </c>
      <c r="CN14">
        <v>126.68</v>
      </c>
      <c r="CO14">
        <v>126.68</v>
      </c>
      <c r="CP14">
        <v>126.68</v>
      </c>
      <c r="CQ14">
        <v>126.68</v>
      </c>
      <c r="CR14">
        <v>126.68</v>
      </c>
      <c r="CS14">
        <v>126.68</v>
      </c>
      <c r="CT14">
        <v>126.68</v>
      </c>
      <c r="CU14">
        <v>126.68</v>
      </c>
      <c r="CV14">
        <v>126.68</v>
      </c>
      <c r="CW14">
        <v>126.68</v>
      </c>
      <c r="CX14">
        <v>126.68</v>
      </c>
      <c r="CY14">
        <v>126.68</v>
      </c>
      <c r="CZ14">
        <v>126.68</v>
      </c>
      <c r="DA14">
        <v>126.68</v>
      </c>
      <c r="DB14">
        <v>126.68</v>
      </c>
      <c r="DC14">
        <v>126.68</v>
      </c>
      <c r="DD14">
        <v>126.68</v>
      </c>
      <c r="DE14">
        <v>126.68</v>
      </c>
      <c r="DF14">
        <v>126.68</v>
      </c>
      <c r="DG14">
        <v>126.68</v>
      </c>
      <c r="DH14">
        <v>126.68</v>
      </c>
      <c r="DI14">
        <v>126.68</v>
      </c>
      <c r="DJ14">
        <v>126.68</v>
      </c>
      <c r="DK14">
        <v>126.68</v>
      </c>
      <c r="DL14">
        <v>126.68</v>
      </c>
      <c r="DM14">
        <v>126.68</v>
      </c>
      <c r="DN14">
        <v>126.68</v>
      </c>
      <c r="DO14">
        <v>126.68</v>
      </c>
      <c r="DP14">
        <v>126.68</v>
      </c>
      <c r="DQ14">
        <v>126.68</v>
      </c>
      <c r="DR14">
        <v>126.68</v>
      </c>
      <c r="DS14">
        <v>126.68</v>
      </c>
      <c r="DT14">
        <v>126.68</v>
      </c>
      <c r="DU14">
        <v>126.68</v>
      </c>
      <c r="DV14">
        <v>126.68</v>
      </c>
      <c r="DW14">
        <v>126.68</v>
      </c>
      <c r="DX14">
        <v>126.68</v>
      </c>
      <c r="DY14">
        <v>126.68</v>
      </c>
      <c r="DZ14">
        <v>126.68</v>
      </c>
      <c r="EA14">
        <v>126.68</v>
      </c>
      <c r="EB14">
        <v>126.68</v>
      </c>
      <c r="EC14">
        <v>126.68</v>
      </c>
      <c r="ED14">
        <v>126.68</v>
      </c>
      <c r="EE14">
        <v>126.68</v>
      </c>
      <c r="EF14">
        <v>126.68</v>
      </c>
      <c r="EG14">
        <v>126.68</v>
      </c>
      <c r="EH14">
        <v>126.68</v>
      </c>
      <c r="EI14">
        <v>126.68</v>
      </c>
      <c r="EJ14">
        <v>126.68</v>
      </c>
      <c r="EK14">
        <v>126.68</v>
      </c>
      <c r="EL14">
        <v>126.68</v>
      </c>
      <c r="EM14">
        <v>126.68</v>
      </c>
      <c r="EN14">
        <v>126.68</v>
      </c>
      <c r="EO14">
        <v>126.68</v>
      </c>
      <c r="EP14">
        <v>126.68</v>
      </c>
      <c r="EQ14">
        <v>126.68</v>
      </c>
      <c r="ER14">
        <v>126.68</v>
      </c>
      <c r="ES14">
        <v>126.68</v>
      </c>
      <c r="ET14">
        <v>126.68</v>
      </c>
      <c r="EU14">
        <v>126.68</v>
      </c>
      <c r="EV14">
        <v>126.68</v>
      </c>
      <c r="EW14">
        <v>126.68</v>
      </c>
      <c r="EX14">
        <v>126.68</v>
      </c>
      <c r="EY14">
        <v>126.68</v>
      </c>
      <c r="EZ14">
        <v>126.68</v>
      </c>
      <c r="FA14">
        <v>126.68</v>
      </c>
      <c r="FB14">
        <v>126.68</v>
      </c>
      <c r="FC14">
        <v>126.68</v>
      </c>
    </row>
    <row r="15" spans="1:159" x14ac:dyDescent="0.25">
      <c r="A15" t="s">
        <v>14</v>
      </c>
      <c r="B15" t="s">
        <v>1</v>
      </c>
      <c r="C15">
        <v>165817</v>
      </c>
      <c r="D15">
        <v>165817</v>
      </c>
      <c r="E15">
        <v>165817</v>
      </c>
      <c r="F15">
        <v>165817</v>
      </c>
      <c r="G15">
        <v>165817</v>
      </c>
      <c r="H15">
        <v>165817</v>
      </c>
      <c r="I15">
        <v>165817</v>
      </c>
      <c r="J15">
        <v>165817</v>
      </c>
      <c r="K15">
        <v>165817</v>
      </c>
      <c r="L15">
        <v>165817</v>
      </c>
      <c r="M15">
        <v>147878</v>
      </c>
      <c r="N15">
        <v>147878</v>
      </c>
      <c r="O15">
        <v>147304</v>
      </c>
      <c r="P15">
        <v>147304</v>
      </c>
      <c r="Q15">
        <v>147304</v>
      </c>
      <c r="R15">
        <v>147304</v>
      </c>
      <c r="S15">
        <v>147304</v>
      </c>
      <c r="T15">
        <v>147304</v>
      </c>
      <c r="U15">
        <v>147304</v>
      </c>
      <c r="V15">
        <v>147304</v>
      </c>
      <c r="W15">
        <v>147304</v>
      </c>
      <c r="X15">
        <v>147304</v>
      </c>
      <c r="Y15">
        <v>147304</v>
      </c>
      <c r="Z15">
        <v>147304</v>
      </c>
      <c r="AA15">
        <v>147304</v>
      </c>
      <c r="AB15">
        <v>147304</v>
      </c>
      <c r="AC15">
        <v>147304</v>
      </c>
      <c r="AD15">
        <v>147304</v>
      </c>
      <c r="AE15">
        <v>147304</v>
      </c>
      <c r="AF15">
        <v>147304</v>
      </c>
      <c r="AG15">
        <v>147304</v>
      </c>
      <c r="AH15">
        <v>147304</v>
      </c>
      <c r="AI15">
        <v>147304</v>
      </c>
      <c r="AJ15">
        <v>147304</v>
      </c>
      <c r="AK15">
        <v>147304</v>
      </c>
      <c r="AL15">
        <v>147304</v>
      </c>
      <c r="AM15">
        <v>147304</v>
      </c>
      <c r="AN15">
        <v>147304</v>
      </c>
      <c r="AO15">
        <v>147304</v>
      </c>
      <c r="AP15">
        <v>147304</v>
      </c>
      <c r="AQ15">
        <v>147304</v>
      </c>
      <c r="AR15">
        <v>147304</v>
      </c>
      <c r="AS15">
        <v>147304</v>
      </c>
      <c r="AT15">
        <v>147304</v>
      </c>
      <c r="AU15">
        <v>147304</v>
      </c>
      <c r="AV15">
        <v>147304</v>
      </c>
      <c r="AW15">
        <v>147304</v>
      </c>
      <c r="AX15">
        <v>147304</v>
      </c>
      <c r="AY15">
        <v>147304</v>
      </c>
      <c r="AZ15">
        <v>147304</v>
      </c>
      <c r="BA15">
        <v>147304</v>
      </c>
      <c r="BB15">
        <v>147304</v>
      </c>
      <c r="BC15">
        <v>147304</v>
      </c>
      <c r="BD15">
        <v>147304</v>
      </c>
      <c r="BE15">
        <v>147304</v>
      </c>
      <c r="BF15">
        <v>147304</v>
      </c>
      <c r="BG15">
        <v>147304</v>
      </c>
      <c r="BH15">
        <v>147304</v>
      </c>
      <c r="BI15">
        <v>147304</v>
      </c>
      <c r="BJ15">
        <v>147304</v>
      </c>
      <c r="BK15">
        <v>147304</v>
      </c>
      <c r="BL15">
        <v>147304</v>
      </c>
      <c r="BM15">
        <v>147304</v>
      </c>
      <c r="BN15">
        <v>147304</v>
      </c>
      <c r="BO15">
        <v>147304</v>
      </c>
      <c r="BP15">
        <v>147304</v>
      </c>
      <c r="BQ15">
        <v>147304</v>
      </c>
      <c r="BR15">
        <v>147304</v>
      </c>
      <c r="BS15">
        <v>147304</v>
      </c>
      <c r="BT15">
        <v>147304</v>
      </c>
      <c r="BU15">
        <v>147304</v>
      </c>
      <c r="BV15">
        <v>147304</v>
      </c>
      <c r="BW15">
        <v>147304</v>
      </c>
      <c r="BX15">
        <v>147304</v>
      </c>
      <c r="BY15">
        <v>147304</v>
      </c>
      <c r="BZ15">
        <v>147304</v>
      </c>
      <c r="CA15">
        <v>147304</v>
      </c>
      <c r="CB15">
        <v>147304</v>
      </c>
      <c r="CC15">
        <v>147304</v>
      </c>
      <c r="CD15">
        <v>147304</v>
      </c>
      <c r="CE15">
        <v>147304</v>
      </c>
      <c r="CF15">
        <v>147304</v>
      </c>
      <c r="CG15">
        <v>147304</v>
      </c>
      <c r="CH15">
        <v>147304</v>
      </c>
      <c r="CI15">
        <v>147304</v>
      </c>
      <c r="CJ15">
        <v>147304</v>
      </c>
      <c r="CK15">
        <v>147304</v>
      </c>
      <c r="CL15">
        <v>147304</v>
      </c>
      <c r="CM15">
        <v>147304</v>
      </c>
      <c r="CN15">
        <v>147304</v>
      </c>
      <c r="CO15">
        <v>147304</v>
      </c>
      <c r="CP15">
        <v>147304</v>
      </c>
      <c r="CQ15">
        <v>147304</v>
      </c>
      <c r="CR15">
        <v>147304</v>
      </c>
      <c r="CS15">
        <v>147304</v>
      </c>
      <c r="CT15">
        <v>147304</v>
      </c>
      <c r="CU15">
        <v>147304</v>
      </c>
      <c r="CV15">
        <v>147304</v>
      </c>
      <c r="CW15">
        <v>147304</v>
      </c>
      <c r="CX15">
        <v>147304</v>
      </c>
      <c r="CY15">
        <v>147304</v>
      </c>
      <c r="CZ15">
        <v>147304</v>
      </c>
      <c r="DA15">
        <v>147304</v>
      </c>
      <c r="DB15">
        <v>147304</v>
      </c>
      <c r="DC15">
        <v>147304</v>
      </c>
      <c r="DD15">
        <v>147304</v>
      </c>
      <c r="DE15">
        <v>147304</v>
      </c>
      <c r="DF15">
        <v>147304</v>
      </c>
      <c r="DG15">
        <v>147304</v>
      </c>
      <c r="DH15">
        <v>147304</v>
      </c>
      <c r="DI15">
        <v>147304</v>
      </c>
      <c r="DJ15">
        <v>147304</v>
      </c>
      <c r="DK15">
        <v>147304</v>
      </c>
      <c r="DL15">
        <v>147304</v>
      </c>
      <c r="DM15">
        <v>147304</v>
      </c>
      <c r="DN15">
        <v>147304</v>
      </c>
      <c r="DO15">
        <v>147304</v>
      </c>
      <c r="DP15">
        <v>147304</v>
      </c>
      <c r="DQ15">
        <v>147304</v>
      </c>
      <c r="DR15">
        <v>147304</v>
      </c>
      <c r="DS15">
        <v>147304</v>
      </c>
      <c r="DT15">
        <v>147304</v>
      </c>
      <c r="DU15">
        <v>147304</v>
      </c>
      <c r="DV15">
        <v>147304</v>
      </c>
      <c r="DW15">
        <v>147304</v>
      </c>
      <c r="DX15">
        <v>147304</v>
      </c>
      <c r="DY15">
        <v>147304</v>
      </c>
      <c r="DZ15">
        <v>147304</v>
      </c>
      <c r="EA15">
        <v>147304</v>
      </c>
      <c r="EB15">
        <v>147304</v>
      </c>
      <c r="EC15">
        <v>147304</v>
      </c>
      <c r="ED15">
        <v>147304</v>
      </c>
      <c r="EE15">
        <v>147304</v>
      </c>
      <c r="EF15">
        <v>147304</v>
      </c>
      <c r="EG15">
        <v>147304</v>
      </c>
      <c r="EH15">
        <v>147304</v>
      </c>
      <c r="EI15">
        <v>147304</v>
      </c>
      <c r="EJ15">
        <v>147304</v>
      </c>
      <c r="EK15">
        <v>147304</v>
      </c>
      <c r="EL15">
        <v>147304</v>
      </c>
      <c r="EM15">
        <v>147304</v>
      </c>
      <c r="EN15">
        <v>147304</v>
      </c>
      <c r="EO15">
        <v>147304</v>
      </c>
      <c r="EP15">
        <v>147304</v>
      </c>
      <c r="EQ15">
        <v>147304</v>
      </c>
      <c r="ER15">
        <v>147304</v>
      </c>
      <c r="ES15">
        <v>147304</v>
      </c>
      <c r="ET15">
        <v>147304</v>
      </c>
      <c r="EU15">
        <v>147304</v>
      </c>
      <c r="EV15">
        <v>147304</v>
      </c>
      <c r="EW15">
        <v>147304</v>
      </c>
      <c r="EX15">
        <v>147304</v>
      </c>
      <c r="EY15">
        <v>147304</v>
      </c>
      <c r="EZ15">
        <v>147304</v>
      </c>
      <c r="FA15">
        <v>147304</v>
      </c>
      <c r="FB15">
        <v>147304</v>
      </c>
      <c r="FC15">
        <v>147304</v>
      </c>
    </row>
    <row r="17" spans="1:159" x14ac:dyDescent="0.25">
      <c r="A17" t="s">
        <v>16</v>
      </c>
      <c r="G17">
        <f>G13*G15</f>
        <v>76275.820000000007</v>
      </c>
      <c r="H17">
        <f t="shared" ref="H17:Q17" si="0">H13*H15</f>
        <v>77933.989999999991</v>
      </c>
      <c r="I17">
        <f t="shared" si="0"/>
        <v>79592.160000000003</v>
      </c>
      <c r="J17">
        <f t="shared" si="0"/>
        <v>76275.820000000007</v>
      </c>
      <c r="K17">
        <f t="shared" si="0"/>
        <v>89541.180000000008</v>
      </c>
      <c r="L17">
        <f t="shared" si="0"/>
        <v>91199.35</v>
      </c>
      <c r="M17">
        <f t="shared" si="0"/>
        <v>73939</v>
      </c>
      <c r="N17">
        <f t="shared" si="0"/>
        <v>81332.900000000009</v>
      </c>
      <c r="O17">
        <f t="shared" si="0"/>
        <v>67759.839999999997</v>
      </c>
      <c r="P17">
        <f t="shared" si="0"/>
        <v>66286.8</v>
      </c>
      <c r="Q17">
        <f t="shared" si="0"/>
        <v>75125.040000000008</v>
      </c>
      <c r="R17">
        <f>R13*R15</f>
        <v>82490.240000000005</v>
      </c>
      <c r="S17">
        <f t="shared" ref="S17:CD17" si="1">S13*S15</f>
        <v>103112.79999999999</v>
      </c>
      <c r="T17">
        <f t="shared" si="1"/>
        <v>98693.680000000008</v>
      </c>
      <c r="U17">
        <f t="shared" si="1"/>
        <v>103112.79999999999</v>
      </c>
      <c r="V17">
        <f t="shared" si="1"/>
        <v>125208.4</v>
      </c>
      <c r="W17">
        <f t="shared" si="1"/>
        <v>120789.28</v>
      </c>
      <c r="X17">
        <f t="shared" si="1"/>
        <v>125208.4</v>
      </c>
      <c r="Y17">
        <f t="shared" si="1"/>
        <v>126681.44</v>
      </c>
      <c r="Z17">
        <f t="shared" si="1"/>
        <v>126681.44</v>
      </c>
      <c r="AA17">
        <f t="shared" si="1"/>
        <v>126681.44</v>
      </c>
      <c r="AB17">
        <f t="shared" si="1"/>
        <v>126681.44</v>
      </c>
      <c r="AC17">
        <f t="shared" si="1"/>
        <v>126681.44</v>
      </c>
      <c r="AD17">
        <f t="shared" si="1"/>
        <v>126681.44</v>
      </c>
      <c r="AE17">
        <f t="shared" si="1"/>
        <v>126681.44</v>
      </c>
      <c r="AF17">
        <f t="shared" si="1"/>
        <v>126681.44</v>
      </c>
      <c r="AG17">
        <f t="shared" si="1"/>
        <v>126681.44</v>
      </c>
      <c r="AH17">
        <f t="shared" si="1"/>
        <v>126681.44</v>
      </c>
      <c r="AI17">
        <f t="shared" si="1"/>
        <v>126681.44</v>
      </c>
      <c r="AJ17">
        <f t="shared" si="1"/>
        <v>126681.44</v>
      </c>
      <c r="AK17">
        <f t="shared" si="1"/>
        <v>126681.44</v>
      </c>
      <c r="AL17">
        <f t="shared" si="1"/>
        <v>126681.44</v>
      </c>
      <c r="AM17">
        <f t="shared" si="1"/>
        <v>126681.44</v>
      </c>
      <c r="AN17">
        <f t="shared" si="1"/>
        <v>126681.44</v>
      </c>
      <c r="AO17">
        <f t="shared" si="1"/>
        <v>126681.44</v>
      </c>
      <c r="AP17">
        <f t="shared" si="1"/>
        <v>126681.44</v>
      </c>
      <c r="AQ17">
        <f t="shared" si="1"/>
        <v>126681.44</v>
      </c>
      <c r="AR17">
        <f t="shared" si="1"/>
        <v>126681.44</v>
      </c>
      <c r="AS17">
        <f t="shared" si="1"/>
        <v>126681.44</v>
      </c>
      <c r="AT17">
        <f t="shared" si="1"/>
        <v>126681.44</v>
      </c>
      <c r="AU17">
        <f t="shared" si="1"/>
        <v>126681.44</v>
      </c>
      <c r="AV17">
        <f t="shared" si="1"/>
        <v>126681.44</v>
      </c>
      <c r="AW17">
        <f t="shared" si="1"/>
        <v>126681.44</v>
      </c>
      <c r="AX17">
        <f t="shared" si="1"/>
        <v>126681.44</v>
      </c>
      <c r="AY17">
        <f t="shared" si="1"/>
        <v>126681.44</v>
      </c>
      <c r="AZ17">
        <f t="shared" si="1"/>
        <v>126681.44</v>
      </c>
      <c r="BA17">
        <f t="shared" si="1"/>
        <v>126681.44</v>
      </c>
      <c r="BB17">
        <f t="shared" si="1"/>
        <v>126681.44</v>
      </c>
      <c r="BC17">
        <f t="shared" si="1"/>
        <v>126681.44</v>
      </c>
      <c r="BD17">
        <f t="shared" si="1"/>
        <v>126681.44</v>
      </c>
      <c r="BE17">
        <f t="shared" si="1"/>
        <v>126681.44</v>
      </c>
      <c r="BF17">
        <f t="shared" si="1"/>
        <v>126681.44</v>
      </c>
      <c r="BG17">
        <f t="shared" si="1"/>
        <v>126681.44</v>
      </c>
      <c r="BH17">
        <f t="shared" si="1"/>
        <v>126681.44</v>
      </c>
      <c r="BI17">
        <f t="shared" si="1"/>
        <v>126681.44</v>
      </c>
      <c r="BJ17">
        <f t="shared" si="1"/>
        <v>126681.44</v>
      </c>
      <c r="BK17">
        <f t="shared" si="1"/>
        <v>126681.44</v>
      </c>
      <c r="BL17">
        <f t="shared" si="1"/>
        <v>126681.44</v>
      </c>
      <c r="BM17">
        <f t="shared" si="1"/>
        <v>126681.44</v>
      </c>
      <c r="BN17">
        <f t="shared" si="1"/>
        <v>126681.44</v>
      </c>
      <c r="BO17">
        <f t="shared" si="1"/>
        <v>126681.44</v>
      </c>
      <c r="BP17">
        <f t="shared" si="1"/>
        <v>126681.44</v>
      </c>
      <c r="BQ17">
        <f t="shared" si="1"/>
        <v>126681.44</v>
      </c>
      <c r="BR17">
        <f t="shared" si="1"/>
        <v>126681.44</v>
      </c>
      <c r="BS17">
        <f t="shared" si="1"/>
        <v>126681.44</v>
      </c>
      <c r="BT17">
        <f t="shared" si="1"/>
        <v>126681.44</v>
      </c>
      <c r="BU17">
        <f t="shared" si="1"/>
        <v>126681.44</v>
      </c>
      <c r="BV17">
        <f t="shared" si="1"/>
        <v>126681.44</v>
      </c>
      <c r="BW17">
        <f t="shared" si="1"/>
        <v>126681.44</v>
      </c>
      <c r="BX17">
        <f t="shared" si="1"/>
        <v>126681.44</v>
      </c>
      <c r="BY17">
        <f t="shared" si="1"/>
        <v>126681.44</v>
      </c>
      <c r="BZ17">
        <f t="shared" si="1"/>
        <v>126681.44</v>
      </c>
      <c r="CA17">
        <f t="shared" si="1"/>
        <v>126681.44</v>
      </c>
      <c r="CB17">
        <f t="shared" si="1"/>
        <v>126681.44</v>
      </c>
      <c r="CC17">
        <f t="shared" si="1"/>
        <v>126681.44</v>
      </c>
      <c r="CD17">
        <f t="shared" si="1"/>
        <v>126681.44</v>
      </c>
      <c r="CE17">
        <f t="shared" ref="CE17:EP17" si="2">CE13*CE15</f>
        <v>126681.44</v>
      </c>
      <c r="CF17">
        <f t="shared" si="2"/>
        <v>126681.44</v>
      </c>
      <c r="CG17">
        <f t="shared" si="2"/>
        <v>126681.44</v>
      </c>
      <c r="CH17">
        <f t="shared" si="2"/>
        <v>126681.44</v>
      </c>
      <c r="CI17">
        <f t="shared" si="2"/>
        <v>126681.44</v>
      </c>
      <c r="CJ17">
        <f t="shared" si="2"/>
        <v>126681.44</v>
      </c>
      <c r="CK17">
        <f t="shared" si="2"/>
        <v>126681.44</v>
      </c>
      <c r="CL17">
        <f t="shared" si="2"/>
        <v>126681.44</v>
      </c>
      <c r="CM17">
        <f t="shared" si="2"/>
        <v>126681.44</v>
      </c>
      <c r="CN17">
        <f t="shared" si="2"/>
        <v>126681.44</v>
      </c>
      <c r="CO17">
        <f t="shared" si="2"/>
        <v>126681.44</v>
      </c>
      <c r="CP17">
        <f t="shared" si="2"/>
        <v>126681.44</v>
      </c>
      <c r="CQ17">
        <f t="shared" si="2"/>
        <v>126681.44</v>
      </c>
      <c r="CR17">
        <f t="shared" si="2"/>
        <v>126681.44</v>
      </c>
      <c r="CS17">
        <f t="shared" si="2"/>
        <v>126681.44</v>
      </c>
      <c r="CT17">
        <f t="shared" si="2"/>
        <v>126681.44</v>
      </c>
      <c r="CU17">
        <f t="shared" si="2"/>
        <v>126681.44</v>
      </c>
      <c r="CV17">
        <f t="shared" si="2"/>
        <v>126681.44</v>
      </c>
      <c r="CW17">
        <f t="shared" si="2"/>
        <v>126681.44</v>
      </c>
      <c r="CX17">
        <f t="shared" si="2"/>
        <v>126681.44</v>
      </c>
      <c r="CY17">
        <f t="shared" si="2"/>
        <v>126681.44</v>
      </c>
      <c r="CZ17">
        <f t="shared" si="2"/>
        <v>126681.44</v>
      </c>
      <c r="DA17">
        <f t="shared" si="2"/>
        <v>126681.44</v>
      </c>
      <c r="DB17">
        <f t="shared" si="2"/>
        <v>126681.44</v>
      </c>
      <c r="DC17">
        <f t="shared" si="2"/>
        <v>126681.44</v>
      </c>
      <c r="DD17">
        <f t="shared" si="2"/>
        <v>126681.44</v>
      </c>
      <c r="DE17">
        <f t="shared" si="2"/>
        <v>126681.44</v>
      </c>
      <c r="DF17">
        <f t="shared" si="2"/>
        <v>126681.44</v>
      </c>
      <c r="DG17">
        <f t="shared" si="2"/>
        <v>126681.44</v>
      </c>
      <c r="DH17">
        <f t="shared" si="2"/>
        <v>126681.44</v>
      </c>
      <c r="DI17">
        <f t="shared" si="2"/>
        <v>126681.44</v>
      </c>
      <c r="DJ17">
        <f t="shared" si="2"/>
        <v>126681.44</v>
      </c>
      <c r="DK17">
        <f t="shared" si="2"/>
        <v>126681.44</v>
      </c>
      <c r="DL17">
        <f t="shared" si="2"/>
        <v>126681.44</v>
      </c>
      <c r="DM17">
        <f t="shared" si="2"/>
        <v>126681.44</v>
      </c>
      <c r="DN17">
        <f t="shared" si="2"/>
        <v>126681.44</v>
      </c>
      <c r="DO17">
        <f t="shared" si="2"/>
        <v>126681.44</v>
      </c>
      <c r="DP17">
        <f t="shared" si="2"/>
        <v>126681.44</v>
      </c>
      <c r="DQ17">
        <f t="shared" si="2"/>
        <v>126681.44</v>
      </c>
      <c r="DR17">
        <f t="shared" si="2"/>
        <v>126681.44</v>
      </c>
      <c r="DS17">
        <f t="shared" si="2"/>
        <v>126681.44</v>
      </c>
      <c r="DT17">
        <f t="shared" si="2"/>
        <v>126681.44</v>
      </c>
      <c r="DU17">
        <f t="shared" si="2"/>
        <v>126681.44</v>
      </c>
      <c r="DV17">
        <f t="shared" si="2"/>
        <v>126681.44</v>
      </c>
      <c r="DW17">
        <f t="shared" si="2"/>
        <v>126681.44</v>
      </c>
      <c r="DX17">
        <f t="shared" si="2"/>
        <v>126681.44</v>
      </c>
      <c r="DY17">
        <f t="shared" si="2"/>
        <v>126681.44</v>
      </c>
      <c r="DZ17">
        <f t="shared" si="2"/>
        <v>126681.44</v>
      </c>
      <c r="EA17">
        <f t="shared" si="2"/>
        <v>126681.44</v>
      </c>
      <c r="EB17">
        <f t="shared" si="2"/>
        <v>126681.44</v>
      </c>
      <c r="EC17">
        <f t="shared" si="2"/>
        <v>126681.44</v>
      </c>
      <c r="ED17">
        <f t="shared" si="2"/>
        <v>126681.44</v>
      </c>
      <c r="EE17">
        <f t="shared" si="2"/>
        <v>126681.44</v>
      </c>
      <c r="EF17">
        <f t="shared" si="2"/>
        <v>126681.44</v>
      </c>
      <c r="EG17">
        <f t="shared" si="2"/>
        <v>126681.44</v>
      </c>
      <c r="EH17">
        <f t="shared" si="2"/>
        <v>126681.44</v>
      </c>
      <c r="EI17">
        <f t="shared" si="2"/>
        <v>126681.44</v>
      </c>
      <c r="EJ17">
        <f t="shared" si="2"/>
        <v>126681.44</v>
      </c>
      <c r="EK17">
        <f t="shared" si="2"/>
        <v>126681.44</v>
      </c>
      <c r="EL17">
        <f t="shared" si="2"/>
        <v>126681.44</v>
      </c>
      <c r="EM17">
        <f t="shared" si="2"/>
        <v>126681.44</v>
      </c>
      <c r="EN17">
        <f t="shared" si="2"/>
        <v>126681.44</v>
      </c>
      <c r="EO17">
        <f t="shared" si="2"/>
        <v>126681.44</v>
      </c>
      <c r="EP17">
        <f t="shared" si="2"/>
        <v>126681.44</v>
      </c>
      <c r="EQ17">
        <f t="shared" ref="EQ17:FC17" si="3">EQ13*EQ15</f>
        <v>126681.44</v>
      </c>
      <c r="ER17">
        <f t="shared" si="3"/>
        <v>126681.44</v>
      </c>
      <c r="ES17">
        <f t="shared" si="3"/>
        <v>126681.44</v>
      </c>
      <c r="ET17">
        <f t="shared" si="3"/>
        <v>126681.44</v>
      </c>
      <c r="EU17">
        <f t="shared" si="3"/>
        <v>126681.44</v>
      </c>
      <c r="EV17">
        <f t="shared" si="3"/>
        <v>126681.44</v>
      </c>
      <c r="EW17">
        <f t="shared" si="3"/>
        <v>126681.44</v>
      </c>
      <c r="EX17">
        <f t="shared" si="3"/>
        <v>126681.44</v>
      </c>
      <c r="EY17">
        <f t="shared" si="3"/>
        <v>126681.44</v>
      </c>
      <c r="EZ17">
        <f t="shared" si="3"/>
        <v>126681.44</v>
      </c>
      <c r="FA17">
        <f t="shared" si="3"/>
        <v>126681.44</v>
      </c>
      <c r="FB17">
        <f t="shared" si="3"/>
        <v>126681.44</v>
      </c>
      <c r="FC17">
        <f t="shared" si="3"/>
        <v>126681.44</v>
      </c>
    </row>
    <row r="18" spans="1:159" x14ac:dyDescent="0.25">
      <c r="A18" t="s">
        <v>17</v>
      </c>
      <c r="G18">
        <f>$C$2/G17</f>
        <v>2.4516288386018004E-3</v>
      </c>
      <c r="H18">
        <f t="shared" ref="H18:Q18" si="4">$C$2/H17</f>
        <v>2.3994665228868691E-3</v>
      </c>
      <c r="I18">
        <f t="shared" si="4"/>
        <v>2.3494776369933921E-3</v>
      </c>
      <c r="J18">
        <f t="shared" si="4"/>
        <v>2.4516288386018004E-3</v>
      </c>
      <c r="K18">
        <f t="shared" si="4"/>
        <v>2.0884245662163487E-3</v>
      </c>
      <c r="L18">
        <f t="shared" si="4"/>
        <v>2.0504532104669605E-3</v>
      </c>
      <c r="M18">
        <f t="shared" si="4"/>
        <v>2.52911183543191E-3</v>
      </c>
      <c r="N18">
        <f t="shared" si="4"/>
        <v>2.2991925776653724E-3</v>
      </c>
      <c r="O18">
        <f t="shared" si="4"/>
        <v>2.7597467762615732E-3</v>
      </c>
      <c r="P18">
        <f t="shared" si="4"/>
        <v>2.821074482400719E-3</v>
      </c>
      <c r="Q18">
        <f t="shared" si="4"/>
        <v>2.4891833668241638E-3</v>
      </c>
      <c r="R18">
        <f>C2/R17</f>
        <v>2.2669348519291492E-3</v>
      </c>
      <c r="S18">
        <f t="shared" ref="S18:CD18" si="5">D2/S17</f>
        <v>0.41854163595596283</v>
      </c>
      <c r="T18">
        <f t="shared" si="5"/>
        <v>0.43728230622264763</v>
      </c>
      <c r="U18">
        <f t="shared" si="5"/>
        <v>0.41854163595596283</v>
      </c>
      <c r="V18">
        <f t="shared" si="5"/>
        <v>0.34468134725785171</v>
      </c>
      <c r="W18">
        <f t="shared" si="5"/>
        <v>0.35729164045021217</v>
      </c>
      <c r="X18">
        <f t="shared" si="5"/>
        <v>0.34468134725785171</v>
      </c>
      <c r="Y18">
        <f t="shared" si="5"/>
        <v>0.34067342461531852</v>
      </c>
      <c r="Z18">
        <f t="shared" si="5"/>
        <v>0.34067342461531852</v>
      </c>
      <c r="AA18">
        <f t="shared" si="5"/>
        <v>0.34067342461531852</v>
      </c>
      <c r="AB18">
        <f t="shared" si="5"/>
        <v>0.34067342461531852</v>
      </c>
      <c r="AC18">
        <f t="shared" si="5"/>
        <v>0.34067342461531852</v>
      </c>
      <c r="AD18">
        <f t="shared" si="5"/>
        <v>0.34067342461531852</v>
      </c>
      <c r="AE18">
        <f t="shared" si="5"/>
        <v>0</v>
      </c>
      <c r="AF18">
        <f t="shared" si="5"/>
        <v>0</v>
      </c>
      <c r="AG18">
        <f t="shared" si="5"/>
        <v>0</v>
      </c>
      <c r="AH18">
        <f t="shared" si="5"/>
        <v>0</v>
      </c>
      <c r="AI18">
        <f t="shared" si="5"/>
        <v>0</v>
      </c>
      <c r="AJ18">
        <f t="shared" si="5"/>
        <v>0</v>
      </c>
      <c r="AK18">
        <f t="shared" si="5"/>
        <v>0</v>
      </c>
      <c r="AL18">
        <f t="shared" si="5"/>
        <v>0</v>
      </c>
      <c r="AM18">
        <f t="shared" si="5"/>
        <v>0</v>
      </c>
      <c r="AN18">
        <f t="shared" si="5"/>
        <v>0</v>
      </c>
      <c r="AO18">
        <f t="shared" si="5"/>
        <v>0</v>
      </c>
      <c r="AP18">
        <f t="shared" si="5"/>
        <v>0</v>
      </c>
      <c r="AQ18">
        <f t="shared" si="5"/>
        <v>0</v>
      </c>
      <c r="AR18">
        <f t="shared" si="5"/>
        <v>0</v>
      </c>
      <c r="AS18">
        <f t="shared" si="5"/>
        <v>0</v>
      </c>
      <c r="AT18">
        <f t="shared" si="5"/>
        <v>0</v>
      </c>
      <c r="AU18">
        <f t="shared" si="5"/>
        <v>0</v>
      </c>
      <c r="AV18">
        <f t="shared" si="5"/>
        <v>0</v>
      </c>
      <c r="AW18">
        <f t="shared" si="5"/>
        <v>0</v>
      </c>
      <c r="AX18">
        <f t="shared" si="5"/>
        <v>0</v>
      </c>
      <c r="AY18">
        <f t="shared" si="5"/>
        <v>0</v>
      </c>
      <c r="AZ18">
        <f t="shared" si="5"/>
        <v>0</v>
      </c>
      <c r="BA18">
        <f t="shared" si="5"/>
        <v>0</v>
      </c>
      <c r="BB18">
        <f t="shared" si="5"/>
        <v>0</v>
      </c>
      <c r="BC18">
        <f t="shared" si="5"/>
        <v>0</v>
      </c>
      <c r="BD18">
        <f t="shared" si="5"/>
        <v>0</v>
      </c>
      <c r="BE18">
        <f t="shared" si="5"/>
        <v>0</v>
      </c>
      <c r="BF18">
        <f t="shared" si="5"/>
        <v>0</v>
      </c>
      <c r="BG18">
        <f t="shared" si="5"/>
        <v>0</v>
      </c>
      <c r="BH18">
        <f t="shared" si="5"/>
        <v>0</v>
      </c>
      <c r="BI18">
        <f t="shared" si="5"/>
        <v>0</v>
      </c>
      <c r="BJ18">
        <f t="shared" si="5"/>
        <v>0</v>
      </c>
      <c r="BK18">
        <f t="shared" si="5"/>
        <v>0</v>
      </c>
      <c r="BL18">
        <f t="shared" si="5"/>
        <v>0</v>
      </c>
      <c r="BM18">
        <f t="shared" si="5"/>
        <v>0</v>
      </c>
      <c r="BN18">
        <f t="shared" si="5"/>
        <v>0</v>
      </c>
      <c r="BO18">
        <f t="shared" si="5"/>
        <v>0</v>
      </c>
      <c r="BP18">
        <f t="shared" si="5"/>
        <v>0</v>
      </c>
      <c r="BQ18">
        <f t="shared" si="5"/>
        <v>0</v>
      </c>
      <c r="BR18">
        <f t="shared" si="5"/>
        <v>0</v>
      </c>
      <c r="BS18">
        <f t="shared" si="5"/>
        <v>0</v>
      </c>
      <c r="BT18">
        <f t="shared" si="5"/>
        <v>0</v>
      </c>
      <c r="BU18">
        <f t="shared" si="5"/>
        <v>0</v>
      </c>
      <c r="BV18">
        <f t="shared" si="5"/>
        <v>0</v>
      </c>
      <c r="BW18">
        <f t="shared" si="5"/>
        <v>0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ref="CE18:EP18" si="6">BP2/CE17</f>
        <v>0</v>
      </c>
      <c r="CF18">
        <f t="shared" si="6"/>
        <v>0</v>
      </c>
      <c r="CG18">
        <f t="shared" si="6"/>
        <v>0</v>
      </c>
      <c r="CH18">
        <f t="shared" si="6"/>
        <v>0</v>
      </c>
      <c r="CI18">
        <f t="shared" si="6"/>
        <v>0</v>
      </c>
      <c r="CJ18">
        <f t="shared" si="6"/>
        <v>0</v>
      </c>
      <c r="CK18">
        <f t="shared" si="6"/>
        <v>0</v>
      </c>
      <c r="CL18">
        <f t="shared" si="6"/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ref="EQ18:FC18" si="7">EB2/EQ17</f>
        <v>0</v>
      </c>
      <c r="ER18">
        <f t="shared" si="7"/>
        <v>0</v>
      </c>
      <c r="ES18">
        <f t="shared" si="7"/>
        <v>0</v>
      </c>
      <c r="ET18">
        <f t="shared" si="7"/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G19" t="e">
        <f>G17/$C$8</f>
        <v>#DIV/0!</v>
      </c>
      <c r="H19" t="e">
        <f t="shared" ref="H19:Q19" si="8">H17/$C$8</f>
        <v>#DIV/0!</v>
      </c>
      <c r="I19" t="e">
        <f t="shared" si="8"/>
        <v>#DIV/0!</v>
      </c>
      <c r="J19" t="e">
        <f t="shared" si="8"/>
        <v>#DIV/0!</v>
      </c>
      <c r="K19" t="e">
        <f t="shared" si="8"/>
        <v>#DIV/0!</v>
      </c>
      <c r="L19" t="e">
        <f t="shared" si="8"/>
        <v>#DIV/0!</v>
      </c>
      <c r="M19" t="e">
        <f t="shared" si="8"/>
        <v>#DIV/0!</v>
      </c>
      <c r="N19" t="e">
        <f t="shared" si="8"/>
        <v>#DIV/0!</v>
      </c>
      <c r="O19" t="e">
        <f t="shared" si="8"/>
        <v>#DIV/0!</v>
      </c>
      <c r="P19" t="e">
        <f t="shared" si="8"/>
        <v>#DIV/0!</v>
      </c>
      <c r="Q19" t="e">
        <f t="shared" si="8"/>
        <v>#DIV/0!</v>
      </c>
      <c r="R19" t="e">
        <f>R17/C8</f>
        <v>#DIV/0!</v>
      </c>
      <c r="S19">
        <f t="shared" ref="S19:CD19" si="9">S17/D8</f>
        <v>0.33713740158510108</v>
      </c>
      <c r="T19">
        <f t="shared" si="9"/>
        <v>0.32268865580288253</v>
      </c>
      <c r="U19">
        <f t="shared" si="9"/>
        <v>0.33713740158510108</v>
      </c>
      <c r="V19">
        <f t="shared" si="9"/>
        <v>0.40938113049619418</v>
      </c>
      <c r="W19">
        <f t="shared" si="9"/>
        <v>0.39493238471397557</v>
      </c>
      <c r="X19">
        <f t="shared" si="9"/>
        <v>0.40938113049619418</v>
      </c>
      <c r="Y19">
        <f t="shared" si="9"/>
        <v>0.41419737909026705</v>
      </c>
      <c r="Z19">
        <f t="shared" si="9"/>
        <v>0.41419737909026705</v>
      </c>
      <c r="AA19">
        <f t="shared" si="9"/>
        <v>0.41419737909026705</v>
      </c>
      <c r="AB19">
        <f t="shared" si="9"/>
        <v>0.41419737909026705</v>
      </c>
      <c r="AC19">
        <f t="shared" si="9"/>
        <v>0.41419737909026705</v>
      </c>
      <c r="AD19">
        <f t="shared" si="9"/>
        <v>0.41419737909026705</v>
      </c>
      <c r="AE19" t="e">
        <f t="shared" si="9"/>
        <v>#DIV/0!</v>
      </c>
      <c r="AF19" t="e">
        <f t="shared" si="9"/>
        <v>#DIV/0!</v>
      </c>
      <c r="AG19" t="e">
        <f t="shared" si="9"/>
        <v>#DIV/0!</v>
      </c>
      <c r="AH19" t="e">
        <f t="shared" si="9"/>
        <v>#DIV/0!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ref="CE19:EP19" si="10">CE17/BP8</f>
        <v>#DIV/0!</v>
      </c>
      <c r="CF19" t="e">
        <f t="shared" si="10"/>
        <v>#DIV/0!</v>
      </c>
      <c r="CG19" t="e">
        <f t="shared" si="10"/>
        <v>#DIV/0!</v>
      </c>
      <c r="CH19" t="e">
        <f t="shared" si="10"/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ref="EQ19:FC19" si="11">EQ17/EB8</f>
        <v>#DIV/0!</v>
      </c>
      <c r="ER19" t="e">
        <f t="shared" si="11"/>
        <v>#DIV/0!</v>
      </c>
      <c r="ES19" t="e">
        <f t="shared" si="11"/>
        <v>#DIV/0!</v>
      </c>
      <c r="ET19" t="e">
        <f t="shared" si="11"/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G20">
        <f>$C$9/G17</f>
        <v>1.83132741149161</v>
      </c>
      <c r="H20">
        <f t="shared" ref="H20:Q20" si="12">$C$9/H17</f>
        <v>1.7923629984811507</v>
      </c>
      <c r="I20">
        <f t="shared" si="12"/>
        <v>1.7550221026794599</v>
      </c>
      <c r="J20">
        <f t="shared" si="12"/>
        <v>1.83132741149161</v>
      </c>
      <c r="K20">
        <f t="shared" si="12"/>
        <v>1.5600196468261864</v>
      </c>
      <c r="L20">
        <f t="shared" si="12"/>
        <v>1.5316556532475285</v>
      </c>
      <c r="M20">
        <f t="shared" si="12"/>
        <v>1.8892059670809722</v>
      </c>
      <c r="N20">
        <f t="shared" si="12"/>
        <v>1.7174599700736108</v>
      </c>
      <c r="O20">
        <f t="shared" si="12"/>
        <v>2.0614865678549421</v>
      </c>
      <c r="P20">
        <f t="shared" si="12"/>
        <v>2.1072973804739403</v>
      </c>
      <c r="Q20">
        <f t="shared" si="12"/>
        <v>1.8593800415946531</v>
      </c>
      <c r="R20">
        <f>C9/R17</f>
        <v>1.6933639664522735</v>
      </c>
      <c r="S20">
        <f t="shared" ref="S20:CD20" si="13">D9/S17</f>
        <v>1.6070846684407758</v>
      </c>
      <c r="T20">
        <f t="shared" si="13"/>
        <v>1.6790436834455862</v>
      </c>
      <c r="U20">
        <f t="shared" si="13"/>
        <v>1.6070846684407758</v>
      </c>
      <c r="V20">
        <f t="shared" si="13"/>
        <v>1.3234814916571094</v>
      </c>
      <c r="W20">
        <f t="shared" si="13"/>
        <v>1.3719015462299304</v>
      </c>
      <c r="X20">
        <f t="shared" si="13"/>
        <v>1.3234814916571094</v>
      </c>
      <c r="Y20">
        <f t="shared" si="13"/>
        <v>1.3080921719866778</v>
      </c>
      <c r="Z20">
        <f t="shared" si="13"/>
        <v>1.3080921719866778</v>
      </c>
      <c r="AA20">
        <f t="shared" si="13"/>
        <v>1.3080921719866778</v>
      </c>
      <c r="AB20">
        <f t="shared" si="13"/>
        <v>1.3080921719866778</v>
      </c>
      <c r="AC20">
        <f t="shared" si="13"/>
        <v>1.3080921719866778</v>
      </c>
      <c r="AD20">
        <f t="shared" si="13"/>
        <v>1.3080921719866778</v>
      </c>
      <c r="AE20">
        <f t="shared" si="13"/>
        <v>0</v>
      </c>
      <c r="AF20">
        <f t="shared" si="13"/>
        <v>0</v>
      </c>
      <c r="AG20">
        <f t="shared" si="13"/>
        <v>0</v>
      </c>
      <c r="AH20">
        <f t="shared" si="13"/>
        <v>0</v>
      </c>
      <c r="AI20">
        <f t="shared" si="13"/>
        <v>0</v>
      </c>
      <c r="AJ20">
        <f t="shared" si="13"/>
        <v>0</v>
      </c>
      <c r="AK20">
        <f t="shared" si="13"/>
        <v>0</v>
      </c>
      <c r="AL20">
        <f t="shared" si="13"/>
        <v>0</v>
      </c>
      <c r="AM20">
        <f t="shared" si="13"/>
        <v>0</v>
      </c>
      <c r="AN20">
        <f t="shared" si="13"/>
        <v>0</v>
      </c>
      <c r="AO20">
        <f t="shared" si="13"/>
        <v>0</v>
      </c>
      <c r="AP20">
        <f t="shared" si="13"/>
        <v>0</v>
      </c>
      <c r="AQ20">
        <f t="shared" si="13"/>
        <v>0</v>
      </c>
      <c r="AR20">
        <f t="shared" si="13"/>
        <v>0</v>
      </c>
      <c r="AS20">
        <f t="shared" si="13"/>
        <v>0</v>
      </c>
      <c r="AT20">
        <f t="shared" si="13"/>
        <v>0</v>
      </c>
      <c r="AU20">
        <f t="shared" si="13"/>
        <v>0</v>
      </c>
      <c r="AV20">
        <f t="shared" si="13"/>
        <v>0</v>
      </c>
      <c r="AW20">
        <f t="shared" si="13"/>
        <v>0</v>
      </c>
      <c r="AX20">
        <f t="shared" si="13"/>
        <v>0</v>
      </c>
      <c r="AY20">
        <f t="shared" si="13"/>
        <v>0</v>
      </c>
      <c r="AZ20">
        <f t="shared" si="13"/>
        <v>0</v>
      </c>
      <c r="BA20">
        <f t="shared" si="13"/>
        <v>0</v>
      </c>
      <c r="BB20">
        <f t="shared" si="13"/>
        <v>0</v>
      </c>
      <c r="BC20">
        <f t="shared" si="13"/>
        <v>0</v>
      </c>
      <c r="BD20">
        <f t="shared" si="13"/>
        <v>0</v>
      </c>
      <c r="BE20">
        <f t="shared" si="13"/>
        <v>0</v>
      </c>
      <c r="BF20">
        <f t="shared" si="13"/>
        <v>0</v>
      </c>
      <c r="BG20">
        <f t="shared" si="13"/>
        <v>0</v>
      </c>
      <c r="BH20">
        <f t="shared" si="13"/>
        <v>0</v>
      </c>
      <c r="BI20">
        <f t="shared" si="13"/>
        <v>0</v>
      </c>
      <c r="BJ20">
        <f t="shared" si="13"/>
        <v>0</v>
      </c>
      <c r="BK20">
        <f t="shared" si="13"/>
        <v>0</v>
      </c>
      <c r="BL20">
        <f t="shared" si="13"/>
        <v>0</v>
      </c>
      <c r="BM20">
        <f t="shared" si="13"/>
        <v>0</v>
      </c>
      <c r="BN20">
        <f t="shared" si="13"/>
        <v>0</v>
      </c>
      <c r="BO20">
        <f t="shared" si="13"/>
        <v>0</v>
      </c>
      <c r="BP20">
        <f t="shared" si="13"/>
        <v>0</v>
      </c>
      <c r="BQ20">
        <f t="shared" si="13"/>
        <v>0</v>
      </c>
      <c r="BR20">
        <f t="shared" si="13"/>
        <v>0</v>
      </c>
      <c r="BS20">
        <f t="shared" si="13"/>
        <v>0</v>
      </c>
      <c r="BT20">
        <f t="shared" si="13"/>
        <v>0</v>
      </c>
      <c r="BU20">
        <f t="shared" si="13"/>
        <v>0</v>
      </c>
      <c r="BV20">
        <f t="shared" si="13"/>
        <v>0</v>
      </c>
      <c r="BW20">
        <f t="shared" si="13"/>
        <v>0</v>
      </c>
      <c r="BX20">
        <f t="shared" si="13"/>
        <v>0</v>
      </c>
      <c r="BY20">
        <f t="shared" si="13"/>
        <v>0</v>
      </c>
      <c r="BZ20">
        <f t="shared" si="13"/>
        <v>0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ref="CE20:EP20" si="14">BP9/CE17</f>
        <v>0</v>
      </c>
      <c r="CF20">
        <f t="shared" si="14"/>
        <v>0</v>
      </c>
      <c r="CG20">
        <f t="shared" si="14"/>
        <v>0</v>
      </c>
      <c r="CH20">
        <f t="shared" si="14"/>
        <v>0</v>
      </c>
      <c r="CI20">
        <f t="shared" si="14"/>
        <v>0</v>
      </c>
      <c r="CJ20">
        <f t="shared" si="14"/>
        <v>0</v>
      </c>
      <c r="CK20">
        <f t="shared" si="14"/>
        <v>0</v>
      </c>
      <c r="CL20">
        <f t="shared" si="14"/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ref="EQ20:FC20" si="15">EB9/EQ17</f>
        <v>0</v>
      </c>
      <c r="ER20">
        <f t="shared" si="15"/>
        <v>0</v>
      </c>
      <c r="ES20">
        <f t="shared" si="15"/>
        <v>0</v>
      </c>
      <c r="ET20">
        <f t="shared" si="15"/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H22">
        <f>IF(G10&gt;0.009%,H17,0)</f>
        <v>0</v>
      </c>
      <c r="I22">
        <f t="shared" ref="I22:BT22" si="16">IF(H10&gt;0.009%,I17,0)</f>
        <v>79592.160000000003</v>
      </c>
      <c r="J22">
        <f t="shared" si="16"/>
        <v>76275.820000000007</v>
      </c>
      <c r="K22">
        <f t="shared" si="16"/>
        <v>0</v>
      </c>
      <c r="L22">
        <f t="shared" si="16"/>
        <v>91199.35</v>
      </c>
      <c r="M22">
        <f t="shared" si="16"/>
        <v>73939</v>
      </c>
      <c r="N22">
        <f t="shared" si="16"/>
        <v>81332.900000000009</v>
      </c>
      <c r="O22">
        <f t="shared" si="16"/>
        <v>67759.839999999997</v>
      </c>
      <c r="P22">
        <f t="shared" si="16"/>
        <v>66286.8</v>
      </c>
      <c r="Q22">
        <f t="shared" si="16"/>
        <v>75125.040000000008</v>
      </c>
      <c r="R22">
        <f t="shared" si="16"/>
        <v>82490.240000000005</v>
      </c>
      <c r="S22">
        <f t="shared" si="16"/>
        <v>103112.79999999999</v>
      </c>
      <c r="T22">
        <f t="shared" si="16"/>
        <v>98693.680000000008</v>
      </c>
      <c r="U22">
        <f t="shared" si="16"/>
        <v>103112.79999999999</v>
      </c>
      <c r="V22">
        <f t="shared" si="16"/>
        <v>125208.4</v>
      </c>
      <c r="W22">
        <f t="shared" si="16"/>
        <v>120789.28</v>
      </c>
      <c r="X22">
        <f t="shared" si="16"/>
        <v>125208.4</v>
      </c>
      <c r="Y22">
        <f t="shared" si="16"/>
        <v>126681.44</v>
      </c>
      <c r="Z22">
        <f t="shared" si="16"/>
        <v>126681.44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H23">
        <f>IF(G10&gt;0.009%,H18,0)</f>
        <v>0</v>
      </c>
      <c r="I23">
        <f t="shared" ref="I23:BT23" si="19">IF(H10&gt;0.009%,I18,0)</f>
        <v>2.3494776369933921E-3</v>
      </c>
      <c r="J23">
        <f t="shared" si="19"/>
        <v>2.4516288386018004E-3</v>
      </c>
      <c r="K23">
        <f t="shared" si="19"/>
        <v>0</v>
      </c>
      <c r="L23">
        <f t="shared" si="19"/>
        <v>2.0504532104669605E-3</v>
      </c>
      <c r="M23">
        <f t="shared" si="19"/>
        <v>2.52911183543191E-3</v>
      </c>
      <c r="N23">
        <f t="shared" si="19"/>
        <v>2.2991925776653724E-3</v>
      </c>
      <c r="O23">
        <f t="shared" si="19"/>
        <v>2.7597467762615732E-3</v>
      </c>
      <c r="P23">
        <f t="shared" si="19"/>
        <v>2.821074482400719E-3</v>
      </c>
      <c r="Q23">
        <f t="shared" si="19"/>
        <v>2.4891833668241638E-3</v>
      </c>
      <c r="R23">
        <f t="shared" si="19"/>
        <v>2.2669348519291492E-3</v>
      </c>
      <c r="S23">
        <f t="shared" si="19"/>
        <v>0.41854163595596283</v>
      </c>
      <c r="T23">
        <f t="shared" si="19"/>
        <v>0.43728230622264763</v>
      </c>
      <c r="U23">
        <f t="shared" si="19"/>
        <v>0.41854163595596283</v>
      </c>
      <c r="V23">
        <f t="shared" si="19"/>
        <v>0.34468134725785171</v>
      </c>
      <c r="W23">
        <f t="shared" si="19"/>
        <v>0.35729164045021217</v>
      </c>
      <c r="X23">
        <f t="shared" si="19"/>
        <v>0.34468134725785171</v>
      </c>
      <c r="Y23">
        <f t="shared" si="19"/>
        <v>0.34067342461531852</v>
      </c>
      <c r="Z23">
        <f t="shared" si="19"/>
        <v>0.34067342461531852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H24">
        <f>IF(G10&gt;0.009%,H19,0)</f>
        <v>0</v>
      </c>
      <c r="I24" t="e">
        <f t="shared" ref="I24:BT24" si="22">IF(H10&gt;0.009%,I19,0)</f>
        <v>#DIV/0!</v>
      </c>
      <c r="J24" t="e">
        <f t="shared" si="22"/>
        <v>#DIV/0!</v>
      </c>
      <c r="K24">
        <f t="shared" si="22"/>
        <v>0</v>
      </c>
      <c r="L24" t="e">
        <f t="shared" si="22"/>
        <v>#DIV/0!</v>
      </c>
      <c r="M24" t="e">
        <f t="shared" si="22"/>
        <v>#DIV/0!</v>
      </c>
      <c r="N24" t="e">
        <f t="shared" si="22"/>
        <v>#DIV/0!</v>
      </c>
      <c r="O24" t="e">
        <f t="shared" si="22"/>
        <v>#DIV/0!</v>
      </c>
      <c r="P24" t="e">
        <f t="shared" si="22"/>
        <v>#DIV/0!</v>
      </c>
      <c r="Q24" t="e">
        <f t="shared" si="22"/>
        <v>#DIV/0!</v>
      </c>
      <c r="R24" t="e">
        <f t="shared" si="22"/>
        <v>#DIV/0!</v>
      </c>
      <c r="S24">
        <f t="shared" si="22"/>
        <v>0.33713740158510108</v>
      </c>
      <c r="T24">
        <f t="shared" si="22"/>
        <v>0.32268865580288253</v>
      </c>
      <c r="U24">
        <f t="shared" si="22"/>
        <v>0.33713740158510108</v>
      </c>
      <c r="V24">
        <f t="shared" si="22"/>
        <v>0.40938113049619418</v>
      </c>
      <c r="W24">
        <f t="shared" si="22"/>
        <v>0.39493238471397557</v>
      </c>
      <c r="X24">
        <f t="shared" si="22"/>
        <v>0.40938113049619418</v>
      </c>
      <c r="Y24">
        <f t="shared" si="22"/>
        <v>0.41419737909026705</v>
      </c>
      <c r="Z24">
        <f t="shared" si="22"/>
        <v>0.41419737909026705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H25">
        <f>IF(G10&gt;0.009%,H20,0)</f>
        <v>0</v>
      </c>
      <c r="I25">
        <f t="shared" ref="I25:BT25" si="25">IF(H10&gt;0.009%,I20,0)</f>
        <v>1.7550221026794599</v>
      </c>
      <c r="J25">
        <f t="shared" si="25"/>
        <v>1.83132741149161</v>
      </c>
      <c r="K25">
        <f t="shared" si="25"/>
        <v>0</v>
      </c>
      <c r="L25">
        <f t="shared" si="25"/>
        <v>1.5316556532475285</v>
      </c>
      <c r="M25">
        <f t="shared" si="25"/>
        <v>1.8892059670809722</v>
      </c>
      <c r="N25">
        <f t="shared" si="25"/>
        <v>1.7174599700736108</v>
      </c>
      <c r="O25">
        <f t="shared" si="25"/>
        <v>2.0614865678549421</v>
      </c>
      <c r="P25">
        <f t="shared" si="25"/>
        <v>2.1072973804739403</v>
      </c>
      <c r="Q25">
        <f t="shared" si="25"/>
        <v>1.8593800415946531</v>
      </c>
      <c r="R25">
        <f t="shared" si="25"/>
        <v>1.6933639664522735</v>
      </c>
      <c r="S25">
        <f t="shared" si="25"/>
        <v>1.6070846684407758</v>
      </c>
      <c r="T25">
        <f t="shared" si="25"/>
        <v>1.6790436834455862</v>
      </c>
      <c r="U25">
        <f t="shared" si="25"/>
        <v>1.6070846684407758</v>
      </c>
      <c r="V25">
        <f t="shared" si="25"/>
        <v>1.3234814916571094</v>
      </c>
      <c r="W25">
        <f t="shared" si="25"/>
        <v>1.3719015462299304</v>
      </c>
      <c r="X25">
        <f t="shared" si="25"/>
        <v>1.3234814916571094</v>
      </c>
      <c r="Y25">
        <f t="shared" si="25"/>
        <v>1.3080921719866778</v>
      </c>
      <c r="Z25">
        <f t="shared" si="25"/>
        <v>1.3080921719866778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H26">
        <f>IF(G10&gt;0.009%,H11,0)</f>
        <v>0</v>
      </c>
      <c r="I26">
        <f t="shared" ref="I26:BT26" si="28">IF(H10&gt;0.009%,I11,0)</f>
        <v>2.1385253999999999E-2</v>
      </c>
      <c r="J26">
        <f t="shared" si="28"/>
        <v>-4.1562500000000002E-2</v>
      </c>
      <c r="K26">
        <f t="shared" si="28"/>
        <v>0</v>
      </c>
      <c r="L26">
        <f t="shared" si="28"/>
        <v>1.8611111E-2</v>
      </c>
      <c r="M26">
        <f t="shared" si="28"/>
        <v>-9.1082628999999998E-2</v>
      </c>
      <c r="N26">
        <f t="shared" si="28"/>
        <v>0.100210021</v>
      </c>
      <c r="O26">
        <f t="shared" si="28"/>
        <v>-0.16362148900000001</v>
      </c>
      <c r="P26">
        <f t="shared" si="28"/>
        <v>-2.1845452000000001E-2</v>
      </c>
      <c r="Q26">
        <f t="shared" si="28"/>
        <v>0.133333333</v>
      </c>
      <c r="R26">
        <f t="shared" si="28"/>
        <v>9.7941176000000005E-2</v>
      </c>
      <c r="S26">
        <f t="shared" si="28"/>
        <v>0.29547280999999997</v>
      </c>
      <c r="T26">
        <f t="shared" si="28"/>
        <v>-4.2803969999999997E-2</v>
      </c>
      <c r="U26">
        <f t="shared" si="28"/>
        <v>4.4718081999999999E-2</v>
      </c>
      <c r="V26">
        <f t="shared" si="28"/>
        <v>0.21443341599999999</v>
      </c>
      <c r="W26">
        <f t="shared" si="28"/>
        <v>-3.5416311999999998E-2</v>
      </c>
      <c r="X26">
        <f t="shared" si="28"/>
        <v>3.6716681000000001E-2</v>
      </c>
      <c r="Y26">
        <f t="shared" si="28"/>
        <v>1.1748679999999999E-2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H27">
        <f>IF(G10&gt;0.009%,H3,0)</f>
        <v>0</v>
      </c>
      <c r="I27">
        <f t="shared" ref="I27:BT27" si="31">IF(H10&gt;0.009%,I3,0)</f>
        <v>-9.9954145999999994E-2</v>
      </c>
      <c r="J27">
        <f t="shared" si="31"/>
        <v>-0.16319910000000001</v>
      </c>
      <c r="K27">
        <f t="shared" si="31"/>
        <v>0</v>
      </c>
      <c r="L27">
        <f t="shared" si="31"/>
        <v>-9.6905689000000003E-2</v>
      </c>
      <c r="M27">
        <f t="shared" si="31"/>
        <v>-0.20966932899999999</v>
      </c>
      <c r="N27">
        <f t="shared" si="31"/>
        <v>-8.5009790000000005E-3</v>
      </c>
      <c r="O27">
        <f t="shared" si="31"/>
        <v>-0.28486788899999999</v>
      </c>
      <c r="P27">
        <f t="shared" si="31"/>
        <v>-0.149068952</v>
      </c>
      <c r="Q27">
        <f t="shared" si="31"/>
        <v>3.7114330000000001E-3</v>
      </c>
      <c r="R27">
        <f t="shared" si="31"/>
        <v>-3.5758223999999998E-2</v>
      </c>
      <c r="S27">
        <f t="shared" si="31"/>
        <v>0.17607260999999999</v>
      </c>
      <c r="T27">
        <f t="shared" si="31"/>
        <v>-0.16074906999999999</v>
      </c>
      <c r="U27">
        <f t="shared" si="31"/>
        <v>-6.7813618000000006E-2</v>
      </c>
      <c r="V27">
        <f t="shared" si="31"/>
        <v>0.107348816</v>
      </c>
      <c r="W27">
        <f t="shared" si="31"/>
        <v>-0.146572812</v>
      </c>
      <c r="X27">
        <f t="shared" si="31"/>
        <v>-7.3741419000000002E-2</v>
      </c>
      <c r="Y27">
        <f t="shared" si="31"/>
        <v>-9.7555719999999999E-2</v>
      </c>
      <c r="Z27">
        <f t="shared" si="31"/>
        <v>-0.1048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H28">
        <f>IF(G10&gt;0.009%,H5,0)</f>
        <v>0</v>
      </c>
      <c r="I28">
        <f t="shared" ref="I28:BT28" si="34">IF(H10&gt;0.009%,I5,0)</f>
        <v>0.20380000000000001</v>
      </c>
      <c r="J28">
        <f t="shared" si="34"/>
        <v>0.2482</v>
      </c>
      <c r="K28">
        <f t="shared" si="34"/>
        <v>0</v>
      </c>
      <c r="L28">
        <f t="shared" si="34"/>
        <v>0.1336</v>
      </c>
      <c r="M28">
        <f t="shared" si="34"/>
        <v>0.2109</v>
      </c>
      <c r="N28">
        <f t="shared" si="34"/>
        <v>9.7000000000000003E-2</v>
      </c>
      <c r="O28">
        <f t="shared" si="34"/>
        <v>9.2799999999999994E-2</v>
      </c>
      <c r="P28">
        <f t="shared" si="34"/>
        <v>8.4500000000000006E-2</v>
      </c>
      <c r="Q28">
        <f t="shared" si="34"/>
        <v>8.1299999999999997E-2</v>
      </c>
      <c r="R28">
        <f t="shared" si="34"/>
        <v>2.3800000000000002E-2</v>
      </c>
      <c r="S28">
        <f t="shared" si="34"/>
        <v>2.5399999999999999E-2</v>
      </c>
      <c r="T28">
        <f t="shared" si="34"/>
        <v>2.7699999999999999E-2</v>
      </c>
      <c r="U28">
        <f t="shared" si="34"/>
        <v>-7.4099999999999999E-2</v>
      </c>
      <c r="V28">
        <f t="shared" si="34"/>
        <v>-5.5800000000000002E-2</v>
      </c>
      <c r="W28">
        <f t="shared" si="34"/>
        <v>-2.4500000000000001E-2</v>
      </c>
      <c r="X28">
        <f t="shared" si="34"/>
        <v>-2.1299999999999999E-2</v>
      </c>
      <c r="Y28">
        <f t="shared" si="34"/>
        <v>-4.1200000000000001E-2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chester_inv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2014-07-28T19:08:59Z</dcterms:created>
  <dcterms:modified xsi:type="dcterms:W3CDTF">2014-08-18T09:40:37Z</dcterms:modified>
</cp:coreProperties>
</file>