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\YandexDisk\Курсы\learn_ds\4. ML_IFMO\4. Classificators\"/>
    </mc:Choice>
  </mc:AlternateContent>
  <xr:revisionPtr revIDLastSave="0" documentId="13_ncr:1_{6767E7C6-8767-48CD-A0F6-B4F45030CD06}" xr6:coauthVersionLast="45" xr6:coauthVersionMax="45" xr10:uidLastSave="{00000000-0000-0000-0000-000000000000}"/>
  <bookViews>
    <workbookView xWindow="7575" yWindow="3240" windowWidth="22620" windowHeight="11385" xr2:uid="{00000000-000D-0000-FFFF-FFFF00000000}"/>
  </bookViews>
  <sheets>
    <sheet name="1" sheetId="1" r:id="rId1"/>
    <sheet name="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G16" i="1"/>
  <c r="G15" i="1"/>
  <c r="F13" i="1"/>
  <c r="H13" i="1" s="1"/>
  <c r="F11" i="1"/>
  <c r="H11" i="1" s="1"/>
  <c r="F10" i="1"/>
  <c r="F9" i="1"/>
  <c r="F8" i="1"/>
  <c r="H8" i="1" s="1"/>
  <c r="H7" i="1"/>
  <c r="I8" i="1"/>
  <c r="I9" i="1"/>
  <c r="I10" i="1"/>
  <c r="I11" i="1"/>
  <c r="I12" i="1"/>
  <c r="I13" i="1"/>
  <c r="H9" i="1"/>
  <c r="H10" i="1"/>
  <c r="H12" i="1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D3" i="2"/>
  <c r="F2" i="2" s="1"/>
  <c r="G16" i="2" s="1"/>
  <c r="D2" i="2"/>
  <c r="E2" i="2" s="1"/>
  <c r="G15" i="2" s="1"/>
  <c r="E18" i="2" s="1"/>
  <c r="E2" i="1" l="1"/>
  <c r="I7" i="1" l="1"/>
  <c r="D3" i="1"/>
  <c r="F2" i="1" s="1"/>
  <c r="D2" i="1"/>
</calcChain>
</file>

<file path=xl/sharedStrings.xml><?xml version="1.0" encoding="utf-8"?>
<sst xmlns="http://schemas.openxmlformats.org/spreadsheetml/2006/main" count="64" uniqueCount="21">
  <si>
    <t>Emails</t>
  </si>
  <si>
    <t>Words</t>
  </si>
  <si>
    <t>SPAM</t>
  </si>
  <si>
    <t>HAM</t>
  </si>
  <si>
    <t>Prize</t>
  </si>
  <si>
    <t>Coupon</t>
  </si>
  <si>
    <t>Offer</t>
  </si>
  <si>
    <t>Million</t>
  </si>
  <si>
    <t>Cash</t>
  </si>
  <si>
    <t>Investment</t>
  </si>
  <si>
    <t>Purchase</t>
  </si>
  <si>
    <t>Money</t>
  </si>
  <si>
    <t>Gift</t>
  </si>
  <si>
    <t>Refund</t>
  </si>
  <si>
    <t>y*спам</t>
  </si>
  <si>
    <t>Online</t>
  </si>
  <si>
    <t>Remove</t>
  </si>
  <si>
    <t>y*не спам</t>
  </si>
  <si>
    <t>Wспам</t>
  </si>
  <si>
    <t>Wне спам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</si>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</sst>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222222"/>
      <name val="Times New Roman"/>
      <family val="1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164" fontId="18" fillId="0" borderId="0" xfId="0" applyNumberFormat="1" applyFon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E19" sqref="E19"/>
    </sheetView>
  </sheetViews>
  <sheetFormatPr defaultColWidth="15.42578125" defaultRowHeight="18.75" x14ac:dyDescent="0.3"/>
  <cols>
    <col min="1" max="4" width="15.42578125" style="1"/>
    <col min="5" max="5" width="33" style="1" customWidth="1"/>
    <col min="6" max="6" width="15.42578125" style="1"/>
    <col min="7" max="7" width="23.28515625" style="1" customWidth="1"/>
    <col min="8" max="16384" width="15.42578125" style="1"/>
  </cols>
  <sheetData>
    <row r="1" spans="1:9" x14ac:dyDescent="0.3">
      <c r="A1" s="2"/>
      <c r="B1" s="2" t="s">
        <v>2</v>
      </c>
      <c r="C1" s="2" t="s">
        <v>3</v>
      </c>
      <c r="E1" s="1" t="s">
        <v>14</v>
      </c>
      <c r="F1" s="1" t="s">
        <v>17</v>
      </c>
    </row>
    <row r="2" spans="1:9" x14ac:dyDescent="0.3">
      <c r="A2" s="2" t="s">
        <v>0</v>
      </c>
      <c r="B2" s="2">
        <v>13</v>
      </c>
      <c r="C2" s="2">
        <v>23</v>
      </c>
      <c r="D2" s="1">
        <f>B2/(B2+C2)</f>
        <v>0.3611111111111111</v>
      </c>
      <c r="E2" s="1">
        <f>LN(D2)</f>
        <v>-1.0185695809945732</v>
      </c>
      <c r="F2" s="1">
        <f>LN(D3)</f>
        <v>-0.44802472252696041</v>
      </c>
    </row>
    <row r="3" spans="1:9" x14ac:dyDescent="0.3">
      <c r="A3" s="2" t="s">
        <v>1</v>
      </c>
      <c r="B3" s="2">
        <v>61</v>
      </c>
      <c r="C3" s="2">
        <v>92</v>
      </c>
      <c r="D3" s="1">
        <f>C2/(B2+C2)</f>
        <v>0.63888888888888884</v>
      </c>
    </row>
    <row r="4" spans="1:9" x14ac:dyDescent="0.3">
      <c r="A4" s="5"/>
      <c r="B4" s="5"/>
      <c r="C4" s="5"/>
    </row>
    <row r="5" spans="1:9" x14ac:dyDescent="0.3">
      <c r="A5" s="2"/>
      <c r="B5" s="2" t="s">
        <v>2</v>
      </c>
      <c r="C5" s="2" t="s">
        <v>3</v>
      </c>
    </row>
    <row r="6" spans="1:9" x14ac:dyDescent="0.3">
      <c r="A6" s="2" t="s">
        <v>4</v>
      </c>
      <c r="B6" s="2">
        <v>1</v>
      </c>
      <c r="C6" s="2">
        <v>4</v>
      </c>
      <c r="F6" s="1" t="s">
        <v>18</v>
      </c>
      <c r="G6" s="1" t="s">
        <v>19</v>
      </c>
      <c r="H6" s="1" t="s">
        <v>14</v>
      </c>
      <c r="I6" s="1" t="s">
        <v>17</v>
      </c>
    </row>
    <row r="7" spans="1:9" x14ac:dyDescent="0.3">
      <c r="A7" s="3" t="s">
        <v>5</v>
      </c>
      <c r="B7" s="3">
        <v>2</v>
      </c>
      <c r="C7" s="3">
        <v>3</v>
      </c>
      <c r="E7" s="1" t="s">
        <v>15</v>
      </c>
      <c r="F7" s="1">
        <v>1</v>
      </c>
      <c r="G7" s="1">
        <v>1</v>
      </c>
      <c r="H7" s="1">
        <f>LN(F7/71)</f>
        <v>-4.2626798770413155</v>
      </c>
      <c r="I7" s="1">
        <f>LN(G7/102)</f>
        <v>-4.6249728132842707</v>
      </c>
    </row>
    <row r="8" spans="1:9" x14ac:dyDescent="0.3">
      <c r="A8" s="3" t="s">
        <v>6</v>
      </c>
      <c r="B8" s="3">
        <v>0</v>
      </c>
      <c r="C8" s="3">
        <v>0</v>
      </c>
      <c r="E8" s="1" t="s">
        <v>11</v>
      </c>
      <c r="F8" s="1">
        <f>B13+1</f>
        <v>18</v>
      </c>
      <c r="G8" s="1">
        <v>13</v>
      </c>
      <c r="H8" s="1">
        <f t="shared" ref="H8:H13" si="0">LN(F8/71)</f>
        <v>-1.3723081191451507</v>
      </c>
      <c r="I8" s="1">
        <f t="shared" ref="I8:I13" si="1">LN(G8/102)</f>
        <v>-2.0600234558227344</v>
      </c>
    </row>
    <row r="9" spans="1:9" x14ac:dyDescent="0.3">
      <c r="A9" s="3" t="s">
        <v>7</v>
      </c>
      <c r="B9" s="3">
        <v>3</v>
      </c>
      <c r="C9" s="3">
        <v>9</v>
      </c>
      <c r="E9" s="1" t="s">
        <v>10</v>
      </c>
      <c r="F9" s="1">
        <f>B12+1</f>
        <v>3</v>
      </c>
      <c r="G9" s="1">
        <v>5</v>
      </c>
      <c r="H9" s="1">
        <f t="shared" si="0"/>
        <v>-3.1640675883732059</v>
      </c>
      <c r="I9" s="1">
        <f t="shared" si="1"/>
        <v>-3.0155349008501706</v>
      </c>
    </row>
    <row r="10" spans="1:9" x14ac:dyDescent="0.3">
      <c r="A10" s="3" t="s">
        <v>8</v>
      </c>
      <c r="B10" s="3">
        <v>5</v>
      </c>
      <c r="C10" s="3">
        <v>6</v>
      </c>
      <c r="E10" s="1" t="s">
        <v>12</v>
      </c>
      <c r="F10" s="1">
        <f>B14+1</f>
        <v>29</v>
      </c>
      <c r="G10" s="1">
        <v>30</v>
      </c>
      <c r="H10" s="1">
        <f t="shared" si="0"/>
        <v>-0.89538404705484131</v>
      </c>
      <c r="I10" s="1">
        <f t="shared" si="1"/>
        <v>-1.2237754316221157</v>
      </c>
    </row>
    <row r="11" spans="1:9" x14ac:dyDescent="0.3">
      <c r="A11" s="3" t="s">
        <v>9</v>
      </c>
      <c r="B11" s="3">
        <v>2</v>
      </c>
      <c r="C11" s="3">
        <v>1</v>
      </c>
      <c r="E11" s="1" t="s">
        <v>5</v>
      </c>
      <c r="F11" s="1">
        <f>B7+1</f>
        <v>3</v>
      </c>
      <c r="G11" s="1">
        <v>4</v>
      </c>
      <c r="H11" s="1">
        <f t="shared" si="0"/>
        <v>-3.1640675883732059</v>
      </c>
      <c r="I11" s="1">
        <f t="shared" si="1"/>
        <v>-3.2386784521643803</v>
      </c>
    </row>
    <row r="12" spans="1:9" x14ac:dyDescent="0.3">
      <c r="A12" s="3" t="s">
        <v>10</v>
      </c>
      <c r="B12" s="3">
        <v>2</v>
      </c>
      <c r="C12" s="3">
        <v>4</v>
      </c>
      <c r="E12" s="1" t="s">
        <v>16</v>
      </c>
      <c r="F12" s="1">
        <v>1</v>
      </c>
      <c r="G12" s="1">
        <v>1</v>
      </c>
      <c r="H12" s="1">
        <f t="shared" si="0"/>
        <v>-4.2626798770413155</v>
      </c>
      <c r="I12" s="1">
        <f t="shared" si="1"/>
        <v>-4.6249728132842707</v>
      </c>
    </row>
    <row r="13" spans="1:9" x14ac:dyDescent="0.3">
      <c r="A13" s="3" t="s">
        <v>11</v>
      </c>
      <c r="B13" s="3">
        <v>17</v>
      </c>
      <c r="C13" s="3">
        <v>12</v>
      </c>
      <c r="E13" s="1" t="s">
        <v>9</v>
      </c>
      <c r="F13" s="1">
        <f>B11+1</f>
        <v>3</v>
      </c>
      <c r="G13" s="1">
        <v>2</v>
      </c>
      <c r="H13" s="1">
        <f t="shared" si="0"/>
        <v>-3.1640675883732059</v>
      </c>
      <c r="I13" s="1">
        <f t="shared" si="1"/>
        <v>-3.9318256327243257</v>
      </c>
    </row>
    <row r="14" spans="1:9" x14ac:dyDescent="0.3">
      <c r="A14" s="3" t="s">
        <v>12</v>
      </c>
      <c r="B14" s="3">
        <v>28</v>
      </c>
      <c r="C14" s="3">
        <v>29</v>
      </c>
    </row>
    <row r="15" spans="1:9" x14ac:dyDescent="0.3">
      <c r="A15" s="3" t="s">
        <v>13</v>
      </c>
      <c r="B15" s="4">
        <v>1</v>
      </c>
      <c r="C15" s="4">
        <v>24</v>
      </c>
      <c r="F15" s="1" t="s">
        <v>14</v>
      </c>
      <c r="G15" s="1">
        <f>SUM(H7:H13)+E2</f>
        <v>-21.303824266396816</v>
      </c>
    </row>
    <row r="16" spans="1:9" x14ac:dyDescent="0.3">
      <c r="F16" s="1" t="s">
        <v>17</v>
      </c>
      <c r="G16" s="1">
        <f>SUM(I7:I13) + F2</f>
        <v>-23.167808222279227</v>
      </c>
    </row>
    <row r="18" spans="4:5" x14ac:dyDescent="0.3">
      <c r="D18" s="1" t="s">
        <v>20</v>
      </c>
      <c r="E18" s="6">
        <f>(1/(1+EXP(G16-G15)))</f>
        <v>0.86576063510490087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75BD-FB4C-4D73-B90A-18110365BFCF}">
  <dimension ref="A1:I18"/>
  <sheetViews>
    <sheetView workbookViewId="0">
      <selection activeCell="B12" sqref="B12"/>
    </sheetView>
  </sheetViews>
  <sheetFormatPr defaultColWidth="15.42578125" defaultRowHeight="18.75" x14ac:dyDescent="0.3"/>
  <cols>
    <col min="1" max="4" width="15.42578125" style="1"/>
    <col min="5" max="5" width="33" style="1" customWidth="1"/>
    <col min="6" max="6" width="15.42578125" style="1"/>
    <col min="7" max="7" width="23.28515625" style="1" customWidth="1"/>
    <col min="8" max="16384" width="15.42578125" style="1"/>
  </cols>
  <sheetData>
    <row r="1" spans="1:9" x14ac:dyDescent="0.3">
      <c r="A1" s="2"/>
      <c r="B1" s="2" t="s">
        <v>2</v>
      </c>
      <c r="C1" s="2" t="s">
        <v>3</v>
      </c>
      <c r="E1" s="1" t="s">
        <v>14</v>
      </c>
      <c r="F1" s="1" t="s">
        <v>17</v>
      </c>
    </row>
    <row r="2" spans="1:9" x14ac:dyDescent="0.3">
      <c r="A2" s="2" t="s">
        <v>0</v>
      </c>
      <c r="B2" s="2">
        <v>19</v>
      </c>
      <c r="C2" s="2">
        <v>21</v>
      </c>
      <c r="D2" s="1">
        <f>B2/(B2+C2)</f>
        <v>0.47499999999999998</v>
      </c>
      <c r="E2" s="1">
        <f>LN(D2)</f>
        <v>-0.74444047494749588</v>
      </c>
      <c r="F2" s="1">
        <f>LN(D3)</f>
        <v>-0.64435701639051324</v>
      </c>
    </row>
    <row r="3" spans="1:9" x14ac:dyDescent="0.3">
      <c r="A3" s="2" t="s">
        <v>1</v>
      </c>
      <c r="B3" s="2">
        <v>145</v>
      </c>
      <c r="C3" s="2">
        <v>112</v>
      </c>
      <c r="D3" s="1">
        <f>C2/(B2+C2)</f>
        <v>0.52500000000000002</v>
      </c>
    </row>
    <row r="4" spans="1:9" x14ac:dyDescent="0.3">
      <c r="A4" s="5"/>
      <c r="B4" s="5"/>
      <c r="C4" s="5"/>
    </row>
    <row r="5" spans="1:9" x14ac:dyDescent="0.3">
      <c r="A5" s="2"/>
      <c r="B5" s="2" t="s">
        <v>2</v>
      </c>
      <c r="C5" s="2" t="s">
        <v>3</v>
      </c>
    </row>
    <row r="6" spans="1:9" x14ac:dyDescent="0.3">
      <c r="A6" s="2" t="s">
        <v>4</v>
      </c>
      <c r="B6" s="2">
        <v>5</v>
      </c>
      <c r="C6" s="2">
        <v>8</v>
      </c>
      <c r="F6" s="1" t="s">
        <v>18</v>
      </c>
      <c r="G6" s="1" t="s">
        <v>19</v>
      </c>
      <c r="H6" s="1" t="s">
        <v>14</v>
      </c>
      <c r="I6" s="1" t="s">
        <v>17</v>
      </c>
    </row>
    <row r="7" spans="1:9" x14ac:dyDescent="0.3">
      <c r="A7" s="3" t="s">
        <v>5</v>
      </c>
      <c r="B7" s="3">
        <v>3</v>
      </c>
      <c r="C7" s="3">
        <v>2</v>
      </c>
      <c r="E7" s="1" t="s">
        <v>15</v>
      </c>
      <c r="F7" s="1">
        <v>1</v>
      </c>
      <c r="G7" s="1">
        <v>1</v>
      </c>
      <c r="H7" s="1">
        <f>LN(F7/71)</f>
        <v>-4.2626798770413155</v>
      </c>
      <c r="I7" s="1">
        <f>LN(G7/102)</f>
        <v>-4.6249728132842707</v>
      </c>
    </row>
    <row r="8" spans="1:9" x14ac:dyDescent="0.3">
      <c r="A8" s="3" t="s">
        <v>6</v>
      </c>
      <c r="B8" s="3">
        <v>0</v>
      </c>
      <c r="C8" s="3">
        <v>10</v>
      </c>
      <c r="E8" s="1" t="s">
        <v>11</v>
      </c>
      <c r="F8" s="1">
        <v>18</v>
      </c>
      <c r="G8" s="1">
        <v>13</v>
      </c>
      <c r="H8" s="1">
        <f t="shared" ref="H8:H13" si="0">LN(F8/71)</f>
        <v>-1.3723081191451507</v>
      </c>
      <c r="I8" s="1">
        <f t="shared" ref="I8:I13" si="1">LN(G8/102)</f>
        <v>-2.0600234558227344</v>
      </c>
    </row>
    <row r="9" spans="1:9" x14ac:dyDescent="0.3">
      <c r="A9" s="3" t="s">
        <v>7</v>
      </c>
      <c r="B9" s="3">
        <v>0</v>
      </c>
      <c r="C9" s="3">
        <v>6</v>
      </c>
      <c r="E9" s="1" t="s">
        <v>10</v>
      </c>
      <c r="F9" s="1">
        <v>3</v>
      </c>
      <c r="G9" s="1">
        <v>5</v>
      </c>
      <c r="H9" s="1">
        <f t="shared" si="0"/>
        <v>-3.1640675883732059</v>
      </c>
      <c r="I9" s="1">
        <f t="shared" si="1"/>
        <v>-3.0155349008501706</v>
      </c>
    </row>
    <row r="10" spans="1:9" x14ac:dyDescent="0.3">
      <c r="A10" s="3" t="s">
        <v>8</v>
      </c>
      <c r="B10" s="3">
        <v>5</v>
      </c>
      <c r="C10" s="3">
        <v>18</v>
      </c>
      <c r="E10" s="1" t="s">
        <v>12</v>
      </c>
      <c r="F10" s="1">
        <v>29</v>
      </c>
      <c r="G10" s="1">
        <v>30</v>
      </c>
      <c r="H10" s="1">
        <f t="shared" si="0"/>
        <v>-0.89538404705484131</v>
      </c>
      <c r="I10" s="1">
        <f t="shared" si="1"/>
        <v>-1.2237754316221157</v>
      </c>
    </row>
    <row r="11" spans="1:9" x14ac:dyDescent="0.3">
      <c r="A11" s="3" t="s">
        <v>9</v>
      </c>
      <c r="B11" s="3">
        <v>8</v>
      </c>
      <c r="C11" s="3">
        <v>1</v>
      </c>
      <c r="E11" s="1" t="s">
        <v>5</v>
      </c>
      <c r="F11" s="1">
        <v>3</v>
      </c>
      <c r="G11" s="1">
        <v>4</v>
      </c>
      <c r="H11" s="1">
        <f t="shared" si="0"/>
        <v>-3.1640675883732059</v>
      </c>
      <c r="I11" s="1">
        <f t="shared" si="1"/>
        <v>-3.2386784521643803</v>
      </c>
    </row>
    <row r="12" spans="1:9" x14ac:dyDescent="0.3">
      <c r="A12" s="3" t="s">
        <v>10</v>
      </c>
      <c r="B12" s="3">
        <v>2</v>
      </c>
      <c r="C12" s="3">
        <v>4</v>
      </c>
      <c r="E12" s="1" t="s">
        <v>16</v>
      </c>
      <c r="F12" s="1">
        <v>1</v>
      </c>
      <c r="G12" s="1">
        <v>1</v>
      </c>
      <c r="H12" s="1">
        <f t="shared" si="0"/>
        <v>-4.2626798770413155</v>
      </c>
      <c r="I12" s="1">
        <f t="shared" si="1"/>
        <v>-4.6249728132842707</v>
      </c>
    </row>
    <row r="13" spans="1:9" x14ac:dyDescent="0.3">
      <c r="A13" s="3" t="s">
        <v>11</v>
      </c>
      <c r="B13" s="3">
        <v>17</v>
      </c>
      <c r="C13" s="3">
        <v>12</v>
      </c>
      <c r="E13" s="1" t="s">
        <v>9</v>
      </c>
      <c r="F13" s="1">
        <v>3</v>
      </c>
      <c r="G13" s="1">
        <v>2</v>
      </c>
      <c r="H13" s="1">
        <f t="shared" si="0"/>
        <v>-3.1640675883732059</v>
      </c>
      <c r="I13" s="1">
        <f t="shared" si="1"/>
        <v>-3.9318256327243257</v>
      </c>
    </row>
    <row r="14" spans="1:9" x14ac:dyDescent="0.3">
      <c r="A14" s="3" t="s">
        <v>12</v>
      </c>
      <c r="B14" s="3">
        <v>28</v>
      </c>
      <c r="C14" s="3">
        <v>29</v>
      </c>
    </row>
    <row r="15" spans="1:9" x14ac:dyDescent="0.3">
      <c r="A15" s="3" t="s">
        <v>13</v>
      </c>
      <c r="B15" s="4">
        <v>1</v>
      </c>
      <c r="C15" s="4">
        <v>24</v>
      </c>
      <c r="F15" s="1" t="s">
        <v>14</v>
      </c>
      <c r="G15" s="1">
        <f>SUM(E2,H7,H7:H13)</f>
        <v>-25.292375037391054</v>
      </c>
    </row>
    <row r="16" spans="1:9" x14ac:dyDescent="0.3">
      <c r="F16" s="1" t="s">
        <v>17</v>
      </c>
      <c r="G16" s="1">
        <f>SUM(F2,I7,I7:I13)</f>
        <v>-27.989113329427049</v>
      </c>
    </row>
    <row r="18" spans="4:5" x14ac:dyDescent="0.3">
      <c r="D18" s="1" t="s">
        <v>20</v>
      </c>
      <c r="E18" s="6">
        <f>(1/(1+EXP(G15-G16)))</f>
        <v>6.3166096554441928E-2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modified xsi:type="dcterms:W3CDTF">2020-04-22T22:08:29Z</dcterms:modified>
</cp:coreProperties>
</file>