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Canal de Youtube 🎥/Github/"/>
    </mc:Choice>
  </mc:AlternateContent>
  <xr:revisionPtr revIDLastSave="0" documentId="8_{2690899A-B639-9B4D-A2E6-00ADDEBAA84B}" xr6:coauthVersionLast="47" xr6:coauthVersionMax="47" xr10:uidLastSave="{00000000-0000-0000-0000-000000000000}"/>
  <bookViews>
    <workbookView xWindow="2000" yWindow="500" windowWidth="40700" windowHeight="23880" activeTab="1" xr2:uid="{6CC59E07-1030-684F-AD95-A9D3664FD15F}"/>
  </bookViews>
  <sheets>
    <sheet name="Sheet1" sheetId="1" r:id="rId1"/>
    <sheet name="Sheet2" sheetId="2" r:id="rId2"/>
  </sheets>
  <definedNames>
    <definedName name="CASH_FLOW">Sheet2!$D$21</definedName>
    <definedName name="CASH_FLOWS">Sheet2!$D$32:$D$41</definedName>
    <definedName name="GIVEN_RATE">Sheet2!$D$25</definedName>
    <definedName name="INVESTMENT">Sheet2!$D$22</definedName>
    <definedName name="IRR_CALCULATION">Sheet2!$D$31:$D$41</definedName>
    <definedName name="NPV">Sheet2!$D$42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" l="1"/>
  <c r="D42" i="2"/>
  <c r="D26" i="2" s="1"/>
  <c r="D33" i="2"/>
  <c r="D34" i="2"/>
  <c r="D35" i="2"/>
  <c r="D36" i="2"/>
  <c r="D37" i="2"/>
  <c r="D38" i="2"/>
  <c r="D39" i="2"/>
  <c r="D40" i="2"/>
  <c r="D41" i="2"/>
  <c r="D32" i="2"/>
  <c r="D31" i="2"/>
  <c r="D24" i="1" l="1"/>
  <c r="D25" i="1"/>
  <c r="D26" i="1"/>
  <c r="D27" i="1"/>
  <c r="D28" i="1"/>
  <c r="D29" i="1"/>
  <c r="D30" i="1"/>
  <c r="D31" i="1"/>
  <c r="D32" i="1"/>
  <c r="D33" i="1"/>
  <c r="D34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C5" i="1"/>
  <c r="C6" i="1"/>
  <c r="C7" i="1"/>
  <c r="C8" i="1"/>
  <c r="C9" i="1"/>
  <c r="C10" i="1"/>
  <c r="E10" i="1" s="1"/>
  <c r="C11" i="1"/>
  <c r="E11" i="1" s="1"/>
  <c r="C12" i="1"/>
  <c r="C13" i="1"/>
  <c r="C14" i="1"/>
  <c r="C15" i="1"/>
  <c r="C16" i="1"/>
  <c r="C17" i="1"/>
  <c r="C18" i="1"/>
  <c r="E18" i="1" s="1"/>
  <c r="C19" i="1"/>
  <c r="E19" i="1" s="1"/>
  <c r="C20" i="1"/>
  <c r="C21" i="1"/>
  <c r="C22" i="1"/>
  <c r="C23" i="1"/>
  <c r="C24" i="1"/>
  <c r="C25" i="1"/>
  <c r="E25" i="1" s="1"/>
  <c r="C26" i="1"/>
  <c r="C27" i="1"/>
  <c r="C28" i="1"/>
  <c r="C29" i="1"/>
  <c r="C30" i="1"/>
  <c r="C31" i="1"/>
  <c r="C32" i="1"/>
  <c r="C33" i="1"/>
  <c r="E33" i="1" s="1"/>
  <c r="C34" i="1"/>
  <c r="E34" i="1" s="1"/>
  <c r="C35" i="1"/>
  <c r="C4" i="1"/>
  <c r="E4" i="1" s="1"/>
  <c r="E26" i="1" l="1"/>
  <c r="E15" i="1"/>
  <c r="E30" i="1"/>
  <c r="E23" i="1"/>
  <c r="E35" i="1"/>
  <c r="E27" i="1"/>
  <c r="E7" i="1"/>
  <c r="E22" i="1"/>
  <c r="E14" i="1"/>
  <c r="E29" i="1"/>
  <c r="E28" i="1"/>
  <c r="E12" i="1"/>
  <c r="E8" i="1"/>
  <c r="E6" i="1"/>
  <c r="E21" i="1"/>
  <c r="E13" i="1"/>
  <c r="E5" i="1"/>
  <c r="E17" i="1"/>
  <c r="E9" i="1"/>
  <c r="E32" i="1"/>
  <c r="E24" i="1"/>
  <c r="E31" i="1"/>
  <c r="E20" i="1"/>
  <c r="E16" i="1"/>
</calcChain>
</file>

<file path=xl/sharedStrings.xml><?xml version="1.0" encoding="utf-8"?>
<sst xmlns="http://schemas.openxmlformats.org/spreadsheetml/2006/main" count="22" uniqueCount="22">
  <si>
    <t>Assets</t>
  </si>
  <si>
    <t>Liabilities</t>
  </si>
  <si>
    <t>Equity</t>
  </si>
  <si>
    <t>You are affered</t>
  </si>
  <si>
    <t>an asset costing</t>
  </si>
  <si>
    <t>$600 tht has cash flows</t>
  </si>
  <si>
    <t>of $100 at the end of each</t>
  </si>
  <si>
    <t>of the nex 10 years</t>
  </si>
  <si>
    <t xml:space="preserve">Excercise 1. </t>
  </si>
  <si>
    <t>Solution</t>
  </si>
  <si>
    <t>Step 1: Set up the variables</t>
  </si>
  <si>
    <t>Cash flows</t>
  </si>
  <si>
    <t>Investment</t>
  </si>
  <si>
    <t>N° Periods</t>
  </si>
  <si>
    <t>Step 2. Build your Data Table</t>
  </si>
  <si>
    <t>Period</t>
  </si>
  <si>
    <t>Cash Flow</t>
  </si>
  <si>
    <t>Condition</t>
  </si>
  <si>
    <t>Appropriate discount rate</t>
  </si>
  <si>
    <t>Purchase or not?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</si>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</sst>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52D0D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2" fillId="0" borderId="0" xfId="1" applyFont="1"/>
    <xf numFmtId="0" fontId="2" fillId="0" borderId="0" xfId="0" applyFont="1"/>
    <xf numFmtId="43" fontId="3" fillId="0" borderId="0" xfId="1" applyFont="1"/>
    <xf numFmtId="0" fontId="4" fillId="0" borderId="0" xfId="0" applyFont="1" applyAlignment="1">
      <alignment horizontal="center"/>
    </xf>
    <xf numFmtId="0" fontId="4" fillId="0" borderId="0" xfId="0" applyFont="1"/>
    <xf numFmtId="43" fontId="5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10" fontId="2" fillId="0" borderId="1" xfId="2" applyNumberFormat="1" applyFont="1" applyBorder="1"/>
    <xf numFmtId="0" fontId="4" fillId="0" borderId="1" xfId="0" applyFont="1" applyBorder="1" applyAlignment="1">
      <alignment horizontal="left" indent="6"/>
    </xf>
    <xf numFmtId="0" fontId="4" fillId="0" borderId="1" xfId="0" applyFont="1" applyBorder="1" applyAlignment="1">
      <alignment horizontal="left" indent="3"/>
    </xf>
    <xf numFmtId="43" fontId="2" fillId="0" borderId="1" xfId="1" applyFont="1" applyBorder="1" applyAlignment="1">
      <alignment horizontal="left" indent="3"/>
    </xf>
    <xf numFmtId="0" fontId="4" fillId="0" borderId="1" xfId="0" applyFont="1" applyBorder="1"/>
    <xf numFmtId="0" fontId="4" fillId="0" borderId="1" xfId="0" applyFont="1" applyBorder="1" applyAlignment="1">
      <alignment horizontal="left" indent="2"/>
    </xf>
    <xf numFmtId="0" fontId="4" fillId="0" borderId="0" xfId="0" applyFont="1" applyAlignment="1">
      <alignment horizontal="left"/>
    </xf>
    <xf numFmtId="0" fontId="2" fillId="0" borderId="1" xfId="0" applyFont="1" applyBorder="1" applyAlignment="1"/>
    <xf numFmtId="0" fontId="4" fillId="2" borderId="1" xfId="0" applyFont="1" applyFill="1" applyBorder="1" applyAlignment="1">
      <alignment horizontal="left" indent="6"/>
    </xf>
    <xf numFmtId="43" fontId="4" fillId="2" borderId="1" xfId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left" indent="31"/>
    </xf>
    <xf numFmtId="0" fontId="4" fillId="2" borderId="1" xfId="0" applyFont="1" applyFill="1" applyBorder="1" applyAlignment="1">
      <alignment horizontal="left" indent="3"/>
    </xf>
    <xf numFmtId="0" fontId="2" fillId="2" borderId="1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2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0993-E6EF-FD4E-BB27-2482F05BBA46}">
  <dimension ref="C3:E35"/>
  <sheetViews>
    <sheetView showGridLines="0" topLeftCell="A18" zoomScale="285" zoomScaleNormal="285" workbookViewId="0">
      <selection activeCell="G4" sqref="G4"/>
    </sheetView>
  </sheetViews>
  <sheetFormatPr baseColWidth="10" defaultRowHeight="16" x14ac:dyDescent="0.2"/>
  <cols>
    <col min="3" max="3" width="13.83203125" customWidth="1"/>
  </cols>
  <sheetData>
    <row r="3" spans="3:5" x14ac:dyDescent="0.2">
      <c r="C3" s="4" t="s">
        <v>0</v>
      </c>
      <c r="D3" s="5" t="s">
        <v>1</v>
      </c>
      <c r="E3" s="4" t="s">
        <v>2</v>
      </c>
    </row>
    <row r="4" spans="3:5" x14ac:dyDescent="0.2">
      <c r="C4" s="1">
        <f ca="1">RANDBETWEEN(1500,5000)</f>
        <v>2636</v>
      </c>
      <c r="D4" s="3">
        <f ca="1">RANDBETWEEN(500,2000)</f>
        <v>1844</v>
      </c>
      <c r="E4" s="6">
        <f ca="1">C4-D4</f>
        <v>792</v>
      </c>
    </row>
    <row r="5" spans="3:5" x14ac:dyDescent="0.2">
      <c r="C5" s="1">
        <f t="shared" ref="C5:C35" ca="1" si="0">RANDBETWEEN(1500,5000)</f>
        <v>2853</v>
      </c>
      <c r="D5" s="3">
        <f t="shared" ref="D5:D35" ca="1" si="1">RANDBETWEEN(500,2000)</f>
        <v>1037</v>
      </c>
      <c r="E5" s="6">
        <f t="shared" ref="E5:E35" ca="1" si="2">C5-D5</f>
        <v>1816</v>
      </c>
    </row>
    <row r="6" spans="3:5" x14ac:dyDescent="0.2">
      <c r="C6" s="1">
        <f t="shared" ca="1" si="0"/>
        <v>2249</v>
      </c>
      <c r="D6" s="3">
        <f t="shared" ca="1" si="1"/>
        <v>1816</v>
      </c>
      <c r="E6" s="6">
        <f t="shared" ca="1" si="2"/>
        <v>433</v>
      </c>
    </row>
    <row r="7" spans="3:5" x14ac:dyDescent="0.2">
      <c r="C7" s="1">
        <f t="shared" ca="1" si="0"/>
        <v>2942</v>
      </c>
      <c r="D7" s="3">
        <f t="shared" ca="1" si="1"/>
        <v>750</v>
      </c>
      <c r="E7" s="6">
        <f t="shared" ca="1" si="2"/>
        <v>2192</v>
      </c>
    </row>
    <row r="8" spans="3:5" x14ac:dyDescent="0.2">
      <c r="C8" s="1">
        <f t="shared" ca="1" si="0"/>
        <v>1592</v>
      </c>
      <c r="D8" s="3">
        <f t="shared" ca="1" si="1"/>
        <v>748</v>
      </c>
      <c r="E8" s="6">
        <f t="shared" ca="1" si="2"/>
        <v>844</v>
      </c>
    </row>
    <row r="9" spans="3:5" x14ac:dyDescent="0.2">
      <c r="C9" s="1">
        <f t="shared" ca="1" si="0"/>
        <v>3105</v>
      </c>
      <c r="D9" s="3">
        <f t="shared" ca="1" si="1"/>
        <v>738</v>
      </c>
      <c r="E9" s="6">
        <f t="shared" ca="1" si="2"/>
        <v>2367</v>
      </c>
    </row>
    <row r="10" spans="3:5" x14ac:dyDescent="0.2">
      <c r="C10" s="1">
        <f t="shared" ca="1" si="0"/>
        <v>4199</v>
      </c>
      <c r="D10" s="3">
        <f t="shared" ca="1" si="1"/>
        <v>1631</v>
      </c>
      <c r="E10" s="6">
        <f t="shared" ca="1" si="2"/>
        <v>2568</v>
      </c>
    </row>
    <row r="11" spans="3:5" x14ac:dyDescent="0.2">
      <c r="C11" s="1">
        <f t="shared" ca="1" si="0"/>
        <v>4767</v>
      </c>
      <c r="D11" s="3">
        <f t="shared" ca="1" si="1"/>
        <v>1653</v>
      </c>
      <c r="E11" s="6">
        <f t="shared" ca="1" si="2"/>
        <v>3114</v>
      </c>
    </row>
    <row r="12" spans="3:5" x14ac:dyDescent="0.2">
      <c r="C12" s="1">
        <f t="shared" ca="1" si="0"/>
        <v>4796</v>
      </c>
      <c r="D12" s="3">
        <f t="shared" ca="1" si="1"/>
        <v>542</v>
      </c>
      <c r="E12" s="6">
        <f t="shared" ca="1" si="2"/>
        <v>4254</v>
      </c>
    </row>
    <row r="13" spans="3:5" x14ac:dyDescent="0.2">
      <c r="C13" s="1">
        <f t="shared" ca="1" si="0"/>
        <v>2266</v>
      </c>
      <c r="D13" s="3">
        <f t="shared" ca="1" si="1"/>
        <v>1680</v>
      </c>
      <c r="E13" s="6">
        <f t="shared" ca="1" si="2"/>
        <v>586</v>
      </c>
    </row>
    <row r="14" spans="3:5" x14ac:dyDescent="0.2">
      <c r="C14" s="1">
        <f t="shared" ca="1" si="0"/>
        <v>4006</v>
      </c>
      <c r="D14" s="3">
        <f t="shared" ca="1" si="1"/>
        <v>930</v>
      </c>
      <c r="E14" s="6">
        <f t="shared" ca="1" si="2"/>
        <v>3076</v>
      </c>
    </row>
    <row r="15" spans="3:5" x14ac:dyDescent="0.2">
      <c r="C15" s="1">
        <f t="shared" ca="1" si="0"/>
        <v>3699</v>
      </c>
      <c r="D15" s="3">
        <f t="shared" ca="1" si="1"/>
        <v>1508</v>
      </c>
      <c r="E15" s="6">
        <f t="shared" ca="1" si="2"/>
        <v>2191</v>
      </c>
    </row>
    <row r="16" spans="3:5" x14ac:dyDescent="0.2">
      <c r="C16" s="1">
        <f t="shared" ca="1" si="0"/>
        <v>1783</v>
      </c>
      <c r="D16" s="3">
        <f t="shared" ca="1" si="1"/>
        <v>1429</v>
      </c>
      <c r="E16" s="6">
        <f t="shared" ca="1" si="2"/>
        <v>354</v>
      </c>
    </row>
    <row r="17" spans="3:5" x14ac:dyDescent="0.2">
      <c r="C17" s="1">
        <f t="shared" ca="1" si="0"/>
        <v>4866</v>
      </c>
      <c r="D17" s="3">
        <f t="shared" ca="1" si="1"/>
        <v>502</v>
      </c>
      <c r="E17" s="6">
        <f t="shared" ca="1" si="2"/>
        <v>4364</v>
      </c>
    </row>
    <row r="18" spans="3:5" x14ac:dyDescent="0.2">
      <c r="C18" s="1">
        <f t="shared" ca="1" si="0"/>
        <v>2111</v>
      </c>
      <c r="D18" s="3">
        <f t="shared" ca="1" si="1"/>
        <v>1746</v>
      </c>
      <c r="E18" s="6">
        <f t="shared" ca="1" si="2"/>
        <v>365</v>
      </c>
    </row>
    <row r="19" spans="3:5" x14ac:dyDescent="0.2">
      <c r="C19" s="1">
        <f t="shared" ca="1" si="0"/>
        <v>4422</v>
      </c>
      <c r="D19" s="3">
        <f t="shared" ca="1" si="1"/>
        <v>574</v>
      </c>
      <c r="E19" s="6">
        <f t="shared" ca="1" si="2"/>
        <v>3848</v>
      </c>
    </row>
    <row r="20" spans="3:5" x14ac:dyDescent="0.2">
      <c r="C20" s="1">
        <f t="shared" ca="1" si="0"/>
        <v>4009</v>
      </c>
      <c r="D20" s="3">
        <f t="shared" ca="1" si="1"/>
        <v>1127</v>
      </c>
      <c r="E20" s="6">
        <f t="shared" ca="1" si="2"/>
        <v>2882</v>
      </c>
    </row>
    <row r="21" spans="3:5" x14ac:dyDescent="0.2">
      <c r="C21" s="1">
        <f t="shared" ca="1" si="0"/>
        <v>3949</v>
      </c>
      <c r="D21" s="3">
        <f t="shared" ca="1" si="1"/>
        <v>1413</v>
      </c>
      <c r="E21" s="6">
        <f t="shared" ca="1" si="2"/>
        <v>2536</v>
      </c>
    </row>
    <row r="22" spans="3:5" x14ac:dyDescent="0.2">
      <c r="C22" s="1">
        <f t="shared" ca="1" si="0"/>
        <v>3266</v>
      </c>
      <c r="D22" s="3">
        <f t="shared" ca="1" si="1"/>
        <v>563</v>
      </c>
      <c r="E22" s="6">
        <f t="shared" ca="1" si="2"/>
        <v>2703</v>
      </c>
    </row>
    <row r="23" spans="3:5" x14ac:dyDescent="0.2">
      <c r="C23" s="1">
        <f t="shared" ca="1" si="0"/>
        <v>4361</v>
      </c>
      <c r="D23" s="3">
        <f t="shared" ca="1" si="1"/>
        <v>1505</v>
      </c>
      <c r="E23" s="6">
        <f t="shared" ca="1" si="2"/>
        <v>2856</v>
      </c>
    </row>
    <row r="24" spans="3:5" x14ac:dyDescent="0.2">
      <c r="C24" s="1">
        <f t="shared" ca="1" si="0"/>
        <v>2165</v>
      </c>
      <c r="D24" s="3">
        <f ca="1">RANDBETWEEN(500,2000)</f>
        <v>588</v>
      </c>
      <c r="E24" s="6">
        <f t="shared" ca="1" si="2"/>
        <v>1577</v>
      </c>
    </row>
    <row r="25" spans="3:5" x14ac:dyDescent="0.2">
      <c r="C25" s="1">
        <f t="shared" ca="1" si="0"/>
        <v>1696</v>
      </c>
      <c r="D25" s="3">
        <f t="shared" ca="1" si="1"/>
        <v>1680</v>
      </c>
      <c r="E25" s="6">
        <f t="shared" ca="1" si="2"/>
        <v>16</v>
      </c>
    </row>
    <row r="26" spans="3:5" x14ac:dyDescent="0.2">
      <c r="C26" s="1">
        <f t="shared" ca="1" si="0"/>
        <v>3593</v>
      </c>
      <c r="D26" s="3">
        <f t="shared" ca="1" si="1"/>
        <v>708</v>
      </c>
      <c r="E26" s="6">
        <f t="shared" ca="1" si="2"/>
        <v>2885</v>
      </c>
    </row>
    <row r="27" spans="3:5" x14ac:dyDescent="0.2">
      <c r="C27" s="1">
        <f t="shared" ca="1" si="0"/>
        <v>4536</v>
      </c>
      <c r="D27" s="3">
        <f t="shared" ca="1" si="1"/>
        <v>1931</v>
      </c>
      <c r="E27" s="6">
        <f t="shared" ca="1" si="2"/>
        <v>2605</v>
      </c>
    </row>
    <row r="28" spans="3:5" x14ac:dyDescent="0.2">
      <c r="C28" s="1">
        <f t="shared" ca="1" si="0"/>
        <v>3755</v>
      </c>
      <c r="D28" s="3">
        <f t="shared" ca="1" si="1"/>
        <v>1535</v>
      </c>
      <c r="E28" s="6">
        <f t="shared" ca="1" si="2"/>
        <v>2220</v>
      </c>
    </row>
    <row r="29" spans="3:5" x14ac:dyDescent="0.2">
      <c r="C29" s="1">
        <f t="shared" ca="1" si="0"/>
        <v>2813</v>
      </c>
      <c r="D29" s="3">
        <f t="shared" ca="1" si="1"/>
        <v>1296</v>
      </c>
      <c r="E29" s="6">
        <f t="shared" ca="1" si="2"/>
        <v>1517</v>
      </c>
    </row>
    <row r="30" spans="3:5" x14ac:dyDescent="0.2">
      <c r="C30" s="1">
        <f t="shared" ca="1" si="0"/>
        <v>2786</v>
      </c>
      <c r="D30" s="3">
        <f t="shared" ca="1" si="1"/>
        <v>1662</v>
      </c>
      <c r="E30" s="6">
        <f t="shared" ca="1" si="2"/>
        <v>1124</v>
      </c>
    </row>
    <row r="31" spans="3:5" x14ac:dyDescent="0.2">
      <c r="C31" s="1">
        <f t="shared" ca="1" si="0"/>
        <v>2695</v>
      </c>
      <c r="D31" s="3">
        <f t="shared" ca="1" si="1"/>
        <v>1636</v>
      </c>
      <c r="E31" s="6">
        <f t="shared" ca="1" si="2"/>
        <v>1059</v>
      </c>
    </row>
    <row r="32" spans="3:5" x14ac:dyDescent="0.2">
      <c r="C32" s="1">
        <f t="shared" ca="1" si="0"/>
        <v>2941</v>
      </c>
      <c r="D32" s="3">
        <f t="shared" ca="1" si="1"/>
        <v>1179</v>
      </c>
      <c r="E32" s="6">
        <f t="shared" ca="1" si="2"/>
        <v>1762</v>
      </c>
    </row>
    <row r="33" spans="3:5" x14ac:dyDescent="0.2">
      <c r="C33" s="1">
        <f t="shared" ca="1" si="0"/>
        <v>3561</v>
      </c>
      <c r="D33" s="3">
        <f t="shared" ca="1" si="1"/>
        <v>1765</v>
      </c>
      <c r="E33" s="6">
        <f t="shared" ca="1" si="2"/>
        <v>1796</v>
      </c>
    </row>
    <row r="34" spans="3:5" x14ac:dyDescent="0.2">
      <c r="C34" s="1">
        <f t="shared" ca="1" si="0"/>
        <v>3984</v>
      </c>
      <c r="D34" s="3">
        <f t="shared" ca="1" si="1"/>
        <v>726</v>
      </c>
      <c r="E34" s="6">
        <f t="shared" ca="1" si="2"/>
        <v>3258</v>
      </c>
    </row>
    <row r="35" spans="3:5" x14ac:dyDescent="0.2">
      <c r="C35" s="1">
        <f t="shared" ca="1" si="0"/>
        <v>1982</v>
      </c>
      <c r="D35" s="3">
        <f t="shared" ca="1" si="1"/>
        <v>1603</v>
      </c>
      <c r="E35" s="6">
        <f t="shared" ca="1" si="2"/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0133-6C75-7D4F-9724-7496A92E7B16}">
  <dimension ref="A14:E44"/>
  <sheetViews>
    <sheetView tabSelected="1" topLeftCell="A14" workbookViewId="0">
      <selection activeCell="D27" sqref="D27"/>
    </sheetView>
  </sheetViews>
  <sheetFormatPr baseColWidth="10" defaultRowHeight="16" x14ac:dyDescent="0.2"/>
  <cols>
    <col min="1" max="1" width="32.6640625" customWidth="1"/>
    <col min="3" max="3" width="33.5" customWidth="1"/>
    <col min="4" max="4" width="60.83203125" customWidth="1"/>
    <col min="5" max="5" width="13" customWidth="1"/>
  </cols>
  <sheetData>
    <row r="14" spans="1:5" x14ac:dyDescent="0.2">
      <c r="A14" s="13" t="s">
        <v>8</v>
      </c>
      <c r="B14" s="2"/>
      <c r="C14" s="2"/>
      <c r="D14" s="2"/>
      <c r="E14" s="2"/>
    </row>
    <row r="15" spans="1:5" x14ac:dyDescent="0.2">
      <c r="A15" s="7" t="s">
        <v>3</v>
      </c>
      <c r="B15" s="2"/>
      <c r="C15" s="2"/>
      <c r="D15" s="2"/>
      <c r="E15" s="2"/>
    </row>
    <row r="16" spans="1:5" x14ac:dyDescent="0.2">
      <c r="A16" s="7" t="s">
        <v>4</v>
      </c>
      <c r="B16" s="2"/>
      <c r="C16" s="15" t="s">
        <v>9</v>
      </c>
      <c r="D16" s="15"/>
      <c r="E16" s="2"/>
    </row>
    <row r="17" spans="1:5" x14ac:dyDescent="0.2">
      <c r="A17" s="7" t="s">
        <v>5</v>
      </c>
      <c r="B17" s="2"/>
      <c r="C17" s="2"/>
      <c r="D17" s="2"/>
      <c r="E17" s="2"/>
    </row>
    <row r="18" spans="1:5" x14ac:dyDescent="0.2">
      <c r="A18" s="7" t="s">
        <v>6</v>
      </c>
      <c r="B18" s="2"/>
      <c r="C18" s="2"/>
      <c r="D18" s="2"/>
      <c r="E18" s="2"/>
    </row>
    <row r="19" spans="1:5" x14ac:dyDescent="0.2">
      <c r="A19" s="7" t="s">
        <v>7</v>
      </c>
      <c r="B19" s="2"/>
      <c r="C19" s="15" t="s">
        <v>10</v>
      </c>
      <c r="D19" s="15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13" t="s">
        <v>11</v>
      </c>
      <c r="D21" s="8">
        <v>100</v>
      </c>
      <c r="E21" s="2"/>
    </row>
    <row r="22" spans="1:5" x14ac:dyDescent="0.2">
      <c r="A22" s="2"/>
      <c r="B22" s="2"/>
      <c r="C22" s="13" t="s">
        <v>12</v>
      </c>
      <c r="D22" s="8">
        <v>600</v>
      </c>
      <c r="E22" s="2"/>
    </row>
    <row r="23" spans="1:5" x14ac:dyDescent="0.2">
      <c r="A23" s="2"/>
      <c r="B23" s="2"/>
      <c r="C23" s="13" t="s">
        <v>13</v>
      </c>
      <c r="D23" s="16">
        <v>10</v>
      </c>
      <c r="E23" s="2"/>
    </row>
    <row r="24" spans="1:5" x14ac:dyDescent="0.2">
      <c r="A24" s="2"/>
      <c r="B24" s="2"/>
      <c r="C24" s="14" t="s">
        <v>17</v>
      </c>
      <c r="D24" s="14"/>
      <c r="E24" s="2"/>
    </row>
    <row r="25" spans="1:5" x14ac:dyDescent="0.2">
      <c r="A25" s="2"/>
      <c r="B25" s="2"/>
      <c r="C25" s="11" t="s">
        <v>18</v>
      </c>
      <c r="D25" s="9">
        <v>0.08</v>
      </c>
      <c r="E25" s="2"/>
    </row>
    <row r="26" spans="1:5" x14ac:dyDescent="0.2">
      <c r="A26" s="2"/>
      <c r="B26" s="2"/>
      <c r="C26" s="20" t="s">
        <v>19</v>
      </c>
      <c r="D26" s="21" t="str">
        <f>IF(NPV&lt;=0,"Don´t purchase","Go ahead and purchase it! 📊😎")</f>
        <v>Go ahead and purchase it! 📊😎</v>
      </c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15" t="s">
        <v>14</v>
      </c>
      <c r="D28" s="15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10" t="s">
        <v>15</v>
      </c>
      <c r="D30" s="11" t="s">
        <v>16</v>
      </c>
      <c r="E30" s="2"/>
    </row>
    <row r="31" spans="1:5" x14ac:dyDescent="0.2">
      <c r="A31" s="2"/>
      <c r="B31" s="2"/>
      <c r="C31" s="10">
        <v>0</v>
      </c>
      <c r="D31" s="12">
        <f>-INVESTMENT</f>
        <v>-600</v>
      </c>
      <c r="E31" s="2"/>
    </row>
    <row r="32" spans="1:5" x14ac:dyDescent="0.2">
      <c r="A32" s="2"/>
      <c r="B32" s="2"/>
      <c r="C32" s="10">
        <v>1</v>
      </c>
      <c r="D32" s="12">
        <f>CASH_FLOW</f>
        <v>100</v>
      </c>
      <c r="E32" s="2"/>
    </row>
    <row r="33" spans="1:5" x14ac:dyDescent="0.2">
      <c r="A33" s="2"/>
      <c r="B33" s="2"/>
      <c r="C33" s="10">
        <v>2</v>
      </c>
      <c r="D33" s="12">
        <f>CASH_FLOW</f>
        <v>100</v>
      </c>
      <c r="E33" s="2"/>
    </row>
    <row r="34" spans="1:5" x14ac:dyDescent="0.2">
      <c r="A34" s="2"/>
      <c r="B34" s="2"/>
      <c r="C34" s="10">
        <v>3</v>
      </c>
      <c r="D34" s="12">
        <f>CASH_FLOW</f>
        <v>100</v>
      </c>
      <c r="E34" s="2"/>
    </row>
    <row r="35" spans="1:5" x14ac:dyDescent="0.2">
      <c r="A35" s="2"/>
      <c r="B35" s="2"/>
      <c r="C35" s="10">
        <v>4</v>
      </c>
      <c r="D35" s="12">
        <f>CASH_FLOW</f>
        <v>100</v>
      </c>
      <c r="E35" s="2"/>
    </row>
    <row r="36" spans="1:5" x14ac:dyDescent="0.2">
      <c r="A36" s="2"/>
      <c r="B36" s="2"/>
      <c r="C36" s="10">
        <v>5</v>
      </c>
      <c r="D36" s="12">
        <f>CASH_FLOW</f>
        <v>100</v>
      </c>
      <c r="E36" s="2"/>
    </row>
    <row r="37" spans="1:5" x14ac:dyDescent="0.2">
      <c r="A37" s="2"/>
      <c r="B37" s="2"/>
      <c r="C37" s="10">
        <v>6</v>
      </c>
      <c r="D37" s="12">
        <f>CASH_FLOW</f>
        <v>100</v>
      </c>
      <c r="E37" s="2"/>
    </row>
    <row r="38" spans="1:5" x14ac:dyDescent="0.2">
      <c r="A38" s="2"/>
      <c r="B38" s="2"/>
      <c r="C38" s="10">
        <v>7</v>
      </c>
      <c r="D38" s="12">
        <f>CASH_FLOW</f>
        <v>100</v>
      </c>
      <c r="E38" s="2"/>
    </row>
    <row r="39" spans="1:5" x14ac:dyDescent="0.2">
      <c r="A39" s="2"/>
      <c r="B39" s="2"/>
      <c r="C39" s="10">
        <v>8</v>
      </c>
      <c r="D39" s="12">
        <f>CASH_FLOW</f>
        <v>100</v>
      </c>
      <c r="E39" s="2"/>
    </row>
    <row r="40" spans="1:5" x14ac:dyDescent="0.2">
      <c r="A40" s="2"/>
      <c r="B40" s="2"/>
      <c r="C40" s="10">
        <v>9</v>
      </c>
      <c r="D40" s="12">
        <f>CASH_FLOW</f>
        <v>100</v>
      </c>
      <c r="E40" s="2"/>
    </row>
    <row r="41" spans="1:5" x14ac:dyDescent="0.2">
      <c r="A41" s="2"/>
      <c r="B41" s="2"/>
      <c r="C41" s="10">
        <v>10</v>
      </c>
      <c r="D41" s="12">
        <f>CASH_FLOW</f>
        <v>100</v>
      </c>
      <c r="E41" s="2"/>
    </row>
    <row r="42" spans="1:5" x14ac:dyDescent="0.2">
      <c r="A42" s="2"/>
      <c r="B42" s="2"/>
      <c r="C42" s="17" t="s">
        <v>20</v>
      </c>
      <c r="D42" s="18">
        <f>NPV(GIVEN_RATE,CASH_FLOWS)</f>
        <v>671.00813989414416</v>
      </c>
      <c r="E42" s="2"/>
    </row>
    <row r="43" spans="1:5" x14ac:dyDescent="0.2">
      <c r="A43" s="2"/>
      <c r="B43" s="2"/>
      <c r="C43" s="17" t="s">
        <v>21</v>
      </c>
      <c r="D43" s="19">
        <f>IRR(IRR_CALCULATION,FALSE)</f>
        <v>0.10557981604969724</v>
      </c>
      <c r="E43" s="2"/>
    </row>
    <row r="44" spans="1:5" x14ac:dyDescent="0.2">
      <c r="A44" s="2"/>
      <c r="B44" s="2"/>
      <c r="C44" s="2"/>
      <c r="D44" s="2"/>
      <c r="E44" s="2"/>
    </row>
  </sheetData>
  <mergeCells count="4">
    <mergeCell ref="C24:D24"/>
    <mergeCell ref="C28:D28"/>
    <mergeCell ref="C19:D19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CASH_FLOW</vt:lpstr>
      <vt:lpstr>CASH_FLOWS</vt:lpstr>
      <vt:lpstr>GIVEN_RATE</vt:lpstr>
      <vt:lpstr>INVESTMENT</vt:lpstr>
      <vt:lpstr>IRR_CALCULATION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2024-10-11T13:45:35Z</dcterms:created>
  <dcterms:modified xsi:type="dcterms:W3CDTF">2024-10-11T21:49:25Z</dcterms:modified>
</cp:coreProperties>
</file>