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 ⌨️🖥️/Canal de Youtube 🎥/Scripts/Accounting approach /"/>
    </mc:Choice>
  </mc:AlternateContent>
  <xr:revisionPtr revIDLastSave="0" documentId="13_ncr:1_{CCA9C40B-C88A-4C4B-9689-B64651348E92}" xr6:coauthVersionLast="47" xr6:coauthVersionMax="47" xr10:uidLastSave="{00000000-0000-0000-0000-000000000000}"/>
  <bookViews>
    <workbookView xWindow="4840" yWindow="1100" windowWidth="30960" windowHeight="20080" activeTab="1" xr2:uid="{B201DC67-7C86-384A-AD4B-E2C653486062}"/>
  </bookViews>
  <sheets>
    <sheet name="Step 1" sheetId="1" r:id="rId1"/>
    <sheet name="Step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F23" i="2"/>
  <c r="F16" i="2"/>
  <c r="F3" i="2"/>
  <c r="C3" i="2"/>
  <c r="C10" i="2"/>
  <c r="F8" i="2"/>
  <c r="F20" i="1"/>
  <c r="F7" i="1"/>
  <c r="F13" i="1" s="1"/>
  <c r="C9" i="1"/>
  <c r="C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1A1023CF-B0F0-CB48-8899-4A9EB044AB9B}">
      <text>
        <r>
          <rPr>
            <sz val="10"/>
            <color rgb="FF000000"/>
            <rFont val="Tahoma"/>
            <family val="2"/>
          </rPr>
          <t>Current Assets minus current liabilities</t>
        </r>
      </text>
    </comment>
  </commentList>
</comments>
</file>

<file path=xl/sharedStrings.xml><?xml version="1.0" encoding="utf-8"?>
<sst xmlns="http://schemas.openxmlformats.org/spreadsheetml/2006/main" count="60" uniqueCount="33">
  <si>
    <t>Accounts payable</t>
  </si>
  <si>
    <t>Current assets</t>
  </si>
  <si>
    <t>CATERPILLAR CORP., BALANCE SHEET 31 December 2011</t>
  </si>
  <si>
    <t>Cash and cash equivalents</t>
  </si>
  <si>
    <t>short-term investments</t>
  </si>
  <si>
    <t>Net receivables</t>
  </si>
  <si>
    <t>Inventory</t>
  </si>
  <si>
    <t>Other curretn assets</t>
  </si>
  <si>
    <t>Total current assets</t>
  </si>
  <si>
    <t>Long term investments</t>
  </si>
  <si>
    <t>Property, plant and equipment(net)</t>
  </si>
  <si>
    <t xml:space="preserve">Goodwill </t>
  </si>
  <si>
    <t>Intangible assets</t>
  </si>
  <si>
    <t>Other assets</t>
  </si>
  <si>
    <t>Deferred long-term asset charges</t>
  </si>
  <si>
    <t>Total assets</t>
  </si>
  <si>
    <t>Current liabilities</t>
  </si>
  <si>
    <t>Shot-term debt</t>
  </si>
  <si>
    <t>Other current liabilities</t>
  </si>
  <si>
    <t>Total current liabilities</t>
  </si>
  <si>
    <t>Long-term debt</t>
  </si>
  <si>
    <t>Other liabilities</t>
  </si>
  <si>
    <t>Minority interest</t>
  </si>
  <si>
    <t>Total liabilities</t>
  </si>
  <si>
    <t>Stock, options, warrants</t>
  </si>
  <si>
    <t>Common stock</t>
  </si>
  <si>
    <t>Retained earnings</t>
  </si>
  <si>
    <t>Treasury stock</t>
  </si>
  <si>
    <t>Other stockholder equity</t>
  </si>
  <si>
    <t>Total equity and liabilities</t>
  </si>
  <si>
    <t xml:space="preserve">Net working capital </t>
  </si>
  <si>
    <t>Net financial debt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</si>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</sst>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3" fontId="3" fillId="0" borderId="1" xfId="1" applyFont="1" applyBorder="1"/>
    <xf numFmtId="43" fontId="2" fillId="0" borderId="1" xfId="1" applyFont="1" applyBorder="1"/>
    <xf numFmtId="43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DB6C-5007-0B46-A85B-30732905E3C0}">
  <dimension ref="B1:F20"/>
  <sheetViews>
    <sheetView zoomScale="114" zoomScaleNormal="114" workbookViewId="0">
      <selection activeCell="B33" sqref="B33"/>
    </sheetView>
  </sheetViews>
  <sheetFormatPr baseColWidth="10" defaultRowHeight="16" x14ac:dyDescent="0.2"/>
  <cols>
    <col min="2" max="2" width="41" customWidth="1"/>
    <col min="3" max="3" width="23.33203125" customWidth="1"/>
    <col min="4" max="4" width="18.1640625" customWidth="1"/>
    <col min="5" max="5" width="34.83203125" customWidth="1"/>
    <col min="6" max="6" width="24.33203125" customWidth="1"/>
  </cols>
  <sheetData>
    <row r="1" spans="2:6" x14ac:dyDescent="0.2">
      <c r="B1" s="6" t="s">
        <v>2</v>
      </c>
      <c r="C1" s="6"/>
      <c r="D1" s="6"/>
      <c r="E1" s="6"/>
      <c r="F1" s="6"/>
    </row>
    <row r="2" spans="2:6" x14ac:dyDescent="0.2">
      <c r="B2" s="6"/>
      <c r="C2" s="6"/>
      <c r="D2" s="6"/>
      <c r="E2" s="6"/>
      <c r="F2" s="6"/>
    </row>
    <row r="3" spans="2:6" ht="17" x14ac:dyDescent="0.25">
      <c r="B3" s="1" t="s">
        <v>1</v>
      </c>
      <c r="C3" s="2"/>
      <c r="D3" s="2"/>
      <c r="E3" s="1" t="s">
        <v>16</v>
      </c>
      <c r="F3" s="2"/>
    </row>
    <row r="4" spans="2:6" ht="17" x14ac:dyDescent="0.25">
      <c r="B4" s="2" t="s">
        <v>3</v>
      </c>
      <c r="C4" s="3">
        <v>3057000</v>
      </c>
      <c r="D4" s="2"/>
      <c r="E4" s="2" t="s">
        <v>0</v>
      </c>
      <c r="F4" s="3">
        <v>16946000</v>
      </c>
    </row>
    <row r="5" spans="2:6" ht="17" x14ac:dyDescent="0.25">
      <c r="B5" s="2" t="s">
        <v>4</v>
      </c>
      <c r="C5" s="3"/>
      <c r="D5" s="2"/>
      <c r="E5" s="2" t="s">
        <v>17</v>
      </c>
      <c r="F5" s="3">
        <v>9648000</v>
      </c>
    </row>
    <row r="6" spans="2:6" ht="17" x14ac:dyDescent="0.25">
      <c r="B6" s="2" t="s">
        <v>5</v>
      </c>
      <c r="C6" s="3">
        <v>19533000</v>
      </c>
      <c r="D6" s="2"/>
      <c r="E6" s="2" t="s">
        <v>18</v>
      </c>
      <c r="F6" s="3">
        <v>1967000</v>
      </c>
    </row>
    <row r="7" spans="2:6" ht="17" x14ac:dyDescent="0.25">
      <c r="B7" s="2" t="s">
        <v>6</v>
      </c>
      <c r="C7" s="3">
        <v>14544000</v>
      </c>
      <c r="D7" s="2"/>
      <c r="E7" s="1" t="s">
        <v>19</v>
      </c>
      <c r="F7" s="4">
        <f>SUM(F4:F6)</f>
        <v>28561000</v>
      </c>
    </row>
    <row r="8" spans="2:6" ht="17" x14ac:dyDescent="0.25">
      <c r="B8" s="2" t="s">
        <v>7</v>
      </c>
      <c r="C8" s="3">
        <v>994000</v>
      </c>
      <c r="D8" s="2"/>
      <c r="E8" s="2"/>
      <c r="F8" s="2"/>
    </row>
    <row r="9" spans="2:6" ht="17" x14ac:dyDescent="0.25">
      <c r="B9" s="1" t="s">
        <v>8</v>
      </c>
      <c r="C9" s="4">
        <f>SUM(C4:C8)</f>
        <v>38128000</v>
      </c>
      <c r="D9" s="2"/>
      <c r="E9" s="2" t="s">
        <v>20</v>
      </c>
      <c r="F9" s="3">
        <v>24944000</v>
      </c>
    </row>
    <row r="10" spans="2:6" ht="17" x14ac:dyDescent="0.25">
      <c r="B10" s="2"/>
      <c r="C10" s="3"/>
      <c r="D10" s="2"/>
      <c r="E10" s="2" t="s">
        <v>21</v>
      </c>
      <c r="F10" s="3">
        <v>14539000</v>
      </c>
    </row>
    <row r="11" spans="2:6" ht="17" x14ac:dyDescent="0.25">
      <c r="B11" s="2" t="s">
        <v>9</v>
      </c>
      <c r="C11" s="3">
        <v>13211000</v>
      </c>
      <c r="D11" s="2"/>
      <c r="E11" s="2"/>
      <c r="F11" s="2"/>
    </row>
    <row r="12" spans="2:6" ht="17" x14ac:dyDescent="0.25">
      <c r="B12" s="2" t="s">
        <v>10</v>
      </c>
      <c r="C12" s="3">
        <v>14395000</v>
      </c>
      <c r="D12" s="2"/>
      <c r="E12" s="2" t="s">
        <v>22</v>
      </c>
      <c r="F12" s="2">
        <v>46000</v>
      </c>
    </row>
    <row r="13" spans="2:6" ht="17" x14ac:dyDescent="0.25">
      <c r="B13" s="2" t="s">
        <v>11</v>
      </c>
      <c r="C13" s="3">
        <v>7080000</v>
      </c>
      <c r="D13" s="2"/>
      <c r="E13" s="1" t="s">
        <v>23</v>
      </c>
      <c r="F13" s="5">
        <f>F7+SUM(F9:F12)</f>
        <v>68090000</v>
      </c>
    </row>
    <row r="14" spans="2:6" ht="17" x14ac:dyDescent="0.25">
      <c r="B14" s="2" t="s">
        <v>12</v>
      </c>
      <c r="C14" s="3">
        <v>4368000</v>
      </c>
      <c r="D14" s="2"/>
      <c r="E14" s="2"/>
      <c r="F14" s="2"/>
    </row>
    <row r="15" spans="2:6" ht="17" x14ac:dyDescent="0.25">
      <c r="B15" s="2" t="s">
        <v>13</v>
      </c>
      <c r="C15" s="3">
        <v>2107000</v>
      </c>
      <c r="D15" s="2"/>
      <c r="E15" s="2" t="s">
        <v>24</v>
      </c>
      <c r="F15" s="3">
        <v>473000</v>
      </c>
    </row>
    <row r="16" spans="2:6" ht="17" x14ac:dyDescent="0.25">
      <c r="B16" s="2" t="s">
        <v>14</v>
      </c>
      <c r="C16" s="3">
        <v>2157000</v>
      </c>
      <c r="D16" s="2"/>
      <c r="E16" s="2" t="s">
        <v>25</v>
      </c>
      <c r="F16" s="3">
        <v>4273000</v>
      </c>
    </row>
    <row r="17" spans="2:6" ht="17" x14ac:dyDescent="0.25">
      <c r="B17" s="2"/>
      <c r="C17" s="2"/>
      <c r="D17" s="2"/>
      <c r="E17" s="2" t="s">
        <v>26</v>
      </c>
      <c r="F17" s="3">
        <v>25219000</v>
      </c>
    </row>
    <row r="18" spans="2:6" ht="17" x14ac:dyDescent="0.25">
      <c r="B18" s="2"/>
      <c r="C18" s="2"/>
      <c r="D18" s="2"/>
      <c r="E18" s="2" t="s">
        <v>27</v>
      </c>
      <c r="F18" s="3">
        <v>-10281000</v>
      </c>
    </row>
    <row r="19" spans="2:6" ht="17" x14ac:dyDescent="0.25">
      <c r="B19" s="2"/>
      <c r="C19" s="2"/>
      <c r="D19" s="2"/>
      <c r="E19" s="2" t="s">
        <v>28</v>
      </c>
      <c r="F19" s="3">
        <v>-6328000</v>
      </c>
    </row>
    <row r="20" spans="2:6" ht="17" x14ac:dyDescent="0.25">
      <c r="B20" s="1" t="s">
        <v>15</v>
      </c>
      <c r="C20" s="5">
        <f>SUM(C11:C16)+C9</f>
        <v>81446000</v>
      </c>
      <c r="D20" s="2"/>
      <c r="E20" s="1" t="s">
        <v>29</v>
      </c>
      <c r="F20" s="5">
        <f>SUM(F15:F19)+F13</f>
        <v>81446000</v>
      </c>
    </row>
  </sheetData>
  <mergeCells count="1">
    <mergeCell ref="B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4D04-81BD-CF49-928E-A0F41D8A36A0}">
  <dimension ref="B1:F23"/>
  <sheetViews>
    <sheetView showGridLines="0" tabSelected="1" workbookViewId="0">
      <selection activeCell="D27" sqref="D27"/>
    </sheetView>
  </sheetViews>
  <sheetFormatPr baseColWidth="10" defaultRowHeight="16" x14ac:dyDescent="0.2"/>
  <cols>
    <col min="2" max="2" width="41" customWidth="1"/>
    <col min="3" max="3" width="23.33203125" customWidth="1"/>
    <col min="4" max="4" width="18.1640625" customWidth="1"/>
    <col min="5" max="5" width="34.83203125" customWidth="1"/>
    <col min="6" max="6" width="24.33203125" customWidth="1"/>
  </cols>
  <sheetData>
    <row r="1" spans="2:6" x14ac:dyDescent="0.2">
      <c r="B1" s="6" t="s">
        <v>2</v>
      </c>
      <c r="C1" s="6"/>
      <c r="D1" s="6"/>
      <c r="E1" s="6"/>
      <c r="F1" s="6"/>
    </row>
    <row r="2" spans="2:6" ht="17" customHeight="1" x14ac:dyDescent="0.2">
      <c r="B2" s="6"/>
      <c r="C2" s="6"/>
      <c r="D2" s="6"/>
      <c r="E2" s="6"/>
      <c r="F2" s="6"/>
    </row>
    <row r="3" spans="2:6" ht="17" x14ac:dyDescent="0.25">
      <c r="B3" s="1" t="s">
        <v>30</v>
      </c>
      <c r="C3" s="5">
        <f>C7+C8+C9-F5-F7</f>
        <v>16158000</v>
      </c>
      <c r="D3" s="2"/>
      <c r="E3" s="1" t="s">
        <v>31</v>
      </c>
      <c r="F3" s="5">
        <f>F6+F10-C5</f>
        <v>31535000</v>
      </c>
    </row>
    <row r="4" spans="2:6" ht="17" hidden="1" x14ac:dyDescent="0.25">
      <c r="B4" s="1"/>
      <c r="C4" s="2"/>
      <c r="D4" s="2"/>
      <c r="E4" s="1"/>
      <c r="F4" s="2"/>
    </row>
    <row r="5" spans="2:6" ht="17" hidden="1" x14ac:dyDescent="0.25">
      <c r="B5" s="2" t="s">
        <v>3</v>
      </c>
      <c r="C5" s="3">
        <v>3057000</v>
      </c>
      <c r="D5" s="2"/>
      <c r="E5" s="2" t="s">
        <v>0</v>
      </c>
      <c r="F5" s="3">
        <v>16946000</v>
      </c>
    </row>
    <row r="6" spans="2:6" ht="17" hidden="1" x14ac:dyDescent="0.25">
      <c r="B6" s="2" t="s">
        <v>4</v>
      </c>
      <c r="C6" s="3"/>
      <c r="D6" s="2"/>
      <c r="E6" s="2" t="s">
        <v>17</v>
      </c>
      <c r="F6" s="3">
        <v>9648000</v>
      </c>
    </row>
    <row r="7" spans="2:6" ht="17" hidden="1" x14ac:dyDescent="0.25">
      <c r="B7" s="2" t="s">
        <v>5</v>
      </c>
      <c r="C7" s="3">
        <v>19533000</v>
      </c>
      <c r="D7" s="2"/>
      <c r="E7" s="2" t="s">
        <v>18</v>
      </c>
      <c r="F7" s="3">
        <v>1967000</v>
      </c>
    </row>
    <row r="8" spans="2:6" ht="17" hidden="1" x14ac:dyDescent="0.25">
      <c r="B8" s="2" t="s">
        <v>6</v>
      </c>
      <c r="C8" s="3">
        <v>14544000</v>
      </c>
      <c r="D8" s="2"/>
      <c r="E8" s="1" t="s">
        <v>19</v>
      </c>
      <c r="F8" s="4">
        <f>SUM(F5:F7)</f>
        <v>28561000</v>
      </c>
    </row>
    <row r="9" spans="2:6" ht="17" hidden="1" x14ac:dyDescent="0.25">
      <c r="B9" s="2" t="s">
        <v>7</v>
      </c>
      <c r="C9" s="3">
        <v>994000</v>
      </c>
      <c r="D9" s="2"/>
      <c r="E9" s="2"/>
      <c r="F9" s="2"/>
    </row>
    <row r="10" spans="2:6" ht="17" hidden="1" x14ac:dyDescent="0.25">
      <c r="B10" s="1" t="s">
        <v>8</v>
      </c>
      <c r="C10" s="4">
        <f>SUM(C5:C9)</f>
        <v>38128000</v>
      </c>
      <c r="D10" s="2"/>
      <c r="E10" s="2" t="s">
        <v>20</v>
      </c>
      <c r="F10" s="3">
        <v>24944000</v>
      </c>
    </row>
    <row r="11" spans="2:6" ht="17" x14ac:dyDescent="0.25">
      <c r="B11" s="2" t="s">
        <v>9</v>
      </c>
      <c r="C11" s="3">
        <v>13211000</v>
      </c>
      <c r="D11" s="2"/>
      <c r="E11" s="2" t="s">
        <v>21</v>
      </c>
      <c r="F11" s="3">
        <v>14539000</v>
      </c>
    </row>
    <row r="12" spans="2:6" ht="17" x14ac:dyDescent="0.25">
      <c r="B12" s="2" t="s">
        <v>10</v>
      </c>
      <c r="C12" s="3">
        <v>14395000</v>
      </c>
      <c r="D12" s="2"/>
      <c r="E12" s="2"/>
      <c r="F12" s="3"/>
    </row>
    <row r="13" spans="2:6" ht="17" x14ac:dyDescent="0.25">
      <c r="B13" s="2" t="s">
        <v>11</v>
      </c>
      <c r="C13" s="3">
        <v>7080000</v>
      </c>
      <c r="D13" s="2"/>
      <c r="E13" s="2" t="s">
        <v>22</v>
      </c>
      <c r="F13" s="3">
        <v>46000</v>
      </c>
    </row>
    <row r="14" spans="2:6" ht="17" x14ac:dyDescent="0.25">
      <c r="B14" s="2" t="s">
        <v>12</v>
      </c>
      <c r="C14" s="3">
        <v>4368000</v>
      </c>
      <c r="D14" s="2"/>
      <c r="E14" s="2"/>
      <c r="F14" s="2"/>
    </row>
    <row r="15" spans="2:6" ht="17" x14ac:dyDescent="0.25">
      <c r="B15" s="2" t="s">
        <v>13</v>
      </c>
      <c r="C15" s="3">
        <v>2107000</v>
      </c>
      <c r="D15" s="2"/>
      <c r="E15" s="7"/>
      <c r="F15" s="7"/>
    </row>
    <row r="16" spans="2:6" ht="17" x14ac:dyDescent="0.25">
      <c r="B16" s="2" t="s">
        <v>14</v>
      </c>
      <c r="C16" s="3">
        <v>2157000</v>
      </c>
      <c r="D16" s="2"/>
      <c r="E16" s="1" t="s">
        <v>32</v>
      </c>
      <c r="F16" s="5">
        <f>SUM(F18:F22)</f>
        <v>13356000</v>
      </c>
    </row>
    <row r="17" spans="2:6" ht="17" x14ac:dyDescent="0.25">
      <c r="B17" s="7"/>
      <c r="C17" s="7"/>
      <c r="D17" s="2"/>
      <c r="E17" s="2"/>
      <c r="F17" s="2"/>
    </row>
    <row r="18" spans="2:6" ht="17" x14ac:dyDescent="0.25">
      <c r="B18" s="7"/>
      <c r="C18" s="7"/>
      <c r="D18" s="2"/>
      <c r="E18" s="2" t="s">
        <v>24</v>
      </c>
      <c r="F18" s="3">
        <v>473000</v>
      </c>
    </row>
    <row r="19" spans="2:6" ht="17" x14ac:dyDescent="0.25">
      <c r="B19" s="7"/>
      <c r="C19" s="7"/>
      <c r="D19" s="2"/>
      <c r="E19" s="2" t="s">
        <v>25</v>
      </c>
      <c r="F19" s="3">
        <v>4273000</v>
      </c>
    </row>
    <row r="20" spans="2:6" ht="17" x14ac:dyDescent="0.25">
      <c r="B20" s="2"/>
      <c r="C20" s="2"/>
      <c r="D20" s="2"/>
      <c r="E20" s="2" t="s">
        <v>26</v>
      </c>
      <c r="F20" s="3">
        <v>25219000</v>
      </c>
    </row>
    <row r="21" spans="2:6" ht="17" x14ac:dyDescent="0.25">
      <c r="B21" s="2"/>
      <c r="C21" s="2"/>
      <c r="D21" s="2"/>
      <c r="E21" s="2" t="s">
        <v>27</v>
      </c>
      <c r="F21" s="3">
        <v>-10281000</v>
      </c>
    </row>
    <row r="22" spans="2:6" ht="17" x14ac:dyDescent="0.25">
      <c r="B22" s="2"/>
      <c r="C22" s="2"/>
      <c r="D22" s="2"/>
      <c r="E22" s="2" t="s">
        <v>28</v>
      </c>
      <c r="F22" s="3">
        <v>-6328000</v>
      </c>
    </row>
    <row r="23" spans="2:6" ht="17" x14ac:dyDescent="0.25">
      <c r="B23" s="1" t="s">
        <v>15</v>
      </c>
      <c r="C23" s="5">
        <f>SUM(C3,C11:C16)</f>
        <v>59476000</v>
      </c>
      <c r="D23" s="2"/>
      <c r="E23" s="1" t="s">
        <v>29</v>
      </c>
      <c r="F23" s="5">
        <f>SUM(F3,F11:F13,F16)</f>
        <v>59476000</v>
      </c>
    </row>
  </sheetData>
  <mergeCells count="1">
    <mergeCell ref="B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 1</vt:lpstr>
      <vt:lpstr>Step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2024-10-10T19:59:34Z</dcterms:created>
  <dcterms:modified xsi:type="dcterms:W3CDTF">2024-10-25T17:20:43Z</dcterms:modified>
</cp:coreProperties>
</file>