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E/Desktop/Proyectos/Asesorías de Excel/Canal de Youtube 🎥/Scripts/"/>
    </mc:Choice>
  </mc:AlternateContent>
  <xr:revisionPtr revIDLastSave="0" documentId="8_{57F9D49D-8DC2-7C4B-8CF7-A33FEE07BE4E}" xr6:coauthVersionLast="47" xr6:coauthVersionMax="47" xr10:uidLastSave="{00000000-0000-0000-0000-000000000000}"/>
  <bookViews>
    <workbookView xWindow="5140" yWindow="540" windowWidth="34040" windowHeight="20300" activeTab="1" xr2:uid="{44374CD6-236F-5A4F-BFB5-0C5EF8DCD712}"/>
  </bookViews>
  <sheets>
    <sheet name="Equation" sheetId="1" r:id="rId1"/>
    <sheet name="Examp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D20" i="2"/>
  <c r="D22" i="2" s="1"/>
  <c r="D17" i="2"/>
  <c r="D8" i="2"/>
  <c r="D7" i="2"/>
</calcChain>
</file>

<file path=xl/sharedStrings.xml><?xml version="1.0" encoding="utf-8"?>
<sst xmlns="http://schemas.openxmlformats.org/spreadsheetml/2006/main" count="15" uniqueCount="14">
  <si>
    <t xml:space="preserve">Present Value of a FINITE ANNUITY </t>
  </si>
  <si>
    <t>Periodic Payment, C</t>
  </si>
  <si>
    <t>Number of periods, n</t>
  </si>
  <si>
    <t>Discount rate, r</t>
  </si>
  <si>
    <t>Excel PV Function</t>
  </si>
  <si>
    <t>Formula</t>
  </si>
  <si>
    <t>Present value calculation</t>
  </si>
  <si>
    <t xml:space="preserve">Period </t>
  </si>
  <si>
    <t>Annuity payment</t>
  </si>
  <si>
    <t xml:space="preserve">Present value calculation </t>
  </si>
  <si>
    <t>Excel's NPV function</t>
  </si>
  <si>
    <t>Present Value of an INFINITE ANNUITY</t>
  </si>
  <si>
    <t>Periodic payment, C</t>
  </si>
  <si>
    <t>Present value of annuity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</si>
</sst>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b/>
      <sz val="12"/>
      <color theme="1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0" fontId="2" fillId="0" borderId="1" xfId="2" applyNumberFormat="1" applyFont="1" applyBorder="1"/>
    <xf numFmtId="43" fontId="2" fillId="0" borderId="1" xfId="1" applyFont="1" applyBorder="1"/>
    <xf numFmtId="43" fontId="2" fillId="0" borderId="2" xfId="1" applyFont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43" fontId="3" fillId="2" borderId="1" xfId="1" applyFont="1" applyFill="1" applyBorder="1"/>
    <xf numFmtId="0" fontId="3" fillId="0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indent="2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hyperlink" Target="#Exampl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9845</xdr:colOff>
      <xdr:row>1</xdr:row>
      <xdr:rowOff>19689</xdr:rowOff>
    </xdr:from>
    <xdr:ext cx="13231628" cy="550333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AD11636-7C96-6FB3-4EC9-5E8CC41578D8}"/>
                </a:ext>
              </a:extLst>
            </xdr:cNvPr>
            <xdr:cNvSpPr txBox="1"/>
          </xdr:nvSpPr>
          <xdr:spPr>
            <a:xfrm>
              <a:off x="1663798" y="226433"/>
              <a:ext cx="13231628" cy="550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es-ES" sz="2000" b="0" i="1">
                <a:latin typeface="Cambria Math" panose="02040503050406030204" pitchFamily="18" charset="0"/>
              </a:endParaRPr>
            </a:p>
            <a:p>
              <a:pPr lvl="2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PV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of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finite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annuity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 = </m:t>
                    </m:r>
                    <m:f>
                      <m:fPr>
                        <m:ctrlPr>
                          <a:rPr lang="es-ES" sz="3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ES" sz="3200" b="1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C</m:t>
                        </m:r>
                      </m:num>
                      <m:den>
                        <m:r>
                          <m:rPr>
                            <m:nor/>
                          </m:rPr>
                          <a:rPr lang="es-ES" sz="3200" b="1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1+</m:t>
                        </m:r>
                        <m:r>
                          <m:rPr>
                            <m:nor/>
                          </m:rPr>
                          <a:rPr lang="es-ES" sz="3200" b="1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r</m:t>
                        </m:r>
                      </m:den>
                    </m:f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+</m:t>
                    </m:r>
                    <m:f>
                      <m:fPr>
                        <m:ctrlPr>
                          <a:rPr lang="es-ES" sz="3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ES" sz="3200" b="1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C</m:t>
                        </m:r>
                      </m:num>
                      <m:den>
                        <m:sSup>
                          <m:sSupPr>
                            <m:ctrlPr>
                              <a:rPr lang="es-ES" sz="32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(1+</m:t>
                            </m:r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)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+…+</m:t>
                    </m:r>
                    <m:f>
                      <m:fPr>
                        <m:ctrlPr>
                          <a:rPr lang="es-ES" sz="32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ES" sz="3200" b="1" i="0">
                            <a:latin typeface="Courier New" panose="02070309020205020404" pitchFamily="49" charset="0"/>
                            <a:cs typeface="Courier New" panose="02070309020205020404" pitchFamily="49" charset="0"/>
                          </a:rPr>
                          <m:t>C</m:t>
                        </m:r>
                      </m:num>
                      <m:den>
                        <m:sSup>
                          <m:sSupPr>
                            <m:ctrlPr>
                              <a:rPr lang="es-ES" sz="3200" b="1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(1+</m:t>
                            </m:r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r</m:t>
                            </m:r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)</m:t>
                            </m:r>
                          </m:e>
                          <m:sup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n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= 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C</m:t>
                    </m:r>
                    <m:r>
                      <m:rPr>
                        <m:nor/>
                      </m:rPr>
                      <a:rPr lang="es-ES" sz="3200" b="1" i="0">
                        <a:latin typeface="Courier New" panose="02070309020205020404" pitchFamily="49" charset="0"/>
                        <a:cs typeface="Courier New" panose="02070309020205020404" pitchFamily="49" charset="0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s-ES" sz="32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ES" sz="3200" b="1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1- </m:t>
                            </m:r>
                            <m:f>
                              <m:fPr>
                                <m:ctrlPr>
                                  <a:rPr lang="es-ES" sz="3200" b="1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m:rPr>
                                    <m:nor/>
                                  </m:rPr>
                                  <a:rPr lang="es-ES" sz="3200" b="1" i="0">
                                    <a:latin typeface="Courier New" panose="02070309020205020404" pitchFamily="49" charset="0"/>
                                    <a:cs typeface="Courier New" panose="02070309020205020404" pitchFamily="49" charset="0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es-ES" sz="32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nor/>
                                      </m:rPr>
                                      <a:rPr lang="es-ES" sz="3200" b="1" i="0">
                                        <a:latin typeface="Courier New" panose="02070309020205020404" pitchFamily="49" charset="0"/>
                                        <a:cs typeface="Courier New" panose="02070309020205020404" pitchFamily="49" charset="0"/>
                                      </a:rPr>
                                      <m:t>(1+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s-ES" sz="3200" b="1" i="0">
                                        <a:latin typeface="Courier New" panose="02070309020205020404" pitchFamily="49" charset="0"/>
                                        <a:cs typeface="Courier New" panose="02070309020205020404" pitchFamily="49" charset="0"/>
                                      </a:rPr>
                                      <m:t>r</m:t>
                                    </m:r>
                                    <m:r>
                                      <m:rPr>
                                        <m:nor/>
                                      </m:rPr>
                                      <a:rPr lang="es-ES" sz="3200" b="1" i="0">
                                        <a:latin typeface="Courier New" panose="02070309020205020404" pitchFamily="49" charset="0"/>
                                        <a:cs typeface="Courier New" panose="02070309020205020404" pitchFamily="49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m:rPr>
                                        <m:nor/>
                                      </m:rPr>
                                      <a:rPr lang="es-ES" sz="3200" b="1" i="0">
                                        <a:latin typeface="Courier New" panose="02070309020205020404" pitchFamily="49" charset="0"/>
                                        <a:cs typeface="Courier New" panose="02070309020205020404" pitchFamily="49" charset="0"/>
                                      </a:rPr>
                                      <m:t>n</m:t>
                                    </m:r>
                                  </m:sup>
                                </m:sSup>
                              </m:den>
                            </m:f>
                          </m:num>
                          <m:den>
                            <m:r>
                              <m:rPr>
                                <m:nor/>
                              </m:rPr>
                              <a:rPr lang="es-ES" sz="3200" b="1" i="0">
                                <a:latin typeface="Courier New" panose="02070309020205020404" pitchFamily="49" charset="0"/>
                                <a:cs typeface="Courier New" panose="02070309020205020404" pitchFamily="49" charset="0"/>
                              </a:rPr>
                              <m:t>r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/>
            </a:p>
            <a:p>
              <a:pPr lvl="2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3200" b="0" i="1">
                        <a:latin typeface="Cambria Math" panose="02040503050406030204" pitchFamily="18" charset="0"/>
                      </a:rPr>
                      <m:t>              </m:t>
                    </m:r>
                  </m:oMath>
                </m:oMathPara>
              </a14:m>
              <a:endParaRPr lang="es-ES" sz="3200" b="0" i="1">
                <a:latin typeface="Cambria Math" panose="02040503050406030204" pitchFamily="18" charset="0"/>
              </a:endParaRPr>
            </a:p>
            <a:p>
              <a:pPr lvl="2" algn="l"/>
              <a14:m>
                <m:oMath xmlns:m="http://schemas.openxmlformats.org/officeDocument/2006/math">
                  <m:r>
                    <a:rPr lang="es-ES" sz="3200" b="0" i="1">
                      <a:latin typeface="Cambria Math" panose="02040503050406030204" pitchFamily="18" charset="0"/>
                    </a:rPr>
                    <m:t>                    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PV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 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of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 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infinite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 </m:t>
                  </m:r>
                  <m:r>
                    <m:rPr>
                      <m:nor/>
                    </m:rPr>
                    <a:rPr lang="es-ES" sz="3200" b="1" i="0">
                      <a:latin typeface="Courier New" panose="02070309020205020404" pitchFamily="49" charset="0"/>
                      <a:cs typeface="Courier New" panose="02070309020205020404" pitchFamily="49" charset="0"/>
                    </a:rPr>
                    <m:t>annuity</m:t>
                  </m:r>
                </m:oMath>
              </a14:m>
              <a:r>
                <a:rPr lang="en-US" sz="3200" b="1">
                  <a:latin typeface="Courier New" panose="02070309020205020404" pitchFamily="49" charset="0"/>
                  <a:cs typeface="Courier New" panose="02070309020205020404" pitchFamily="49" charset="0"/>
                </a:rPr>
                <a:t> = </a:t>
              </a:r>
              <a14:m>
                <m:oMath xmlns:m="http://schemas.openxmlformats.org/officeDocument/2006/math">
                  <m:f>
                    <m:fPr>
                      <m:ctrlPr>
                        <a:rPr lang="en-US" sz="3200" b="1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nor/>
                        </m:rPr>
                        <a:rPr lang="es-ES" sz="3200" b="1" i="0">
                          <a:latin typeface="Courier New" panose="02070309020205020404" pitchFamily="49" charset="0"/>
                          <a:cs typeface="Courier New" panose="02070309020205020404" pitchFamily="49" charset="0"/>
                        </a:rPr>
                        <m:t>C</m:t>
                      </m:r>
                    </m:num>
                    <m:den>
                      <m:r>
                        <m:rPr>
                          <m:nor/>
                        </m:rPr>
                        <a:rPr lang="es-ES" sz="3200" b="1" i="0">
                          <a:latin typeface="Courier New" panose="02070309020205020404" pitchFamily="49" charset="0"/>
                          <a:cs typeface="Courier New" panose="02070309020205020404" pitchFamily="49" charset="0"/>
                        </a:rPr>
                        <m:t>r</m:t>
                      </m:r>
                    </m:den>
                  </m:f>
                </m:oMath>
              </a14:m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algn="l"/>
              <a:endParaRPr lang="en-US" sz="20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AD11636-7C96-6FB3-4EC9-5E8CC41578D8}"/>
                </a:ext>
              </a:extLst>
            </xdr:cNvPr>
            <xdr:cNvSpPr txBox="1"/>
          </xdr:nvSpPr>
          <xdr:spPr>
            <a:xfrm>
              <a:off x="1663798" y="226433"/>
              <a:ext cx="13231628" cy="550333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algn="l"/>
              <a:endParaRPr lang="es-ES" sz="2000" b="0" i="1">
                <a:latin typeface="Cambria Math" panose="02040503050406030204" pitchFamily="18" charset="0"/>
              </a:endParaRPr>
            </a:p>
            <a:p>
              <a:pPr lvl="2" algn="l"/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"PV of finite annuity = " 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 "C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/"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1+r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 "+" 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 "C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/〖"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(1+r)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〗^"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2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  "+…+" 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 "C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/〖"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(1+r)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〗^"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n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 </a:t>
              </a:r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"= C∗" </a:t>
              </a:r>
              <a:r>
                <a:rPr lang="es-ES" sz="3200" b="1" i="0">
                  <a:latin typeface="Cambria Math" panose="02040503050406030204" pitchFamily="18" charset="0"/>
                </a:rPr>
                <a:t>[("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1- 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 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1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/〖"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(1+r)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〗^"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n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 )/"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r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]</a:t>
              </a:r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/>
            </a:p>
            <a:p>
              <a:pPr lvl="2" algn="l"/>
              <a:r>
                <a:rPr lang="es-ES" sz="3200" b="0" i="0">
                  <a:latin typeface="Cambria Math" panose="02040503050406030204" pitchFamily="18" charset="0"/>
                </a:rPr>
                <a:t>              </a:t>
              </a:r>
              <a:endParaRPr lang="es-ES" sz="3200" b="0" i="1">
                <a:latin typeface="Cambria Math" panose="02040503050406030204" pitchFamily="18" charset="0"/>
              </a:endParaRPr>
            </a:p>
            <a:p>
              <a:pPr lvl="2" algn="l"/>
              <a:r>
                <a:rPr lang="es-ES" sz="3200" b="0" i="0">
                  <a:latin typeface="Cambria Math" panose="02040503050406030204" pitchFamily="18" charset="0"/>
                </a:rPr>
                <a:t>                    </a:t>
              </a:r>
              <a:r>
                <a:rPr lang="es-ES" sz="3200" b="1" i="0">
                  <a:latin typeface="Cambria Math" panose="02040503050406030204" pitchFamily="18" charset="0"/>
                </a:rPr>
                <a:t>"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PV of infinite annuity</a:t>
              </a:r>
              <a:r>
                <a:rPr lang="en-U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"</a:t>
              </a:r>
              <a:r>
                <a:rPr lang="en-US" sz="3200" b="1">
                  <a:latin typeface="Courier New" panose="02070309020205020404" pitchFamily="49" charset="0"/>
                  <a:cs typeface="Courier New" panose="02070309020205020404" pitchFamily="49" charset="0"/>
                </a:rPr>
                <a:t> = 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"C</a:t>
              </a:r>
              <a:r>
                <a:rPr lang="en-U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/</a:t>
              </a:r>
              <a:r>
                <a:rPr lang="es-E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</a:t>
              </a:r>
              <a:r>
                <a:rPr lang="es-ES" sz="3200" b="1" i="0">
                  <a:latin typeface="Courier New" panose="02070309020205020404" pitchFamily="49" charset="0"/>
                  <a:cs typeface="Courier New" panose="02070309020205020404" pitchFamily="49" charset="0"/>
                </a:rPr>
                <a:t>r</a:t>
              </a:r>
              <a:r>
                <a:rPr lang="en-US" sz="3200" b="1" i="0">
                  <a:latin typeface="Cambria Math" panose="02040503050406030204" pitchFamily="18" charset="0"/>
                  <a:cs typeface="Courier New" panose="02070309020205020404" pitchFamily="49" charset="0"/>
                </a:rPr>
                <a:t>" </a:t>
              </a:r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lvl="2" algn="l"/>
              <a:endParaRPr lang="en-US" sz="3200" b="1">
                <a:latin typeface="Courier New" panose="02070309020205020404" pitchFamily="49" charset="0"/>
                <a:cs typeface="Courier New" panose="02070309020205020404" pitchFamily="49" charset="0"/>
              </a:endParaRPr>
            </a:p>
            <a:p>
              <a:pPr algn="l"/>
              <a:endParaRPr lang="en-US" sz="2000"/>
            </a:p>
          </xdr:txBody>
        </xdr:sp>
      </mc:Fallback>
    </mc:AlternateContent>
    <xdr:clientData/>
  </xdr:oneCellAnchor>
  <xdr:twoCellAnchor>
    <xdr:from>
      <xdr:col>4</xdr:col>
      <xdr:colOff>807286</xdr:colOff>
      <xdr:row>25</xdr:row>
      <xdr:rowOff>196899</xdr:rowOff>
    </xdr:from>
    <xdr:to>
      <xdr:col>14</xdr:col>
      <xdr:colOff>34323</xdr:colOff>
      <xdr:row>38</xdr:row>
      <xdr:rowOff>183063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2D7647-948F-EF4C-B12A-E239563198E6}"/>
            </a:ext>
          </a:extLst>
        </xdr:cNvPr>
        <xdr:cNvSpPr txBox="1"/>
      </xdr:nvSpPr>
      <xdr:spPr>
        <a:xfrm>
          <a:off x="4102421" y="5345548"/>
          <a:ext cx="7464875" cy="26634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1"/>
          <a:r>
            <a:rPr lang="en-US" sz="1600" b="1">
              <a:latin typeface="Courier New" panose="02070309020205020404" pitchFamily="49" charset="0"/>
              <a:cs typeface="Courier New" panose="02070309020205020404" pitchFamily="49" charset="0"/>
            </a:rPr>
            <a:t>Where:</a:t>
          </a:r>
        </a:p>
        <a:p>
          <a:pPr lvl="1"/>
          <a:endParaRPr lang="en-US" sz="16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lvl="2"/>
          <a:r>
            <a:rPr lang="en-US" sz="1600" b="1">
              <a:latin typeface="Courier New" panose="02070309020205020404" pitchFamily="49" charset="0"/>
              <a:cs typeface="Courier New" panose="02070309020205020404" pitchFamily="49" charset="0"/>
            </a:rPr>
            <a:t>C:</a:t>
          </a:r>
          <a:r>
            <a:rPr lang="en-US" sz="1600" b="1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600" baseline="0">
              <a:latin typeface="Courier New" panose="02070309020205020404" pitchFamily="49" charset="0"/>
              <a:cs typeface="Courier New" panose="02070309020205020404" pitchFamily="49" charset="0"/>
            </a:rPr>
            <a:t>Constant sum of money for the holder.</a:t>
          </a:r>
        </a:p>
        <a:p>
          <a:pPr lvl="2"/>
          <a:endParaRPr lang="en-US" sz="16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lvl="2"/>
          <a:r>
            <a:rPr lang="en-US" sz="1600" b="1" baseline="0">
              <a:latin typeface="Courier New" panose="02070309020205020404" pitchFamily="49" charset="0"/>
              <a:cs typeface="Courier New" panose="02070309020205020404" pitchFamily="49" charset="0"/>
            </a:rPr>
            <a:t>r: </a:t>
          </a:r>
          <a:r>
            <a:rPr lang="en-US" sz="1600" baseline="0">
              <a:latin typeface="Courier New" panose="02070309020205020404" pitchFamily="49" charset="0"/>
              <a:cs typeface="Courier New" panose="02070309020205020404" pitchFamily="49" charset="0"/>
            </a:rPr>
            <a:t>discount rate.</a:t>
          </a:r>
        </a:p>
        <a:p>
          <a:pPr lvl="2"/>
          <a:endParaRPr lang="en-US" sz="16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lvl="2"/>
          <a:r>
            <a:rPr lang="en-US" sz="1600" b="1" baseline="0">
              <a:latin typeface="Courier New" panose="02070309020205020404" pitchFamily="49" charset="0"/>
              <a:cs typeface="Courier New" panose="02070309020205020404" pitchFamily="49" charset="0"/>
            </a:rPr>
            <a:t>n: </a:t>
          </a:r>
          <a:r>
            <a:rPr lang="en-US" sz="1600" baseline="0">
              <a:latin typeface="Courier New" panose="02070309020205020404" pitchFamily="49" charset="0"/>
              <a:cs typeface="Courier New" panose="02070309020205020404" pitchFamily="49" charset="0"/>
            </a:rPr>
            <a:t>time span for the life of the instrument.</a:t>
          </a:r>
          <a:endParaRPr lang="en-US" sz="160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14</xdr:col>
      <xdr:colOff>148739</xdr:colOff>
      <xdr:row>11</xdr:row>
      <xdr:rowOff>57208</xdr:rowOff>
    </xdr:from>
    <xdr:to>
      <xdr:col>18</xdr:col>
      <xdr:colOff>125856</xdr:colOff>
      <xdr:row>16</xdr:row>
      <xdr:rowOff>194505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79782E-5E7A-7389-D60B-E6E5CCA38B65}"/>
            </a:ext>
          </a:extLst>
        </xdr:cNvPr>
        <xdr:cNvSpPr/>
      </xdr:nvSpPr>
      <xdr:spPr>
        <a:xfrm>
          <a:off x="11681712" y="2322613"/>
          <a:ext cx="3272252" cy="116702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800" b="1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Go to exercises</a:t>
          </a:r>
        </a:p>
      </xdr:txBody>
    </xdr:sp>
    <xdr:clientData/>
  </xdr:twoCellAnchor>
  <xdr:twoCellAnchor editAs="oneCell">
    <xdr:from>
      <xdr:col>14</xdr:col>
      <xdr:colOff>114415</xdr:colOff>
      <xdr:row>17</xdr:row>
      <xdr:rowOff>107173</xdr:rowOff>
    </xdr:from>
    <xdr:to>
      <xdr:col>18</xdr:col>
      <xdr:colOff>160180</xdr:colOff>
      <xdr:row>28</xdr:row>
      <xdr:rowOff>129060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6AD939A-7116-6B5C-6579-05E347DD84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" r="-323"/>
        <a:stretch/>
      </xdr:blipFill>
      <xdr:spPr>
        <a:xfrm>
          <a:off x="11647388" y="3608254"/>
          <a:ext cx="3340900" cy="22872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0</xdr:rowOff>
    </xdr:from>
    <xdr:to>
      <xdr:col>14</xdr:col>
      <xdr:colOff>38900</xdr:colOff>
      <xdr:row>11</xdr:row>
      <xdr:rowOff>178191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2DBF593-F4B1-5D47-BFD4-4E65DF8C22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1" r="-323"/>
        <a:stretch/>
      </xdr:blipFill>
      <xdr:spPr>
        <a:xfrm>
          <a:off x="12382500" y="1219200"/>
          <a:ext cx="3340900" cy="2287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459D-F455-3B49-86D1-4F617546D4EA}">
  <dimension ref="A1"/>
  <sheetViews>
    <sheetView showGridLines="0" zoomScale="111" zoomScaleNormal="111" workbookViewId="0">
      <selection activeCell="S38" sqref="S3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6F98D-0B28-984C-BB9B-69F095FDFF7F}">
  <dimension ref="C2:D22"/>
  <sheetViews>
    <sheetView showGridLines="0" tabSelected="1" zoomScale="141" zoomScaleNormal="141" workbookViewId="0">
      <selection activeCell="H14" sqref="H14"/>
    </sheetView>
  </sheetViews>
  <sheetFormatPr baseColWidth="10" defaultRowHeight="16" x14ac:dyDescent="0.2"/>
  <cols>
    <col min="3" max="3" width="35.1640625" customWidth="1"/>
    <col min="4" max="4" width="32" customWidth="1"/>
  </cols>
  <sheetData>
    <row r="2" spans="3:4" ht="17" x14ac:dyDescent="0.25">
      <c r="C2" s="1" t="s">
        <v>0</v>
      </c>
      <c r="D2" s="1"/>
    </row>
    <row r="3" spans="3:4" ht="17" x14ac:dyDescent="0.25">
      <c r="C3" s="2" t="s">
        <v>1</v>
      </c>
      <c r="D3" s="5">
        <v>1000</v>
      </c>
    </row>
    <row r="4" spans="3:4" ht="17" x14ac:dyDescent="0.25">
      <c r="C4" s="2" t="s">
        <v>2</v>
      </c>
      <c r="D4" s="3">
        <v>5</v>
      </c>
    </row>
    <row r="5" spans="3:4" ht="17" x14ac:dyDescent="0.25">
      <c r="C5" s="2" t="s">
        <v>3</v>
      </c>
      <c r="D5" s="4">
        <v>0.12</v>
      </c>
    </row>
    <row r="6" spans="3:4" ht="17" x14ac:dyDescent="0.25">
      <c r="C6" s="11" t="s">
        <v>6</v>
      </c>
      <c r="D6" s="11"/>
    </row>
    <row r="7" spans="3:4" ht="17" x14ac:dyDescent="0.25">
      <c r="C7" s="8" t="s">
        <v>4</v>
      </c>
      <c r="D7" s="9">
        <f>PV(D5,D4,-D3)</f>
        <v>3604.7762023450064</v>
      </c>
    </row>
    <row r="8" spans="3:4" ht="17" x14ac:dyDescent="0.25">
      <c r="C8" s="8" t="s">
        <v>5</v>
      </c>
      <c r="D8" s="9">
        <f>D3*(1-1/(1+D5)^D4)/D5</f>
        <v>3604.7762023450068</v>
      </c>
    </row>
    <row r="10" spans="3:4" ht="17" x14ac:dyDescent="0.25">
      <c r="C10" s="10" t="s">
        <v>7</v>
      </c>
      <c r="D10" s="10" t="s">
        <v>8</v>
      </c>
    </row>
    <row r="11" spans="3:4" ht="17" x14ac:dyDescent="0.25">
      <c r="C11" s="7">
        <v>1</v>
      </c>
      <c r="D11" s="6">
        <v>1000</v>
      </c>
    </row>
    <row r="12" spans="3:4" ht="17" x14ac:dyDescent="0.25">
      <c r="C12" s="7">
        <v>2</v>
      </c>
      <c r="D12" s="6">
        <v>1000</v>
      </c>
    </row>
    <row r="13" spans="3:4" ht="17" x14ac:dyDescent="0.25">
      <c r="C13" s="7">
        <v>3</v>
      </c>
      <c r="D13" s="6">
        <v>1000</v>
      </c>
    </row>
    <row r="14" spans="3:4" ht="17" x14ac:dyDescent="0.25">
      <c r="C14" s="7">
        <v>4</v>
      </c>
      <c r="D14" s="6">
        <v>1000</v>
      </c>
    </row>
    <row r="15" spans="3:4" ht="17" x14ac:dyDescent="0.25">
      <c r="C15" s="7">
        <v>5</v>
      </c>
      <c r="D15" s="6">
        <v>1000</v>
      </c>
    </row>
    <row r="16" spans="3:4" ht="17" x14ac:dyDescent="0.25">
      <c r="C16" s="11" t="s">
        <v>9</v>
      </c>
      <c r="D16" s="11"/>
    </row>
    <row r="17" spans="3:4" ht="17" x14ac:dyDescent="0.25">
      <c r="C17" s="8" t="s">
        <v>10</v>
      </c>
      <c r="D17" s="9">
        <f>NPV(D5,D11:D15)</f>
        <v>3604.7762023450041</v>
      </c>
    </row>
    <row r="19" spans="3:4" ht="17" x14ac:dyDescent="0.25">
      <c r="C19" s="1" t="s">
        <v>11</v>
      </c>
      <c r="D19" s="1"/>
    </row>
    <row r="20" spans="3:4" ht="17" x14ac:dyDescent="0.25">
      <c r="C20" s="2" t="s">
        <v>12</v>
      </c>
      <c r="D20" s="6">
        <f>D3</f>
        <v>1000</v>
      </c>
    </row>
    <row r="21" spans="3:4" ht="17" x14ac:dyDescent="0.25">
      <c r="C21" s="2" t="s">
        <v>3</v>
      </c>
      <c r="D21" s="6">
        <f>D5</f>
        <v>0.12</v>
      </c>
    </row>
    <row r="22" spans="3:4" ht="17" x14ac:dyDescent="0.25">
      <c r="C22" s="8" t="s">
        <v>13</v>
      </c>
      <c r="D22" s="9">
        <f>D20/D21</f>
        <v>8333.3333333333339</v>
      </c>
    </row>
  </sheetData>
  <mergeCells count="4">
    <mergeCell ref="C2:D2"/>
    <mergeCell ref="C16:D16"/>
    <mergeCell ref="C19:D19"/>
    <mergeCell ref="C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Equation</vt:lpstr>
      <vt:lpstr>Examples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E. Reyna</dc:creator>
  <cp:lastModifiedBy>German E. Reyna</cp:lastModifiedBy>
  <dcterms:created xsi:type="dcterms:W3CDTF">2024-09-27T17:27:14Z</dcterms:created>
  <dcterms:modified xsi:type="dcterms:W3CDTF">2024-09-27T20:12:42Z</dcterms:modified>
</cp:coreProperties>
</file>