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5" windowWidth="11595" windowHeight="8445" tabRatio="601" activeTab="2"/>
  </bookViews>
  <sheets>
    <sheet name="Variables Femenino " sheetId="4" r:id="rId1"/>
    <sheet name="Fase de Diag" sheetId="6" r:id="rId2"/>
    <sheet name="Menbresia Fem" sheetId="5" r:id="rId3"/>
    <sheet name="Hoja1" sheetId="1" r:id="rId4"/>
    <sheet name="VARIABLES" sheetId="2" r:id="rId5"/>
    <sheet name="Hoja3" sheetId="3" r:id="rId6"/>
  </sheets>
  <calcPr calcId="124519"/>
</workbook>
</file>

<file path=xl/calcChain.xml><?xml version="1.0" encoding="utf-8"?>
<calcChain xmlns="http://schemas.openxmlformats.org/spreadsheetml/2006/main">
  <c r="M150" i="5"/>
  <c r="CG77"/>
  <c r="CH77"/>
  <c r="CI77"/>
  <c r="CG78"/>
  <c r="CH78"/>
  <c r="CI78"/>
  <c r="CG79"/>
  <c r="CH79"/>
  <c r="CI79"/>
  <c r="CH76"/>
  <c r="CI76"/>
  <c r="CG76"/>
  <c r="BP77"/>
  <c r="BY77" s="1"/>
  <c r="BQ77"/>
  <c r="BZ77" s="1"/>
  <c r="BR77"/>
  <c r="CA77" s="1"/>
  <c r="BP78"/>
  <c r="BY78" s="1"/>
  <c r="BQ78"/>
  <c r="BZ78" s="1"/>
  <c r="BR78"/>
  <c r="CA78" s="1"/>
  <c r="BP79"/>
  <c r="BY79" s="1"/>
  <c r="BQ79"/>
  <c r="BZ79" s="1"/>
  <c r="BR79"/>
  <c r="CA79" s="1"/>
  <c r="BQ76"/>
  <c r="BZ76" s="1"/>
  <c r="BR76"/>
  <c r="CA76" s="1"/>
  <c r="BP76"/>
  <c r="BP61"/>
  <c r="BY70" s="1"/>
  <c r="BQ61"/>
  <c r="BZ70" s="1"/>
  <c r="BR61"/>
  <c r="CA70" s="1"/>
  <c r="BP62"/>
  <c r="BY71" s="1"/>
  <c r="BQ62"/>
  <c r="BZ71" s="1"/>
  <c r="BR62"/>
  <c r="CA71" s="1"/>
  <c r="BP63"/>
  <c r="BY72" s="1"/>
  <c r="BQ63"/>
  <c r="BZ72" s="1"/>
  <c r="BR63"/>
  <c r="CA72" s="1"/>
  <c r="BQ60"/>
  <c r="BZ69" s="1"/>
  <c r="BR60"/>
  <c r="CA69" s="1"/>
  <c r="BP60"/>
  <c r="BI55"/>
  <c r="AY77"/>
  <c r="BH77" s="1"/>
  <c r="AZ77"/>
  <c r="BI77" s="1"/>
  <c r="BA77"/>
  <c r="BJ77" s="1"/>
  <c r="AY78"/>
  <c r="BH78" s="1"/>
  <c r="AZ78"/>
  <c r="BI78" s="1"/>
  <c r="BA78"/>
  <c r="BJ78" s="1"/>
  <c r="AY79"/>
  <c r="BH79" s="1"/>
  <c r="AZ79"/>
  <c r="BI79" s="1"/>
  <c r="BA79"/>
  <c r="BJ79" s="1"/>
  <c r="AZ76"/>
  <c r="BI76" s="1"/>
  <c r="BA76"/>
  <c r="BJ76" s="1"/>
  <c r="AY76"/>
  <c r="AY61"/>
  <c r="BH61" s="1"/>
  <c r="AZ61"/>
  <c r="BI61" s="1"/>
  <c r="BA61"/>
  <c r="BJ61" s="1"/>
  <c r="AY62"/>
  <c r="BH62" s="1"/>
  <c r="AZ62"/>
  <c r="BI62" s="1"/>
  <c r="BA62"/>
  <c r="BJ62" s="1"/>
  <c r="AY63"/>
  <c r="BH63" s="1"/>
  <c r="AZ63"/>
  <c r="BI63" s="1"/>
  <c r="BA63"/>
  <c r="BJ63" s="1"/>
  <c r="AZ60"/>
  <c r="BI60" s="1"/>
  <c r="BA60"/>
  <c r="BJ60" s="1"/>
  <c r="AY60"/>
  <c r="BA45"/>
  <c r="BJ70" s="1"/>
  <c r="BA46"/>
  <c r="BJ71" s="1"/>
  <c r="BA47"/>
  <c r="BJ72" s="1"/>
  <c r="AZ45"/>
  <c r="BI70" s="1"/>
  <c r="AZ46"/>
  <c r="BI71" s="1"/>
  <c r="AZ47"/>
  <c r="BI72" s="1"/>
  <c r="AY45"/>
  <c r="BH70" s="1"/>
  <c r="AY46"/>
  <c r="BH71" s="1"/>
  <c r="AY47"/>
  <c r="BH72" s="1"/>
  <c r="AZ44"/>
  <c r="BI69" s="1"/>
  <c r="BA44"/>
  <c r="BJ69" s="1"/>
  <c r="AY44"/>
  <c r="AP54"/>
  <c r="AQ54"/>
  <c r="AR54"/>
  <c r="AP55"/>
  <c r="AQ55"/>
  <c r="AR55"/>
  <c r="AP56"/>
  <c r="AQ56"/>
  <c r="AR56"/>
  <c r="AQ53"/>
  <c r="AR53"/>
  <c r="AR45"/>
  <c r="AR46"/>
  <c r="AR47"/>
  <c r="AQ45"/>
  <c r="AQ46"/>
  <c r="AQ47"/>
  <c r="AQ44"/>
  <c r="AR44"/>
  <c r="AQ39"/>
  <c r="AI93"/>
  <c r="AR77" s="1"/>
  <c r="AI94"/>
  <c r="AR78" s="1"/>
  <c r="AI95"/>
  <c r="AR79" s="1"/>
  <c r="AH93"/>
  <c r="AQ77" s="1"/>
  <c r="AH94"/>
  <c r="AQ78" s="1"/>
  <c r="AH95"/>
  <c r="AQ79" s="1"/>
  <c r="AG93"/>
  <c r="AP77" s="1"/>
  <c r="AG94"/>
  <c r="AP78" s="1"/>
  <c r="AG95"/>
  <c r="AP79" s="1"/>
  <c r="AH92"/>
  <c r="AQ76" s="1"/>
  <c r="AI92"/>
  <c r="AR76" s="1"/>
  <c r="AG92"/>
  <c r="AI77"/>
  <c r="AR70" s="1"/>
  <c r="AI78"/>
  <c r="AR71" s="1"/>
  <c r="AI79"/>
  <c r="AR72" s="1"/>
  <c r="AH77"/>
  <c r="AQ70" s="1"/>
  <c r="AH78"/>
  <c r="AQ71" s="1"/>
  <c r="AH79"/>
  <c r="AQ72" s="1"/>
  <c r="AG77"/>
  <c r="AP70" s="1"/>
  <c r="AG78"/>
  <c r="AP71" s="1"/>
  <c r="AG79"/>
  <c r="AP72" s="1"/>
  <c r="AH76"/>
  <c r="AQ69" s="1"/>
  <c r="AI76"/>
  <c r="AR69" s="1"/>
  <c r="AG76"/>
  <c r="AI61"/>
  <c r="AR61" s="1"/>
  <c r="AI62"/>
  <c r="AR62" s="1"/>
  <c r="AI63"/>
  <c r="AR63" s="1"/>
  <c r="AH61"/>
  <c r="AQ61" s="1"/>
  <c r="AH62"/>
  <c r="AQ62" s="1"/>
  <c r="AH63"/>
  <c r="AQ63" s="1"/>
  <c r="AG61"/>
  <c r="AP61" s="1"/>
  <c r="AG62"/>
  <c r="AP62" s="1"/>
  <c r="AG63"/>
  <c r="AP63" s="1"/>
  <c r="AH60"/>
  <c r="AQ60" s="1"/>
  <c r="AI60"/>
  <c r="AR60" s="1"/>
  <c r="AG60"/>
  <c r="AG29"/>
  <c r="AP45" s="1"/>
  <c r="AG30"/>
  <c r="AP46" s="1"/>
  <c r="AG31"/>
  <c r="AP47" s="1"/>
  <c r="F195" i="1"/>
  <c r="F194"/>
  <c r="F193"/>
  <c r="F192"/>
  <c r="F184"/>
  <c r="F183"/>
  <c r="F182"/>
  <c r="F181"/>
  <c r="P15" i="5"/>
  <c r="G5"/>
  <c r="AQ37" s="1"/>
  <c r="H5"/>
  <c r="AR37" s="1"/>
  <c r="F6"/>
  <c r="AP38" s="1"/>
  <c r="F7"/>
  <c r="AP39" s="1"/>
  <c r="F8"/>
  <c r="AP40" s="1"/>
  <c r="G6"/>
  <c r="AQ38" s="1"/>
  <c r="G8"/>
  <c r="AQ40" s="1"/>
  <c r="H6"/>
  <c r="AR38" s="1"/>
  <c r="H7"/>
  <c r="AR39" s="1"/>
  <c r="H8"/>
  <c r="AR40" s="1"/>
  <c r="F5"/>
  <c r="Q61"/>
  <c r="Q62"/>
  <c r="Q63"/>
  <c r="P61"/>
  <c r="P62"/>
  <c r="P63"/>
  <c r="O61"/>
  <c r="O62"/>
  <c r="O63"/>
  <c r="P60"/>
  <c r="Q60"/>
  <c r="O60"/>
  <c r="F158"/>
  <c r="F159"/>
  <c r="F160"/>
  <c r="G158"/>
  <c r="G159"/>
  <c r="H158"/>
  <c r="H159"/>
  <c r="H160"/>
  <c r="G157"/>
  <c r="H157"/>
  <c r="F157"/>
  <c r="G153"/>
  <c r="H151"/>
  <c r="H152"/>
  <c r="H153"/>
  <c r="G151"/>
  <c r="G152"/>
  <c r="F151"/>
  <c r="F152"/>
  <c r="F153"/>
  <c r="G150"/>
  <c r="H150"/>
  <c r="F150"/>
  <c r="H141"/>
  <c r="H142"/>
  <c r="H143"/>
  <c r="G141"/>
  <c r="G142"/>
  <c r="G143"/>
  <c r="F141"/>
  <c r="F142"/>
  <c r="F143"/>
  <c r="G140"/>
  <c r="H140"/>
  <c r="F140"/>
  <c r="B124" i="1"/>
  <c r="B125"/>
  <c r="B126"/>
  <c r="B127"/>
  <c r="B123"/>
  <c r="F127"/>
  <c r="F126"/>
  <c r="F125"/>
  <c r="F124"/>
  <c r="H134" i="5"/>
  <c r="H135"/>
  <c r="H136"/>
  <c r="G134"/>
  <c r="G135"/>
  <c r="G136"/>
  <c r="F134"/>
  <c r="F135"/>
  <c r="F136"/>
  <c r="G133"/>
  <c r="H133"/>
  <c r="F133"/>
  <c r="B115" i="1"/>
  <c r="B116"/>
  <c r="B117"/>
  <c r="B118"/>
  <c r="B114"/>
  <c r="F118"/>
  <c r="F117"/>
  <c r="F116"/>
  <c r="F115"/>
  <c r="H125" i="5"/>
  <c r="H126"/>
  <c r="H127"/>
  <c r="G125"/>
  <c r="G126"/>
  <c r="G127"/>
  <c r="F125"/>
  <c r="F126"/>
  <c r="F127"/>
  <c r="G124"/>
  <c r="H124"/>
  <c r="F124"/>
  <c r="H118"/>
  <c r="H119"/>
  <c r="H120"/>
  <c r="G118"/>
  <c r="G119"/>
  <c r="G120"/>
  <c r="F118"/>
  <c r="F119"/>
  <c r="F120"/>
  <c r="G117"/>
  <c r="H117"/>
  <c r="F117"/>
  <c r="H102"/>
  <c r="H103"/>
  <c r="H104"/>
  <c r="G102"/>
  <c r="G103"/>
  <c r="G104"/>
  <c r="F102"/>
  <c r="F103"/>
  <c r="F104"/>
  <c r="G101"/>
  <c r="H101"/>
  <c r="F101"/>
  <c r="Q45"/>
  <c r="Q46"/>
  <c r="Q47"/>
  <c r="P45"/>
  <c r="P46"/>
  <c r="P47"/>
  <c r="O45"/>
  <c r="O46"/>
  <c r="O47"/>
  <c r="P44"/>
  <c r="Q44"/>
  <c r="O44"/>
  <c r="F159" i="1"/>
  <c r="F158"/>
  <c r="F157"/>
  <c r="F150"/>
  <c r="F149"/>
  <c r="F148"/>
  <c r="F147"/>
  <c r="F156"/>
  <c r="Q13" i="5"/>
  <c r="Q14"/>
  <c r="Q15"/>
  <c r="P13"/>
  <c r="P14"/>
  <c r="O13"/>
  <c r="O14"/>
  <c r="O15"/>
  <c r="P12"/>
  <c r="Q12"/>
  <c r="O12"/>
  <c r="P109"/>
  <c r="P110"/>
  <c r="P111"/>
  <c r="P108"/>
  <c r="Q108"/>
  <c r="Q109"/>
  <c r="Q110"/>
  <c r="Q111"/>
  <c r="O109"/>
  <c r="O110"/>
  <c r="O111"/>
  <c r="O108"/>
  <c r="Q93"/>
  <c r="Q125" s="1"/>
  <c r="Z70" s="1"/>
  <c r="Q94"/>
  <c r="Q126" s="1"/>
  <c r="Z71" s="1"/>
  <c r="Q95"/>
  <c r="Q127" s="1"/>
  <c r="Z72" s="1"/>
  <c r="P93"/>
  <c r="P125" s="1"/>
  <c r="Y70" s="1"/>
  <c r="P94"/>
  <c r="P126" s="1"/>
  <c r="Y71" s="1"/>
  <c r="P95"/>
  <c r="P127" s="1"/>
  <c r="Y72" s="1"/>
  <c r="O93"/>
  <c r="O125" s="1"/>
  <c r="X70" s="1"/>
  <c r="O94"/>
  <c r="O126" s="1"/>
  <c r="X71" s="1"/>
  <c r="O95"/>
  <c r="O127" s="1"/>
  <c r="X72" s="1"/>
  <c r="P92"/>
  <c r="P124" s="1"/>
  <c r="Y69" s="1"/>
  <c r="Q92"/>
  <c r="Q124" s="1"/>
  <c r="Z69" s="1"/>
  <c r="O92"/>
  <c r="O124" s="1"/>
  <c r="X69" s="1"/>
  <c r="Q77"/>
  <c r="Z54" s="1"/>
  <c r="Q78"/>
  <c r="Z55" s="1"/>
  <c r="Q79"/>
  <c r="Z56" s="1"/>
  <c r="P77"/>
  <c r="Y54" s="1"/>
  <c r="P78"/>
  <c r="Y55" s="1"/>
  <c r="P79"/>
  <c r="Y56" s="1"/>
  <c r="O77"/>
  <c r="X54" s="1"/>
  <c r="O78"/>
  <c r="X55" s="1"/>
  <c r="O79"/>
  <c r="X56" s="1"/>
  <c r="P76"/>
  <c r="Y53" s="1"/>
  <c r="Q76"/>
  <c r="Z53" s="1"/>
  <c r="O76"/>
  <c r="X53" s="1"/>
  <c r="Q29"/>
  <c r="Q30"/>
  <c r="Q31"/>
  <c r="P29"/>
  <c r="P30"/>
  <c r="P31"/>
  <c r="O29"/>
  <c r="O30"/>
  <c r="O31"/>
  <c r="P28"/>
  <c r="Q28"/>
  <c r="G160"/>
  <c r="H109"/>
  <c r="H110"/>
  <c r="H111"/>
  <c r="G109"/>
  <c r="G110"/>
  <c r="G111"/>
  <c r="G108"/>
  <c r="H108"/>
  <c r="F109"/>
  <c r="F110"/>
  <c r="F111"/>
  <c r="H93"/>
  <c r="H94"/>
  <c r="H95"/>
  <c r="G93"/>
  <c r="G94"/>
  <c r="G95"/>
  <c r="G92"/>
  <c r="H92"/>
  <c r="F93"/>
  <c r="F94"/>
  <c r="F95"/>
  <c r="H86"/>
  <c r="H87"/>
  <c r="H88"/>
  <c r="G86"/>
  <c r="G87"/>
  <c r="G88"/>
  <c r="G85"/>
  <c r="H85"/>
  <c r="F86"/>
  <c r="F87"/>
  <c r="F88"/>
  <c r="H77"/>
  <c r="H78"/>
  <c r="H79"/>
  <c r="G77"/>
  <c r="G78"/>
  <c r="G79"/>
  <c r="G76"/>
  <c r="H76"/>
  <c r="F77"/>
  <c r="F78"/>
  <c r="F79"/>
  <c r="H61"/>
  <c r="H62"/>
  <c r="H63"/>
  <c r="G62"/>
  <c r="G63"/>
  <c r="G60"/>
  <c r="H60"/>
  <c r="F61"/>
  <c r="F62"/>
  <c r="F63"/>
  <c r="H45"/>
  <c r="H46"/>
  <c r="H47"/>
  <c r="G45"/>
  <c r="G46"/>
  <c r="G47"/>
  <c r="G44"/>
  <c r="H44"/>
  <c r="F45"/>
  <c r="F46"/>
  <c r="F47"/>
  <c r="H29"/>
  <c r="H30"/>
  <c r="H31"/>
  <c r="G29"/>
  <c r="G30"/>
  <c r="G31"/>
  <c r="G28"/>
  <c r="H28"/>
  <c r="F29"/>
  <c r="F30"/>
  <c r="F31"/>
  <c r="G13"/>
  <c r="G14"/>
  <c r="G15"/>
  <c r="H13"/>
  <c r="H14"/>
  <c r="H15"/>
  <c r="G12"/>
  <c r="H12"/>
  <c r="F13"/>
  <c r="F14"/>
  <c r="F15"/>
  <c r="G24"/>
  <c r="H24"/>
  <c r="G22"/>
  <c r="G23"/>
  <c r="G21"/>
  <c r="H21"/>
  <c r="F22"/>
  <c r="F23"/>
  <c r="F24"/>
  <c r="BY76"/>
  <c r="BY69"/>
  <c r="BH76"/>
  <c r="BH69"/>
  <c r="BH60"/>
  <c r="AP69"/>
  <c r="AP76"/>
  <c r="AM77"/>
  <c r="AM78"/>
  <c r="AM79"/>
  <c r="AM76"/>
  <c r="AL77"/>
  <c r="AL78"/>
  <c r="AL79"/>
  <c r="AL76"/>
  <c r="AL75"/>
  <c r="AP60"/>
  <c r="AP53"/>
  <c r="AP44"/>
  <c r="AL43"/>
  <c r="Y88"/>
  <c r="Y85"/>
  <c r="Y95"/>
  <c r="Z93"/>
  <c r="Z94"/>
  <c r="Z95"/>
  <c r="Z92"/>
  <c r="Y92"/>
  <c r="Y94"/>
  <c r="Y93"/>
  <c r="X93"/>
  <c r="X94"/>
  <c r="X95"/>
  <c r="Z86"/>
  <c r="Z87"/>
  <c r="Z88"/>
  <c r="Z85"/>
  <c r="Y87"/>
  <c r="Y86"/>
  <c r="X92"/>
  <c r="X86"/>
  <c r="X87"/>
  <c r="X88"/>
  <c r="X85"/>
  <c r="T93"/>
  <c r="T94"/>
  <c r="T95"/>
  <c r="T92"/>
  <c r="T91"/>
  <c r="AC84" s="1"/>
  <c r="T85"/>
  <c r="T86"/>
  <c r="T87"/>
  <c r="T88"/>
  <c r="T84"/>
  <c r="Y79"/>
  <c r="Y78"/>
  <c r="Z78"/>
  <c r="Y76"/>
  <c r="Z77"/>
  <c r="Z79"/>
  <c r="Z76"/>
  <c r="Y77"/>
  <c r="X77"/>
  <c r="X78"/>
  <c r="X79"/>
  <c r="X76"/>
  <c r="Y63"/>
  <c r="Y60"/>
  <c r="Y62"/>
  <c r="Z62"/>
  <c r="Z61"/>
  <c r="Z63"/>
  <c r="Z60"/>
  <c r="Y61"/>
  <c r="X61"/>
  <c r="X62"/>
  <c r="X63"/>
  <c r="X60"/>
  <c r="Y44"/>
  <c r="Y47"/>
  <c r="Z44"/>
  <c r="Z47"/>
  <c r="Y46"/>
  <c r="Z46"/>
  <c r="Y45"/>
  <c r="Z45"/>
  <c r="X45"/>
  <c r="X46"/>
  <c r="X47"/>
  <c r="X44"/>
  <c r="Y40"/>
  <c r="Z40"/>
  <c r="Z37"/>
  <c r="Y37"/>
  <c r="Y39"/>
  <c r="Z39"/>
  <c r="Y38"/>
  <c r="Z38"/>
  <c r="X38"/>
  <c r="X39"/>
  <c r="X40"/>
  <c r="X37"/>
  <c r="Z21"/>
  <c r="Y21"/>
  <c r="Z24"/>
  <c r="Y24"/>
  <c r="Y23"/>
  <c r="Z23"/>
  <c r="Y22"/>
  <c r="Z22"/>
  <c r="X22"/>
  <c r="X23"/>
  <c r="X24"/>
  <c r="X21"/>
  <c r="Z31"/>
  <c r="Y31"/>
  <c r="Z28"/>
  <c r="Y28"/>
  <c r="Y30"/>
  <c r="Z30"/>
  <c r="Y29"/>
  <c r="X29"/>
  <c r="X30"/>
  <c r="X31"/>
  <c r="O28"/>
  <c r="X28" s="1"/>
  <c r="F108"/>
  <c r="F85"/>
  <c r="F106" i="1"/>
  <c r="F105"/>
  <c r="F104"/>
  <c r="F103"/>
  <c r="F95"/>
  <c r="F94"/>
  <c r="F93"/>
  <c r="F92"/>
  <c r="F60" i="5"/>
  <c r="F44"/>
  <c r="F72" i="1"/>
  <c r="F71"/>
  <c r="F70"/>
  <c r="F69"/>
  <c r="F83"/>
  <c r="F82"/>
  <c r="F81"/>
  <c r="F80"/>
  <c r="F92" i="5"/>
  <c r="F28"/>
  <c r="F57" i="1"/>
  <c r="F56"/>
  <c r="F55"/>
  <c r="F54"/>
  <c r="K100" i="5"/>
  <c r="M100"/>
  <c r="K84"/>
  <c r="F76"/>
  <c r="F46" i="1"/>
  <c r="F45"/>
  <c r="F43"/>
  <c r="F12" i="5"/>
  <c r="AP37"/>
  <c r="F37"/>
  <c r="Z29"/>
  <c r="T45"/>
  <c r="T46"/>
  <c r="T47"/>
  <c r="T44"/>
  <c r="F69"/>
  <c r="F53"/>
  <c r="F20"/>
  <c r="G20"/>
  <c r="H20"/>
  <c r="I20"/>
  <c r="F21"/>
  <c r="BV70"/>
  <c r="BV71"/>
  <c r="BV72"/>
  <c r="BV69"/>
  <c r="BU70"/>
  <c r="BU71"/>
  <c r="BU72"/>
  <c r="BU69"/>
  <c r="BU68"/>
  <c r="BV79"/>
  <c r="BU79"/>
  <c r="BV78"/>
  <c r="BU78"/>
  <c r="BV77"/>
  <c r="BU77"/>
  <c r="BV76"/>
  <c r="BU76"/>
  <c r="BU75"/>
  <c r="CD73"/>
  <c r="CD72"/>
  <c r="CD71"/>
  <c r="CD70"/>
  <c r="CH69"/>
  <c r="CG69"/>
  <c r="CF69"/>
  <c r="CE69"/>
  <c r="CE68"/>
  <c r="CC68"/>
  <c r="BE70"/>
  <c r="BE71"/>
  <c r="BE72"/>
  <c r="BE69"/>
  <c r="BD69"/>
  <c r="BD70"/>
  <c r="BD71"/>
  <c r="BD72"/>
  <c r="BD68"/>
  <c r="BE61"/>
  <c r="BE62"/>
  <c r="BE63"/>
  <c r="BE60"/>
  <c r="BD61"/>
  <c r="BD62"/>
  <c r="BD63"/>
  <c r="BD60"/>
  <c r="BD59"/>
  <c r="BD53"/>
  <c r="BD54"/>
  <c r="BD55"/>
  <c r="BD56"/>
  <c r="BD52"/>
  <c r="BE79"/>
  <c r="BD79"/>
  <c r="BE78"/>
  <c r="BD78"/>
  <c r="BE77"/>
  <c r="BD77"/>
  <c r="BE76"/>
  <c r="BD76"/>
  <c r="BD75"/>
  <c r="BM73"/>
  <c r="BM72"/>
  <c r="BM71"/>
  <c r="BM70"/>
  <c r="BQ69"/>
  <c r="BP69"/>
  <c r="BO69"/>
  <c r="BN69"/>
  <c r="BN68"/>
  <c r="BL68"/>
  <c r="BM57"/>
  <c r="BM56"/>
  <c r="BM55"/>
  <c r="BM54"/>
  <c r="BN52"/>
  <c r="BL52"/>
  <c r="AM70"/>
  <c r="AM71"/>
  <c r="AM72"/>
  <c r="AM69"/>
  <c r="AL70"/>
  <c r="AL71"/>
  <c r="AL72"/>
  <c r="AL69"/>
  <c r="AL68"/>
  <c r="AM61"/>
  <c r="AM62"/>
  <c r="AM63"/>
  <c r="AL61"/>
  <c r="AL62"/>
  <c r="AL63"/>
  <c r="AM60"/>
  <c r="AL60"/>
  <c r="AL59"/>
  <c r="AM54"/>
  <c r="AM55"/>
  <c r="AM56"/>
  <c r="AM53"/>
  <c r="AL54"/>
  <c r="AL55"/>
  <c r="AL56"/>
  <c r="AL53"/>
  <c r="AL52"/>
  <c r="AM45"/>
  <c r="AM46"/>
  <c r="AM47"/>
  <c r="AM44"/>
  <c r="AL45"/>
  <c r="AL46"/>
  <c r="AL47"/>
  <c r="AL44"/>
  <c r="AL37"/>
  <c r="AL38"/>
  <c r="AL39"/>
  <c r="AL40"/>
  <c r="AL36"/>
  <c r="AV73"/>
  <c r="AV72"/>
  <c r="AV71"/>
  <c r="AV70"/>
  <c r="AZ69"/>
  <c r="AY69"/>
  <c r="AX69"/>
  <c r="AW69"/>
  <c r="AW68"/>
  <c r="AU68"/>
  <c r="AV57"/>
  <c r="AV56"/>
  <c r="AV55"/>
  <c r="AV54"/>
  <c r="AZ53"/>
  <c r="AY53"/>
  <c r="AX53"/>
  <c r="AW53"/>
  <c r="AW52"/>
  <c r="AU52"/>
  <c r="AV41"/>
  <c r="AV40"/>
  <c r="AV39"/>
  <c r="AV38"/>
  <c r="AW36"/>
  <c r="T77"/>
  <c r="T78"/>
  <c r="T79"/>
  <c r="T76"/>
  <c r="T75"/>
  <c r="T70"/>
  <c r="T71"/>
  <c r="T72"/>
  <c r="T69"/>
  <c r="T68"/>
  <c r="T61"/>
  <c r="T62"/>
  <c r="T63"/>
  <c r="T60"/>
  <c r="T59"/>
  <c r="T54"/>
  <c r="T55"/>
  <c r="T56"/>
  <c r="T53"/>
  <c r="T52"/>
  <c r="T43"/>
  <c r="T36"/>
  <c r="T29"/>
  <c r="T30"/>
  <c r="T31"/>
  <c r="T28"/>
  <c r="T27"/>
  <c r="T20"/>
  <c r="AE20"/>
  <c r="AU36"/>
  <c r="T22"/>
  <c r="T23"/>
  <c r="T24"/>
  <c r="T21"/>
  <c r="AE84"/>
  <c r="AE68"/>
  <c r="AC68"/>
  <c r="AE52"/>
  <c r="AC52"/>
  <c r="AE36"/>
  <c r="AC36"/>
  <c r="AC20"/>
  <c r="M149"/>
  <c r="K149"/>
  <c r="M132"/>
  <c r="K132"/>
  <c r="M116"/>
  <c r="K116"/>
  <c r="M84"/>
  <c r="M68"/>
  <c r="K68"/>
  <c r="M52"/>
  <c r="K52"/>
  <c r="M36"/>
  <c r="K36"/>
  <c r="M4"/>
  <c r="M20"/>
  <c r="K20"/>
  <c r="K4"/>
  <c r="C72" i="1"/>
  <c r="C71"/>
  <c r="C70"/>
  <c r="C69"/>
  <c r="C83"/>
  <c r="C82"/>
  <c r="C81"/>
  <c r="C80"/>
  <c r="C95"/>
  <c r="C94"/>
  <c r="C93"/>
  <c r="C92"/>
  <c r="AM37" i="5"/>
  <c r="U21"/>
  <c r="C21"/>
  <c r="C5"/>
  <c r="N109"/>
  <c r="N110"/>
  <c r="N111"/>
  <c r="N143"/>
  <c r="N142"/>
  <c r="N141"/>
  <c r="N140"/>
  <c r="N79"/>
  <c r="N78"/>
  <c r="N77"/>
  <c r="N76"/>
  <c r="N160"/>
  <c r="N159"/>
  <c r="N158"/>
  <c r="N157"/>
  <c r="N127"/>
  <c r="N126"/>
  <c r="N125"/>
  <c r="N124"/>
  <c r="N95"/>
  <c r="N94"/>
  <c r="N63"/>
  <c r="N62"/>
  <c r="N61"/>
  <c r="N60"/>
  <c r="N29"/>
  <c r="N30"/>
  <c r="N31"/>
  <c r="N28"/>
  <c r="N13"/>
  <c r="N14"/>
  <c r="N15"/>
  <c r="N12"/>
  <c r="C143"/>
  <c r="C142"/>
  <c r="C141"/>
  <c r="C140"/>
  <c r="C136"/>
  <c r="C135"/>
  <c r="C134"/>
  <c r="C111"/>
  <c r="C110"/>
  <c r="C109"/>
  <c r="C108"/>
  <c r="C104"/>
  <c r="C103"/>
  <c r="C101"/>
  <c r="C79"/>
  <c r="C78"/>
  <c r="C76"/>
  <c r="C72"/>
  <c r="C71"/>
  <c r="C70"/>
  <c r="C69"/>
  <c r="C40"/>
  <c r="C39"/>
  <c r="C38"/>
  <c r="C37"/>
  <c r="C158"/>
  <c r="C157"/>
  <c r="C152"/>
  <c r="C151"/>
  <c r="C150"/>
  <c r="C127"/>
  <c r="C125"/>
  <c r="C124"/>
  <c r="C120"/>
  <c r="C119"/>
  <c r="C118"/>
  <c r="C117"/>
  <c r="C95"/>
  <c r="C94"/>
  <c r="C93"/>
  <c r="C92"/>
  <c r="C88"/>
  <c r="C87"/>
  <c r="C86"/>
  <c r="C85"/>
  <c r="C56"/>
  <c r="C55"/>
  <c r="C54"/>
  <c r="C53"/>
  <c r="C30"/>
  <c r="C29"/>
  <c r="C28"/>
  <c r="C22"/>
  <c r="C23"/>
  <c r="C24"/>
  <c r="C14"/>
  <c r="C6"/>
  <c r="C7"/>
  <c r="C8"/>
  <c r="C102"/>
  <c r="N108"/>
  <c r="C12"/>
  <c r="C13"/>
  <c r="C15"/>
  <c r="C159"/>
  <c r="C153"/>
  <c r="C160"/>
  <c r="C133"/>
  <c r="C126"/>
  <c r="C77"/>
  <c r="C63"/>
  <c r="C62"/>
  <c r="C61"/>
  <c r="C60"/>
  <c r="C31"/>
  <c r="N93"/>
  <c r="N92"/>
  <c r="N47"/>
  <c r="N46"/>
  <c r="N45"/>
  <c r="N44"/>
  <c r="C44"/>
  <c r="C47"/>
  <c r="C46"/>
  <c r="C45"/>
  <c r="BJ53" l="1"/>
  <c r="BI53"/>
  <c r="BJ56"/>
  <c r="BI56"/>
  <c r="BH56"/>
  <c r="BJ55"/>
  <c r="BH55"/>
  <c r="BJ54"/>
  <c r="BI54"/>
  <c r="BH54"/>
  <c r="AE21"/>
  <c r="F40"/>
  <c r="F39"/>
  <c r="F38"/>
  <c r="H37"/>
  <c r="G37"/>
  <c r="G40"/>
  <c r="G39"/>
  <c r="G38"/>
  <c r="H40"/>
  <c r="H39"/>
  <c r="H38"/>
  <c r="F56"/>
  <c r="F55"/>
  <c r="F54"/>
  <c r="H53"/>
  <c r="G53"/>
  <c r="G56"/>
  <c r="G55"/>
  <c r="G54"/>
  <c r="H56"/>
  <c r="H55"/>
  <c r="H54"/>
  <c r="F72"/>
  <c r="F71"/>
  <c r="F70"/>
  <c r="H69"/>
  <c r="G69"/>
  <c r="G72"/>
  <c r="G71"/>
  <c r="G70"/>
  <c r="H72"/>
  <c r="H71"/>
  <c r="H70"/>
  <c r="H23"/>
  <c r="H22"/>
  <c r="U85"/>
  <c r="AE85" s="1"/>
  <c r="U24"/>
  <c r="U23"/>
  <c r="U22"/>
  <c r="U28"/>
  <c r="AD22" s="1"/>
  <c r="U31"/>
  <c r="U30"/>
  <c r="U29"/>
  <c r="U44"/>
  <c r="U45"/>
  <c r="U46"/>
  <c r="U47"/>
  <c r="U92"/>
  <c r="AD86" s="1"/>
  <c r="U93"/>
  <c r="AD87" s="1"/>
  <c r="U94"/>
  <c r="AD88" s="1"/>
  <c r="U95"/>
  <c r="AD89" s="1"/>
  <c r="U37"/>
  <c r="AE37" s="1"/>
  <c r="U38"/>
  <c r="AF37" s="1"/>
  <c r="U39"/>
  <c r="AG37" s="1"/>
  <c r="U40"/>
  <c r="AH37" s="1"/>
  <c r="U88"/>
  <c r="AH85" s="1"/>
  <c r="U87"/>
  <c r="AG85" s="1"/>
  <c r="U86"/>
  <c r="AF85" s="1"/>
  <c r="BH53"/>
  <c r="BE53"/>
  <c r="BN53" s="1"/>
  <c r="AW37"/>
  <c r="M5"/>
  <c r="BE56"/>
  <c r="BQ53" s="1"/>
  <c r="AM40"/>
  <c r="AZ37" s="1"/>
  <c r="P5"/>
  <c r="BE55"/>
  <c r="BP53" s="1"/>
  <c r="AM39"/>
  <c r="AY37" s="1"/>
  <c r="O5"/>
  <c r="BE54"/>
  <c r="BO53" s="1"/>
  <c r="AM38"/>
  <c r="AX37" s="1"/>
  <c r="N5"/>
  <c r="L6"/>
  <c r="L9"/>
  <c r="L8"/>
  <c r="L7"/>
  <c r="M21"/>
  <c r="P21"/>
  <c r="O21"/>
  <c r="N21"/>
  <c r="L22"/>
  <c r="L23"/>
  <c r="L24"/>
  <c r="L25"/>
  <c r="M53"/>
  <c r="N53"/>
  <c r="O53"/>
  <c r="P53"/>
  <c r="L54"/>
  <c r="L55"/>
  <c r="L56"/>
  <c r="L57"/>
  <c r="M85"/>
  <c r="N85"/>
  <c r="O85"/>
  <c r="P85"/>
  <c r="L86"/>
  <c r="L87"/>
  <c r="L88"/>
  <c r="L89"/>
  <c r="M117"/>
  <c r="N117"/>
  <c r="O117"/>
  <c r="P117"/>
  <c r="L118"/>
  <c r="L119"/>
  <c r="L120"/>
  <c r="L121"/>
  <c r="N150"/>
  <c r="O150"/>
  <c r="P150"/>
  <c r="L151"/>
  <c r="L152"/>
  <c r="L153"/>
  <c r="L154"/>
  <c r="M37"/>
  <c r="N37"/>
  <c r="O37"/>
  <c r="P37"/>
  <c r="M69"/>
  <c r="N69"/>
  <c r="O69"/>
  <c r="P69"/>
  <c r="L70"/>
  <c r="L71"/>
  <c r="L72"/>
  <c r="L73"/>
  <c r="M101"/>
  <c r="O101"/>
  <c r="P101"/>
  <c r="L103"/>
  <c r="L104"/>
  <c r="L105"/>
  <c r="M133"/>
  <c r="N133"/>
  <c r="O133"/>
  <c r="P133"/>
  <c r="L134"/>
  <c r="L135"/>
  <c r="L136"/>
  <c r="L137"/>
  <c r="AH21"/>
  <c r="AG21"/>
  <c r="AF21"/>
  <c r="AD25"/>
  <c r="AD24"/>
  <c r="AD23"/>
  <c r="AD38"/>
  <c r="AD39"/>
  <c r="AD40"/>
  <c r="AD41"/>
  <c r="U69"/>
  <c r="AE69" s="1"/>
  <c r="U70"/>
  <c r="AF69" s="1"/>
  <c r="U71"/>
  <c r="AG69" s="1"/>
  <c r="U72"/>
  <c r="AH69" s="1"/>
  <c r="U53"/>
  <c r="AE53" s="1"/>
  <c r="U54"/>
  <c r="AF53" s="1"/>
  <c r="U55"/>
  <c r="AG53" s="1"/>
  <c r="U56"/>
  <c r="AH53" s="1"/>
  <c r="U76"/>
  <c r="AD70" s="1"/>
  <c r="U77"/>
  <c r="AD71" s="1"/>
  <c r="U78"/>
  <c r="AD72" s="1"/>
  <c r="U79"/>
  <c r="AD73" s="1"/>
  <c r="L39"/>
  <c r="L38"/>
  <c r="L40"/>
  <c r="L41"/>
  <c r="N101"/>
  <c r="U61"/>
  <c r="AD55" s="1"/>
  <c r="U62"/>
  <c r="AD56" s="1"/>
  <c r="U63"/>
  <c r="AD57" s="1"/>
  <c r="U60"/>
  <c r="AD54" s="1"/>
  <c r="L102"/>
</calcChain>
</file>

<file path=xl/comments1.xml><?xml version="1.0" encoding="utf-8"?>
<comments xmlns="http://schemas.openxmlformats.org/spreadsheetml/2006/main">
  <authors>
    <author>Coyote</author>
  </authors>
  <commentList>
    <comment ref="B6" authorId="0">
      <text>
        <r>
          <rPr>
            <b/>
            <sz val="8"/>
            <color indexed="81"/>
            <rFont val="Tahoma"/>
          </rPr>
          <t>Coyote
Si un desendiente como padre o madre tiene diabetis</t>
        </r>
      </text>
    </comment>
    <comment ref="B7" authorId="0">
      <text>
        <r>
          <rPr>
            <b/>
            <sz val="8"/>
            <color indexed="81"/>
            <rFont val="Tahoma"/>
          </rPr>
          <t>Coyote:</t>
        </r>
        <r>
          <rPr>
            <sz val="8"/>
            <color indexed="81"/>
            <rFont val="Tahoma"/>
          </rPr>
          <t xml:space="preserve">
Obecidad central (Perimetro abdominal:mujeres 80 cm y en varones &gt;90 cm)</t>
        </r>
      </text>
    </comment>
    <comment ref="D8" authorId="0">
      <text>
        <r>
          <rPr>
            <b/>
            <sz val="8"/>
            <color indexed="81"/>
            <rFont val="Tahoma"/>
          </rPr>
          <t>Coyote:</t>
        </r>
        <r>
          <rPr>
            <sz val="8"/>
            <color indexed="81"/>
            <rFont val="Tahoma"/>
          </rPr>
          <t xml:space="preserve">
Muy Poco 
Poco 
Normal 
Demasiado 
</t>
        </r>
      </text>
    </comment>
    <comment ref="B9" authorId="0">
      <text>
        <r>
          <rPr>
            <b/>
            <sz val="8"/>
            <color indexed="81"/>
            <rFont val="Tahoma"/>
          </rPr>
          <t>Coyote:</t>
        </r>
        <r>
          <rPr>
            <sz val="8"/>
            <color indexed="81"/>
            <rFont val="Tahoma"/>
          </rPr>
          <t xml:space="preserve">
Existe evidencia entre el bajo peso al nacer y el desarrollo de DM 2</t>
        </r>
      </text>
    </comment>
    <comment ref="B10" authorId="0">
      <text>
        <r>
          <rPr>
            <b/>
            <sz val="8"/>
            <color indexed="81"/>
            <rFont val="Tahoma"/>
          </rPr>
          <t xml:space="preserve">Coyote: </t>
        </r>
        <r>
          <rPr>
            <sz val="8"/>
            <color indexed="81"/>
            <rFont val="Tahoma"/>
            <family val="2"/>
          </rPr>
          <t>A</t>
        </r>
        <r>
          <rPr>
            <sz val="8"/>
            <color indexed="81"/>
            <rFont val="Tahoma"/>
          </rPr>
          <t>ctividad fisica moderada de duracion mayor a 40 min/semana reduce la incidencia de DM 2</t>
        </r>
      </text>
    </comment>
    <comment ref="B11" authorId="0">
      <text>
        <r>
          <rPr>
            <b/>
            <sz val="8"/>
            <color indexed="81"/>
            <rFont val="Tahoma"/>
          </rPr>
          <t xml:space="preserve">Coyote: </t>
        </r>
        <r>
          <rPr>
            <sz val="8"/>
            <color indexed="81"/>
            <rFont val="Tahoma"/>
          </rPr>
          <t>Fumar 20 cigarrillo x dia incrementa el 30% de riesgo de presentar DM 2 y mas de 20 incrementa al 65%</t>
        </r>
      </text>
    </comment>
  </commentList>
</comments>
</file>

<file path=xl/comments2.xml><?xml version="1.0" encoding="utf-8"?>
<comments xmlns="http://schemas.openxmlformats.org/spreadsheetml/2006/main">
  <authors>
    <author>Coyote</author>
  </authors>
  <commentList>
    <comment ref="B27" authorId="0">
      <text>
        <r>
          <rPr>
            <b/>
            <sz val="8"/>
            <color indexed="81"/>
            <rFont val="Tahoma"/>
          </rPr>
          <t>Coyote:</t>
        </r>
        <r>
          <rPr>
            <sz val="8"/>
            <color indexed="81"/>
            <rFont val="Tahoma"/>
          </rPr>
          <t>Utilizar formula IMC=P/(T^2)
IMC=Indice de masa Corporal
P=peso y T=Talla</t>
        </r>
      </text>
    </comment>
    <comment ref="B59" authorId="0">
      <text>
        <r>
          <rPr>
            <b/>
            <sz val="8"/>
            <color indexed="81"/>
            <rFont val="Tahoma"/>
            <charset val="1"/>
          </rPr>
          <t>Coyote:</t>
        </r>
        <r>
          <rPr>
            <sz val="8"/>
            <color indexed="81"/>
            <rFont val="Tahoma"/>
            <charset val="1"/>
          </rPr>
          <t xml:space="preserve">
Cantidad x dia
</t>
        </r>
      </text>
    </comment>
    <comment ref="F85" authorId="0">
      <text>
        <r>
          <rPr>
            <b/>
            <sz val="8"/>
            <color indexed="81"/>
            <rFont val="Tahoma"/>
            <charset val="1"/>
          </rPr>
          <t>Coyote:</t>
        </r>
        <r>
          <rPr>
            <sz val="8"/>
            <color indexed="81"/>
            <rFont val="Tahoma"/>
            <charset val="1"/>
          </rPr>
          <t xml:space="preserve">
ml</t>
        </r>
      </text>
    </comment>
    <comment ref="B91" authorId="0">
      <text>
        <r>
          <rPr>
            <b/>
            <sz val="8"/>
            <color indexed="81"/>
            <rFont val="Tahoma"/>
          </rPr>
          <t>Coyote:</t>
        </r>
        <r>
          <rPr>
            <sz val="8"/>
            <color indexed="81"/>
            <rFont val="Tahoma"/>
          </rPr>
          <t>Utilizar formula IMC=P/(T^2)
IMC=Indice de masa Corporal
P=peso y T=Talla</t>
        </r>
      </text>
    </comment>
  </commentList>
</comments>
</file>

<file path=xl/comments3.xml><?xml version="1.0" encoding="utf-8"?>
<comments xmlns="http://schemas.openxmlformats.org/spreadsheetml/2006/main">
  <authors>
    <author>Coyote</author>
  </authors>
  <commentList>
    <comment ref="B53" authorId="0">
      <text>
        <r>
          <rPr>
            <b/>
            <sz val="8"/>
            <color indexed="81"/>
            <rFont val="Tahoma"/>
          </rPr>
          <t>Coyote:</t>
        </r>
        <r>
          <rPr>
            <sz val="8"/>
            <color indexed="81"/>
            <rFont val="Tahoma"/>
          </rPr>
          <t>Utilizar formula IMC=P/(T^2)
IMC=Indice de masa Corporal
P=peso y T=Talla</t>
        </r>
      </text>
    </comment>
  </commentList>
</comments>
</file>

<file path=xl/sharedStrings.xml><?xml version="1.0" encoding="utf-8"?>
<sst xmlns="http://schemas.openxmlformats.org/spreadsheetml/2006/main" count="1236" uniqueCount="321">
  <si>
    <t>Fusificasión de Parametros de Entrada</t>
  </si>
  <si>
    <t>B</t>
  </si>
  <si>
    <t>R</t>
  </si>
  <si>
    <t>M</t>
  </si>
  <si>
    <t>E</t>
  </si>
  <si>
    <t>MM</t>
  </si>
  <si>
    <t>Membresia</t>
  </si>
  <si>
    <t>Puntos</t>
  </si>
  <si>
    <t>Inicio</t>
  </si>
  <si>
    <t>Medio</t>
  </si>
  <si>
    <t>Fin</t>
  </si>
  <si>
    <t>Funcion Membresia Edad</t>
  </si>
  <si>
    <t>Niñes</t>
  </si>
  <si>
    <t>Adolescencia</t>
  </si>
  <si>
    <t>Adultez</t>
  </si>
  <si>
    <t>Vejez</t>
  </si>
  <si>
    <t>Edad</t>
  </si>
  <si>
    <t>Sexo</t>
  </si>
  <si>
    <t>Suceptibilidad Genetica</t>
  </si>
  <si>
    <t>Obesidad</t>
  </si>
  <si>
    <t>Antecedentes de diabetes Gestacional</t>
  </si>
  <si>
    <t>Bajo de peso al nacer</t>
  </si>
  <si>
    <t>Lactancia materna</t>
  </si>
  <si>
    <t>Sedentarismo</t>
  </si>
  <si>
    <t xml:space="preserve">Fumar </t>
  </si>
  <si>
    <t>Farmacos</t>
  </si>
  <si>
    <t>Masculino</t>
  </si>
  <si>
    <t>Aumento de Apetito</t>
  </si>
  <si>
    <t xml:space="preserve">Fatigas </t>
  </si>
  <si>
    <t>Vomito</t>
  </si>
  <si>
    <t>Emicion Frecuente</t>
  </si>
  <si>
    <t>Sed</t>
  </si>
  <si>
    <t>Vision borrosa</t>
  </si>
  <si>
    <t>Infecciones</t>
  </si>
  <si>
    <t>Perdida de peso</t>
  </si>
  <si>
    <t xml:space="preserve">Disminucion en la menstruacion </t>
  </si>
  <si>
    <t>Masculino Embarazada</t>
  </si>
  <si>
    <t>Parto previo al bebe</t>
  </si>
  <si>
    <t>Bebe anterior con malformaciones</t>
  </si>
  <si>
    <t>Femenino &lt; 40</t>
  </si>
  <si>
    <t>Femenino &gt; 40</t>
  </si>
  <si>
    <t>Colesterol Alto</t>
  </si>
  <si>
    <t>Presenta obesidad</t>
  </si>
  <si>
    <t>Presion alta</t>
  </si>
  <si>
    <t xml:space="preserve">Peso </t>
  </si>
  <si>
    <t xml:space="preserve">Talla </t>
  </si>
  <si>
    <t xml:space="preserve">Funcion de Menbresia de Talla </t>
  </si>
  <si>
    <t>Muy Bajo</t>
  </si>
  <si>
    <t>Bajo</t>
  </si>
  <si>
    <t>Alto</t>
  </si>
  <si>
    <t>Muy Alto</t>
  </si>
  <si>
    <t>Muy Delgado</t>
  </si>
  <si>
    <t>Delgado</t>
  </si>
  <si>
    <t xml:space="preserve">Pesado </t>
  </si>
  <si>
    <t>Muy Pesado</t>
  </si>
  <si>
    <t xml:space="preserve">Femenino &lt; 40 </t>
  </si>
  <si>
    <t>Sobrepeso u Obesidad</t>
  </si>
  <si>
    <t>Bajo peso al nacer</t>
  </si>
  <si>
    <t>Tabaco</t>
  </si>
  <si>
    <t>Factores Riesgo</t>
  </si>
  <si>
    <t xml:space="preserve">Suceptibilidad Genetica </t>
  </si>
  <si>
    <t xml:space="preserve">Aumento de Apetito </t>
  </si>
  <si>
    <t xml:space="preserve">Bajo peso al nacer </t>
  </si>
  <si>
    <t xml:space="preserve">Sedentarismo </t>
  </si>
  <si>
    <t xml:space="preserve">Tabaco </t>
  </si>
  <si>
    <t>Cardiovasculares</t>
  </si>
  <si>
    <t>N</t>
  </si>
  <si>
    <t>A</t>
  </si>
  <si>
    <t>VI</t>
  </si>
  <si>
    <t>VM</t>
  </si>
  <si>
    <t>VF</t>
  </si>
  <si>
    <t>P</t>
  </si>
  <si>
    <t>Abr</t>
  </si>
  <si>
    <t>Cansancio</t>
  </si>
  <si>
    <t>Heridas</t>
  </si>
  <si>
    <t>Presenta picazon o entumecimiento en la manos y pies</t>
  </si>
  <si>
    <t>Infecciones recurrentes en la piel, la encía o la vejiga</t>
  </si>
  <si>
    <t>Elevados nivel de azucar en la orina y sangre</t>
  </si>
  <si>
    <t>0-12</t>
  </si>
  <si>
    <t>Adole - Juventud</t>
  </si>
  <si>
    <t>61 - 100</t>
  </si>
  <si>
    <t>Herencia x familiar</t>
  </si>
  <si>
    <t>No tiene</t>
  </si>
  <si>
    <t>Solo de madre</t>
  </si>
  <si>
    <t>Padre y Madre</t>
  </si>
  <si>
    <t>Enfermeda x Herencia</t>
  </si>
  <si>
    <t>Casi toda la familia</t>
  </si>
  <si>
    <t xml:space="preserve">Presenta </t>
  </si>
  <si>
    <t>Tiene diabetes</t>
  </si>
  <si>
    <t>Funcion de Menbresia de Edad y Herencia Familiar</t>
  </si>
  <si>
    <t>Funcion de Menbresia de Talla y Peso del Paciente</t>
  </si>
  <si>
    <t>Ma</t>
  </si>
  <si>
    <t>Muy elevado</t>
  </si>
  <si>
    <t>Edad del Paciente</t>
  </si>
  <si>
    <t>Me</t>
  </si>
  <si>
    <t>Funcion de Membresia de Edad y Tabaco</t>
  </si>
  <si>
    <t>Funcion de Membresia de Edad  y Sedentarismo</t>
  </si>
  <si>
    <t>Poco</t>
  </si>
  <si>
    <t>Siempre</t>
  </si>
  <si>
    <t>Casi Siempre</t>
  </si>
  <si>
    <t>S</t>
  </si>
  <si>
    <t>Adicion por los cigarros</t>
  </si>
  <si>
    <t>Funcion de Menbresia de Edad y Miccion Frecuente</t>
  </si>
  <si>
    <t>Miccion Frecuente</t>
  </si>
  <si>
    <t>Aumento de Sed</t>
  </si>
  <si>
    <t xml:space="preserve">Normal </t>
  </si>
  <si>
    <t>Mucha Sed</t>
  </si>
  <si>
    <t>C</t>
  </si>
  <si>
    <t>Ms</t>
  </si>
  <si>
    <t>Vision Borrosa</t>
  </si>
  <si>
    <t>No Presenta</t>
  </si>
  <si>
    <t>Presenta</t>
  </si>
  <si>
    <t>Np</t>
  </si>
  <si>
    <t>Td</t>
  </si>
  <si>
    <t>Nt</t>
  </si>
  <si>
    <t>Sm</t>
  </si>
  <si>
    <t>Ct</t>
  </si>
  <si>
    <t>Puede Presentar</t>
  </si>
  <si>
    <t>Pp</t>
  </si>
  <si>
    <t xml:space="preserve">Funcion Membresia Herencia Familiar </t>
  </si>
  <si>
    <t>13 - 29</t>
  </si>
  <si>
    <t>30 - 60</t>
  </si>
  <si>
    <t>11 - 20 min</t>
  </si>
  <si>
    <t>Normal</t>
  </si>
  <si>
    <t>No adecuado</t>
  </si>
  <si>
    <t>Poco Adecuado</t>
  </si>
  <si>
    <t>Adecuado</t>
  </si>
  <si>
    <t>Muy Adecuado</t>
  </si>
  <si>
    <t>Na</t>
  </si>
  <si>
    <t>Pa</t>
  </si>
  <si>
    <t xml:space="preserve">Hace con frecuencia </t>
  </si>
  <si>
    <t>Fuma Poco</t>
  </si>
  <si>
    <t>1 - 10</t>
  </si>
  <si>
    <t>Fp</t>
  </si>
  <si>
    <t>Fr</t>
  </si>
  <si>
    <t xml:space="preserve">No fuma </t>
  </si>
  <si>
    <t>Fuma Demasiado</t>
  </si>
  <si>
    <t>No</t>
  </si>
  <si>
    <t>Fd</t>
  </si>
  <si>
    <t>0</t>
  </si>
  <si>
    <t xml:space="preserve">11 - 20 </t>
  </si>
  <si>
    <t>21 - a mas</t>
  </si>
  <si>
    <t xml:space="preserve">Fuma Regular </t>
  </si>
  <si>
    <t>Consecutivamente</t>
  </si>
  <si>
    <t>2 - 3 horas</t>
  </si>
  <si>
    <t>4 - 6 horas</t>
  </si>
  <si>
    <t>Presenta Poco</t>
  </si>
  <si>
    <t>Funcion de Menbresia de Edad y Vision Borrosa</t>
  </si>
  <si>
    <t xml:space="preserve">Fase 1 </t>
  </si>
  <si>
    <t xml:space="preserve">Fase 2 </t>
  </si>
  <si>
    <t xml:space="preserve">Fase 3 </t>
  </si>
  <si>
    <t>Fase 4</t>
  </si>
  <si>
    <t xml:space="preserve">Fase 5 </t>
  </si>
  <si>
    <t xml:space="preserve">Perdida de Vision </t>
  </si>
  <si>
    <t>Tiene mucha dificulta</t>
  </si>
  <si>
    <t>Tm</t>
  </si>
  <si>
    <t>Pm</t>
  </si>
  <si>
    <t>Si tiene</t>
  </si>
  <si>
    <t>Tiene mucha</t>
  </si>
  <si>
    <t>Tp</t>
  </si>
  <si>
    <t>St</t>
  </si>
  <si>
    <t>Funcion de Menbresia de Presenta Fatiga y Entusimiento de mano y pies</t>
  </si>
  <si>
    <t>Presenta Fatiga</t>
  </si>
  <si>
    <t>No presenta</t>
  </si>
  <si>
    <t xml:space="preserve">Presenta Poco </t>
  </si>
  <si>
    <t xml:space="preserve">Si Presenta </t>
  </si>
  <si>
    <t>Ent de Manos y Pies</t>
  </si>
  <si>
    <t xml:space="preserve">Tiene Poco </t>
  </si>
  <si>
    <t>Tiene mucho</t>
  </si>
  <si>
    <t xml:space="preserve">Perdida de Sensación </t>
  </si>
  <si>
    <t xml:space="preserve">Presenta poco </t>
  </si>
  <si>
    <t>Funcion de Menbresia de Infeciones Vejiga, riñon o heridas no sana y Presenta manchas en los pies</t>
  </si>
  <si>
    <t xml:space="preserve">Infeciones </t>
  </si>
  <si>
    <t>Presenta Manchas</t>
  </si>
  <si>
    <t>Infeciones y Manchas</t>
  </si>
  <si>
    <t xml:space="preserve">No presenta </t>
  </si>
  <si>
    <t>Peso Excesivo</t>
  </si>
  <si>
    <t>Funcion de Menbresia de Condicion fisica y adicción a fumar</t>
  </si>
  <si>
    <t>Saludable Paciente</t>
  </si>
  <si>
    <t>Condición Fisica</t>
  </si>
  <si>
    <t>Funcion de Menbresia de Aumento de Orina y Hambre y Sed</t>
  </si>
  <si>
    <t>Funcion de Mebresía de Perdida de Visión y Perdida de Sensación</t>
  </si>
  <si>
    <t>Vision y Sensación</t>
  </si>
  <si>
    <t>Pie Dibetico</t>
  </si>
  <si>
    <t>Ptje</t>
  </si>
  <si>
    <t>Funcion de Menbresia de Edad del Paciente y Peso Excesivo</t>
  </si>
  <si>
    <t>Control de Peso</t>
  </si>
  <si>
    <t>Funcion de Menbresia de Saludable Paciente y Orina y Sed</t>
  </si>
  <si>
    <t>Funcion de Menbresia de Vision y Pie Diebetico</t>
  </si>
  <si>
    <t>Infecciones Frecuente</t>
  </si>
  <si>
    <t>Funcion de Menbresia de Edad del Paciente y Alimentacion de Paciente</t>
  </si>
  <si>
    <t>Diabetes</t>
  </si>
  <si>
    <t>Funcion de Menbresia de Control de Peso y Infecciones Frecuentes</t>
  </si>
  <si>
    <t>Sintomas de las P</t>
  </si>
  <si>
    <t>Funcion de Menbresia de Diabetes y Sintomas de las P</t>
  </si>
  <si>
    <t>Obesidad de Pac</t>
  </si>
  <si>
    <t xml:space="preserve">Edad </t>
  </si>
  <si>
    <t xml:space="preserve">Adultez </t>
  </si>
  <si>
    <t xml:space="preserve">Vejez </t>
  </si>
  <si>
    <t xml:space="preserve">0 - 12 </t>
  </si>
  <si>
    <t xml:space="preserve">30 - 60 </t>
  </si>
  <si>
    <t>Sobrepeso</t>
  </si>
  <si>
    <t>O</t>
  </si>
  <si>
    <t xml:space="preserve">&lt; 18,5 </t>
  </si>
  <si>
    <t xml:space="preserve">18,5 - 24,9 </t>
  </si>
  <si>
    <t>25 - 29,9</t>
  </si>
  <si>
    <t xml:space="preserve">&gt; 30 </t>
  </si>
  <si>
    <t>Indice de Masa Corporal</t>
  </si>
  <si>
    <t>Elevado</t>
  </si>
  <si>
    <t>Regular</t>
  </si>
  <si>
    <t>PP</t>
  </si>
  <si>
    <t>No es adecuado</t>
  </si>
  <si>
    <t>Puede Tener</t>
  </si>
  <si>
    <t>Pt</t>
  </si>
  <si>
    <t>Ns</t>
  </si>
  <si>
    <t>Ps</t>
  </si>
  <si>
    <t xml:space="preserve">Muy Saludable </t>
  </si>
  <si>
    <t>Mucho Peso</t>
  </si>
  <si>
    <t xml:space="preserve">Mp </t>
  </si>
  <si>
    <t xml:space="preserve">Si tiene </t>
  </si>
  <si>
    <t>7- 8 hora</t>
  </si>
  <si>
    <t>1 Horas</t>
  </si>
  <si>
    <t xml:space="preserve">Aumento de Orina </t>
  </si>
  <si>
    <t>No Presente</t>
  </si>
  <si>
    <t>Si hace</t>
  </si>
  <si>
    <t xml:space="preserve">Muy Poco </t>
  </si>
  <si>
    <t xml:space="preserve">21 - 30 min </t>
  </si>
  <si>
    <t xml:space="preserve">No Adecuado </t>
  </si>
  <si>
    <t>NA</t>
  </si>
  <si>
    <t>Saludable</t>
  </si>
  <si>
    <t xml:space="preserve">Poco Saludable </t>
  </si>
  <si>
    <t>Nada saludable</t>
  </si>
  <si>
    <t>Presenta mucha</t>
  </si>
  <si>
    <t>Buena Alimentacion Pac</t>
  </si>
  <si>
    <t xml:space="preserve">Tiene buena </t>
  </si>
  <si>
    <t>Tb</t>
  </si>
  <si>
    <t>Tiene demasiado</t>
  </si>
  <si>
    <t xml:space="preserve">Presenta elevados </t>
  </si>
  <si>
    <t>Pe</t>
  </si>
  <si>
    <t>Adolescencia- Juven</t>
  </si>
  <si>
    <t>Vm</t>
  </si>
  <si>
    <t xml:space="preserve">Poco Normal </t>
  </si>
  <si>
    <t>Pn</t>
  </si>
  <si>
    <t>Muy Consecutivamente</t>
  </si>
  <si>
    <t>Mc</t>
  </si>
  <si>
    <t>Funcion de Menbresia de Sed y Obecidad</t>
  </si>
  <si>
    <t>Funcion de Menbresia de Edad y Aumento de Hambre</t>
  </si>
  <si>
    <t>Aumento de Sed y Obecidad</t>
  </si>
  <si>
    <t xml:space="preserve">Anormal </t>
  </si>
  <si>
    <t xml:space="preserve">Muy Anormal </t>
  </si>
  <si>
    <t>Algo Anormal</t>
  </si>
  <si>
    <t>Tiene Sed</t>
  </si>
  <si>
    <t>3 - a + Litros</t>
  </si>
  <si>
    <t>Padre Madre</t>
  </si>
  <si>
    <t xml:space="preserve">No Presenta </t>
  </si>
  <si>
    <t xml:space="preserve">Np </t>
  </si>
  <si>
    <t>Adolecente - Juventud</t>
  </si>
  <si>
    <t>SP</t>
  </si>
  <si>
    <t xml:space="preserve">Realiza Ejercicio </t>
  </si>
  <si>
    <t>Cantidad de Cigarrillos</t>
  </si>
  <si>
    <t>No Fuma</t>
  </si>
  <si>
    <t>61 - + 80</t>
  </si>
  <si>
    <t>0 - 10 min</t>
  </si>
  <si>
    <t>31 - + 40 min</t>
  </si>
  <si>
    <t>0 - 60</t>
  </si>
  <si>
    <t xml:space="preserve">61 - 180 </t>
  </si>
  <si>
    <t xml:space="preserve">181 - 240 </t>
  </si>
  <si>
    <t xml:space="preserve">1 - 2, Litros </t>
  </si>
  <si>
    <t>2 - 3 Litros</t>
  </si>
  <si>
    <t>0 - 1 Litro</t>
  </si>
  <si>
    <t>Funcion de Menbresia de Enfermedad x Herencia y Indice de Masa Corportal</t>
  </si>
  <si>
    <t>Miccion Frecuente y Apetito</t>
  </si>
  <si>
    <t>Funcion de Menbresía de Aumento de Apetito y Infecciones y Manchas</t>
  </si>
  <si>
    <t>Tiene Diabetes</t>
  </si>
  <si>
    <t>Bajo Peso</t>
  </si>
  <si>
    <t xml:space="preserve">Si Tiene </t>
  </si>
  <si>
    <t xml:space="preserve">Tiene Mucha </t>
  </si>
  <si>
    <t>Tiene Mucha</t>
  </si>
  <si>
    <t>Si Tiene</t>
  </si>
  <si>
    <t>Tiene Poco</t>
  </si>
  <si>
    <t xml:space="preserve">No Tiene </t>
  </si>
  <si>
    <t>No Tiene</t>
  </si>
  <si>
    <t xml:space="preserve">Enfermedad x Herencia </t>
  </si>
  <si>
    <t>Fase 2</t>
  </si>
  <si>
    <t>Funcion Membresia Enfermedad por Herencia</t>
  </si>
  <si>
    <t>Funcion Membresia Realiza Ejercicio</t>
  </si>
  <si>
    <t xml:space="preserve">Funcion Membresia Condicion Fisica </t>
  </si>
  <si>
    <t xml:space="preserve">Muy Adecuado </t>
  </si>
  <si>
    <t>No Adedecuado</t>
  </si>
  <si>
    <t xml:space="preserve">Obecidad del Paciente y Indice de Masa Corporal </t>
  </si>
  <si>
    <t>Funcion Membresia Cantidad de Cigarrillos</t>
  </si>
  <si>
    <t>Miccion Frecuente , Sed,  Hambre y  Vision</t>
  </si>
  <si>
    <t>Funcion de Menbresia de Sed</t>
  </si>
  <si>
    <t xml:space="preserve">Funcion de Menbresia Presenta Fatiga </t>
  </si>
  <si>
    <t>Funcion de Menbresia Entusimiento de Manos y Pies</t>
  </si>
  <si>
    <t xml:space="preserve">Funcion Membresia Adición a los Cigarrillos  </t>
  </si>
  <si>
    <t>Aumento de Orina</t>
  </si>
  <si>
    <t xml:space="preserve">Aumento de Hambre </t>
  </si>
  <si>
    <t>Adicion a los Cigarrillos</t>
  </si>
  <si>
    <t xml:space="preserve">Puede Presenta </t>
  </si>
  <si>
    <t>Solo Madre</t>
  </si>
  <si>
    <t>TD</t>
  </si>
  <si>
    <t>Casi Toda Familia</t>
  </si>
  <si>
    <t>BP</t>
  </si>
  <si>
    <t>Muy Elevado</t>
  </si>
  <si>
    <t xml:space="preserve">Hace Con Frecuencia </t>
  </si>
  <si>
    <t xml:space="preserve">No Consume </t>
  </si>
  <si>
    <t xml:space="preserve">Consume Poco </t>
  </si>
  <si>
    <t>Consume Demasiado</t>
  </si>
  <si>
    <t xml:space="preserve">Consume Regular </t>
  </si>
  <si>
    <t xml:space="preserve">Poco Poco </t>
  </si>
  <si>
    <t>AA</t>
  </si>
  <si>
    <t>Presenta Dificulta</t>
  </si>
  <si>
    <t>Tiene Mucho</t>
  </si>
  <si>
    <t>NP</t>
  </si>
  <si>
    <t xml:space="preserve">Poco </t>
  </si>
  <si>
    <t xml:space="preserve">Si Hace </t>
  </si>
  <si>
    <t>MA</t>
  </si>
  <si>
    <t xml:space="preserve">NA </t>
  </si>
  <si>
    <t>PA</t>
  </si>
  <si>
    <t>MS</t>
  </si>
</sst>
</file>

<file path=xl/styles.xml><?xml version="1.0" encoding="utf-8"?>
<styleSheet xmlns="http://schemas.openxmlformats.org/spreadsheetml/2006/main">
  <fonts count="46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</font>
    <font>
      <sz val="10"/>
      <color indexed="18"/>
      <name val="Arial"/>
      <family val="2"/>
    </font>
    <font>
      <sz val="10"/>
      <color indexed="10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0"/>
      <color indexed="62"/>
      <name val="Arial"/>
    </font>
    <font>
      <b/>
      <sz val="10"/>
      <color indexed="62"/>
      <name val="Arial"/>
    </font>
    <font>
      <sz val="10"/>
      <color indexed="8"/>
      <name val="Arial"/>
      <family val="2"/>
    </font>
    <font>
      <b/>
      <sz val="10"/>
      <color theme="4"/>
      <name val="Arial"/>
      <family val="2"/>
    </font>
    <font>
      <b/>
      <sz val="10"/>
      <color theme="5"/>
      <name val="Arial"/>
      <family val="2"/>
    </font>
    <font>
      <b/>
      <sz val="10"/>
      <color rgb="FF92D050"/>
      <name val="Arial"/>
      <family val="2"/>
    </font>
    <font>
      <b/>
      <sz val="10"/>
      <color rgb="FF7030A0"/>
      <name val="Arial"/>
      <family val="2"/>
    </font>
    <font>
      <b/>
      <sz val="10"/>
      <color theme="3"/>
      <name val="Arial"/>
      <family val="2"/>
    </font>
    <font>
      <b/>
      <sz val="10"/>
      <color theme="5" tint="-0.249977111117893"/>
      <name val="Arial"/>
      <family val="2"/>
    </font>
    <font>
      <b/>
      <sz val="10"/>
      <color theme="6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theme="3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1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8" fillId="0" borderId="8" applyNumberFormat="0" applyFill="0" applyAlignment="0" applyProtection="0"/>
    <xf numFmtId="0" fontId="19" fillId="0" borderId="9" applyNumberFormat="0" applyFill="0" applyAlignment="0" applyProtection="0"/>
  </cellStyleXfs>
  <cellXfs count="394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0" fillId="0" borderId="0" xfId="0" applyAlignment="1"/>
    <xf numFmtId="0" fontId="0" fillId="0" borderId="10" xfId="0" applyBorder="1" applyAlignment="1">
      <alignment horizontal="center"/>
    </xf>
    <xf numFmtId="0" fontId="10" fillId="0" borderId="0" xfId="31" applyAlignment="1" applyProtection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3" fillId="0" borderId="10" xfId="0" applyFont="1" applyBorder="1" applyAlignment="1"/>
    <xf numFmtId="0" fontId="23" fillId="0" borderId="10" xfId="0" applyFont="1" applyFill="1" applyBorder="1" applyAlignment="1"/>
    <xf numFmtId="0" fontId="22" fillId="0" borderId="10" xfId="0" applyFont="1" applyFill="1" applyBorder="1" applyAlignment="1">
      <alignment horizontal="center"/>
    </xf>
    <xf numFmtId="0" fontId="0" fillId="0" borderId="0" xfId="0" applyFill="1"/>
    <xf numFmtId="0" fontId="20" fillId="0" borderId="0" xfId="0" applyFont="1"/>
    <xf numFmtId="0" fontId="20" fillId="0" borderId="0" xfId="0" applyFont="1" applyAlignment="1"/>
    <xf numFmtId="0" fontId="0" fillId="0" borderId="10" xfId="0" applyFill="1" applyBorder="1" applyAlignment="1">
      <alignment horizontal="center"/>
    </xf>
    <xf numFmtId="0" fontId="28" fillId="0" borderId="0" xfId="0" applyFont="1"/>
    <xf numFmtId="0" fontId="0" fillId="0" borderId="11" xfId="0" applyFill="1" applyBorder="1" applyAlignment="1">
      <alignment horizontal="center"/>
    </xf>
    <xf numFmtId="0" fontId="0" fillId="0" borderId="10" xfId="0" applyFill="1" applyBorder="1"/>
    <xf numFmtId="0" fontId="20" fillId="0" borderId="1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27" fillId="24" borderId="10" xfId="0" applyFont="1" applyFill="1" applyBorder="1"/>
    <xf numFmtId="0" fontId="27" fillId="24" borderId="10" xfId="0" applyFont="1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4" borderId="10" xfId="0" applyFill="1" applyBorder="1"/>
    <xf numFmtId="0" fontId="0" fillId="24" borderId="10" xfId="0" applyNumberFormat="1" applyFill="1" applyBorder="1" applyAlignment="1">
      <alignment horizontal="center"/>
    </xf>
    <xf numFmtId="49" fontId="0" fillId="24" borderId="10" xfId="0" applyNumberFormat="1" applyFill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3" fillId="24" borderId="10" xfId="0" applyFont="1" applyFill="1" applyBorder="1"/>
    <xf numFmtId="0" fontId="34" fillId="24" borderId="10" xfId="0" applyFont="1" applyFill="1" applyBorder="1"/>
    <xf numFmtId="0" fontId="35" fillId="24" borderId="10" xfId="0" applyFont="1" applyFill="1" applyBorder="1"/>
    <xf numFmtId="0" fontId="36" fillId="24" borderId="10" xfId="0" applyFont="1" applyFill="1" applyBorder="1"/>
    <xf numFmtId="0" fontId="0" fillId="25" borderId="10" xfId="0" applyFill="1" applyBorder="1" applyAlignment="1">
      <alignment horizontal="center"/>
    </xf>
    <xf numFmtId="0" fontId="0" fillId="25" borderId="10" xfId="0" applyFill="1" applyBorder="1"/>
    <xf numFmtId="17" fontId="0" fillId="24" borderId="10" xfId="0" applyNumberFormat="1" applyFill="1" applyBorder="1" applyAlignment="1">
      <alignment horizontal="center"/>
    </xf>
    <xf numFmtId="0" fontId="29" fillId="24" borderId="10" xfId="0" applyFont="1" applyFill="1" applyBorder="1"/>
    <xf numFmtId="0" fontId="29" fillId="24" borderId="1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5" borderId="17" xfId="0" applyFill="1" applyBorder="1"/>
    <xf numFmtId="0" fontId="0" fillId="25" borderId="18" xfId="0" applyFill="1" applyBorder="1"/>
    <xf numFmtId="0" fontId="0" fillId="25" borderId="18" xfId="0" applyFill="1" applyBorder="1" applyAlignment="1">
      <alignment horizontal="center"/>
    </xf>
    <xf numFmtId="0" fontId="0" fillId="25" borderId="16" xfId="0" applyFill="1" applyBorder="1"/>
    <xf numFmtId="0" fontId="0" fillId="25" borderId="19" xfId="0" applyFill="1" applyBorder="1"/>
    <xf numFmtId="0" fontId="0" fillId="25" borderId="0" xfId="0" applyFill="1" applyBorder="1"/>
    <xf numFmtId="0" fontId="0" fillId="25" borderId="20" xfId="0" applyFill="1" applyBorder="1"/>
    <xf numFmtId="0" fontId="0" fillId="25" borderId="0" xfId="0" applyFill="1" applyBorder="1" applyAlignment="1">
      <alignment horizontal="center"/>
    </xf>
    <xf numFmtId="0" fontId="27" fillId="25" borderId="10" xfId="0" applyFont="1" applyFill="1" applyBorder="1"/>
    <xf numFmtId="0" fontId="27" fillId="25" borderId="10" xfId="0" applyFont="1" applyFill="1" applyBorder="1" applyAlignment="1">
      <alignment horizontal="center"/>
    </xf>
    <xf numFmtId="0" fontId="0" fillId="25" borderId="11" xfId="0" applyFill="1" applyBorder="1" applyAlignment="1"/>
    <xf numFmtId="0" fontId="0" fillId="25" borderId="15" xfId="0" applyFill="1" applyBorder="1" applyAlignment="1"/>
    <xf numFmtId="17" fontId="0" fillId="25" borderId="10" xfId="0" applyNumberFormat="1" applyFill="1" applyBorder="1" applyAlignment="1">
      <alignment horizontal="center"/>
    </xf>
    <xf numFmtId="0" fontId="1" fillId="25" borderId="10" xfId="0" applyFont="1" applyFill="1" applyBorder="1" applyAlignment="1">
      <alignment horizontal="center"/>
    </xf>
    <xf numFmtId="0" fontId="0" fillId="25" borderId="21" xfId="0" applyFill="1" applyBorder="1"/>
    <xf numFmtId="0" fontId="0" fillId="25" borderId="22" xfId="0" applyFill="1" applyBorder="1"/>
    <xf numFmtId="0" fontId="0" fillId="25" borderId="22" xfId="0" applyFill="1" applyBorder="1" applyAlignment="1">
      <alignment horizontal="center"/>
    </xf>
    <xf numFmtId="0" fontId="0" fillId="25" borderId="23" xfId="0" applyFill="1" applyBorder="1"/>
    <xf numFmtId="0" fontId="0" fillId="26" borderId="17" xfId="0" applyFill="1" applyBorder="1"/>
    <xf numFmtId="0" fontId="0" fillId="26" borderId="18" xfId="0" applyFill="1" applyBorder="1"/>
    <xf numFmtId="0" fontId="0" fillId="26" borderId="18" xfId="0" applyFill="1" applyBorder="1" applyAlignment="1">
      <alignment horizontal="center"/>
    </xf>
    <xf numFmtId="0" fontId="0" fillId="26" borderId="16" xfId="0" applyFill="1" applyBorder="1"/>
    <xf numFmtId="0" fontId="0" fillId="26" borderId="19" xfId="0" applyFill="1" applyBorder="1"/>
    <xf numFmtId="0" fontId="0" fillId="26" borderId="0" xfId="0" applyFill="1" applyBorder="1"/>
    <xf numFmtId="0" fontId="0" fillId="26" borderId="20" xfId="0" applyFill="1" applyBorder="1"/>
    <xf numFmtId="0" fontId="0" fillId="26" borderId="0" xfId="0" applyFill="1" applyBorder="1" applyAlignment="1">
      <alignment horizontal="center"/>
    </xf>
    <xf numFmtId="0" fontId="27" fillId="26" borderId="10" xfId="0" applyFont="1" applyFill="1" applyBorder="1"/>
    <xf numFmtId="0" fontId="27" fillId="26" borderId="10" xfId="0" applyFont="1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0" fillId="26" borderId="11" xfId="0" applyFill="1" applyBorder="1" applyAlignment="1"/>
    <xf numFmtId="0" fontId="0" fillId="26" borderId="10" xfId="0" applyFill="1" applyBorder="1"/>
    <xf numFmtId="0" fontId="0" fillId="26" borderId="15" xfId="0" applyFill="1" applyBorder="1" applyAlignment="1"/>
    <xf numFmtId="0" fontId="0" fillId="26" borderId="10" xfId="0" applyNumberFormat="1" applyFill="1" applyBorder="1" applyAlignment="1">
      <alignment horizontal="center"/>
    </xf>
    <xf numFmtId="0" fontId="1" fillId="26" borderId="10" xfId="0" applyFont="1" applyFill="1" applyBorder="1" applyAlignment="1">
      <alignment horizontal="center"/>
    </xf>
    <xf numFmtId="0" fontId="0" fillId="26" borderId="21" xfId="0" applyFill="1" applyBorder="1"/>
    <xf numFmtId="0" fontId="0" fillId="26" borderId="22" xfId="0" applyFill="1" applyBorder="1"/>
    <xf numFmtId="0" fontId="0" fillId="26" borderId="22" xfId="0" applyFill="1" applyBorder="1" applyAlignment="1">
      <alignment horizontal="center"/>
    </xf>
    <xf numFmtId="0" fontId="0" fillId="26" borderId="23" xfId="0" applyFill="1" applyBorder="1"/>
    <xf numFmtId="17" fontId="0" fillId="26" borderId="10" xfId="0" applyNumberFormat="1" applyFill="1" applyBorder="1" applyAlignment="1">
      <alignment horizontal="center"/>
    </xf>
    <xf numFmtId="9" fontId="0" fillId="26" borderId="0" xfId="0" applyNumberFormat="1" applyFill="1" applyBorder="1"/>
    <xf numFmtId="49" fontId="0" fillId="26" borderId="10" xfId="0" applyNumberFormat="1" applyFill="1" applyBorder="1" applyAlignment="1">
      <alignment horizontal="center"/>
    </xf>
    <xf numFmtId="0" fontId="37" fillId="0" borderId="10" xfId="0" applyFont="1" applyBorder="1" applyAlignment="1"/>
    <xf numFmtId="0" fontId="38" fillId="0" borderId="10" xfId="0" applyFont="1" applyBorder="1" applyAlignment="1"/>
    <xf numFmtId="0" fontId="39" fillId="0" borderId="10" xfId="0" applyFont="1" applyBorder="1" applyAlignment="1"/>
    <xf numFmtId="0" fontId="36" fillId="0" borderId="10" xfId="0" applyFont="1" applyBorder="1" applyAlignment="1"/>
    <xf numFmtId="0" fontId="37" fillId="0" borderId="10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36" fillId="0" borderId="10" xfId="0" applyFont="1" applyFill="1" applyBorder="1" applyAlignment="1">
      <alignment horizontal="center"/>
    </xf>
    <xf numFmtId="0" fontId="36" fillId="0" borderId="12" xfId="0" applyFont="1" applyFill="1" applyBorder="1" applyAlignment="1">
      <alignment horizontal="center"/>
    </xf>
    <xf numFmtId="0" fontId="37" fillId="0" borderId="10" xfId="0" applyFont="1" applyFill="1" applyBorder="1"/>
    <xf numFmtId="0" fontId="38" fillId="0" borderId="10" xfId="0" applyFont="1" applyFill="1" applyBorder="1"/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/>
    <xf numFmtId="0" fontId="36" fillId="0" borderId="10" xfId="0" applyFont="1" applyFill="1" applyBorder="1"/>
    <xf numFmtId="0" fontId="33" fillId="0" borderId="10" xfId="0" applyFont="1" applyBorder="1"/>
    <xf numFmtId="0" fontId="38" fillId="0" borderId="10" xfId="0" applyFont="1" applyBorder="1"/>
    <xf numFmtId="0" fontId="39" fillId="0" borderId="10" xfId="0" applyFont="1" applyBorder="1"/>
    <xf numFmtId="0" fontId="36" fillId="0" borderId="10" xfId="0" applyFont="1" applyBorder="1"/>
    <xf numFmtId="49" fontId="0" fillId="25" borderId="10" xfId="0" applyNumberFormat="1" applyFill="1" applyBorder="1" applyAlignment="1">
      <alignment horizontal="center"/>
    </xf>
    <xf numFmtId="0" fontId="29" fillId="25" borderId="10" xfId="0" applyFont="1" applyFill="1" applyBorder="1"/>
    <xf numFmtId="0" fontId="36" fillId="0" borderId="0" xfId="0" applyFont="1" applyBorder="1"/>
    <xf numFmtId="0" fontId="27" fillId="24" borderId="0" xfId="0" applyFont="1" applyFill="1" applyBorder="1" applyAlignment="1">
      <alignment horizontal="center" vertical="center" textRotation="90" wrapText="1"/>
    </xf>
    <xf numFmtId="0" fontId="27" fillId="24" borderId="0" xfId="0" applyFont="1" applyFill="1" applyBorder="1" applyAlignment="1">
      <alignment horizontal="center"/>
    </xf>
    <xf numFmtId="0" fontId="1" fillId="24" borderId="0" xfId="0" applyFont="1" applyFill="1" applyBorder="1" applyAlignment="1">
      <alignment horizontal="center"/>
    </xf>
    <xf numFmtId="0" fontId="29" fillId="26" borderId="10" xfId="0" applyFont="1" applyFill="1" applyBorder="1" applyAlignment="1">
      <alignment horizontal="center"/>
    </xf>
    <xf numFmtId="17" fontId="29" fillId="26" borderId="10" xfId="0" applyNumberFormat="1" applyFont="1" applyFill="1" applyBorder="1" applyAlignment="1">
      <alignment horizontal="center"/>
    </xf>
    <xf numFmtId="0" fontId="27" fillId="26" borderId="0" xfId="0" applyFont="1" applyFill="1" applyBorder="1" applyAlignment="1">
      <alignment horizontal="center" vertical="center" textRotation="90" wrapText="1"/>
    </xf>
    <xf numFmtId="0" fontId="27" fillId="26" borderId="0" xfId="0" applyFont="1" applyFill="1" applyBorder="1" applyAlignment="1">
      <alignment horizontal="center"/>
    </xf>
    <xf numFmtId="0" fontId="1" fillId="26" borderId="0" xfId="0" applyFont="1" applyFill="1" applyBorder="1" applyAlignment="1">
      <alignment horizontal="center"/>
    </xf>
    <xf numFmtId="0" fontId="27" fillId="26" borderId="22" xfId="0" applyFont="1" applyFill="1" applyBorder="1" applyAlignment="1">
      <alignment horizontal="center" vertical="center" textRotation="90" wrapText="1"/>
    </xf>
    <xf numFmtId="0" fontId="27" fillId="26" borderId="22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27" fillId="25" borderId="18" xfId="0" applyFont="1" applyFill="1" applyBorder="1" applyAlignment="1">
      <alignment horizontal="center" vertical="center" textRotation="90" wrapText="1"/>
    </xf>
    <xf numFmtId="0" fontId="27" fillId="25" borderId="18" xfId="0" applyFont="1" applyFill="1" applyBorder="1" applyAlignment="1">
      <alignment horizontal="center"/>
    </xf>
    <xf numFmtId="0" fontId="1" fillId="25" borderId="18" xfId="0" applyFont="1" applyFill="1" applyBorder="1" applyAlignment="1">
      <alignment horizontal="center"/>
    </xf>
    <xf numFmtId="0" fontId="27" fillId="25" borderId="0" xfId="0" applyFont="1" applyFill="1" applyBorder="1" applyAlignment="1">
      <alignment horizontal="center" vertical="center" textRotation="90" wrapText="1"/>
    </xf>
    <xf numFmtId="0" fontId="27" fillId="25" borderId="0" xfId="0" applyFont="1" applyFill="1" applyBorder="1" applyAlignment="1">
      <alignment horizontal="center"/>
    </xf>
    <xf numFmtId="0" fontId="1" fillId="25" borderId="0" xfId="0" applyFont="1" applyFill="1" applyBorder="1" applyAlignment="1">
      <alignment horizontal="center"/>
    </xf>
    <xf numFmtId="0" fontId="0" fillId="25" borderId="10" xfId="0" applyNumberFormat="1" applyFill="1" applyBorder="1" applyAlignment="1">
      <alignment horizontal="center"/>
    </xf>
    <xf numFmtId="0" fontId="27" fillId="26" borderId="0" xfId="0" applyFont="1" applyFill="1" applyBorder="1" applyAlignment="1"/>
    <xf numFmtId="0" fontId="27" fillId="25" borderId="11" xfId="0" applyFont="1" applyFill="1" applyBorder="1" applyAlignment="1">
      <alignment horizontal="center"/>
    </xf>
    <xf numFmtId="0" fontId="27" fillId="26" borderId="10" xfId="0" applyFont="1" applyFill="1" applyBorder="1" applyAlignment="1">
      <alignment horizontal="center"/>
    </xf>
    <xf numFmtId="0" fontId="27" fillId="24" borderId="10" xfId="0" applyFont="1" applyFill="1" applyBorder="1" applyAlignment="1">
      <alignment horizontal="center"/>
    </xf>
    <xf numFmtId="0" fontId="27" fillId="24" borderId="10" xfId="0" applyFont="1" applyFill="1" applyBorder="1" applyAlignment="1">
      <alignment horizontal="center"/>
    </xf>
    <xf numFmtId="0" fontId="27" fillId="25" borderId="10" xfId="0" applyFont="1" applyFill="1" applyBorder="1" applyAlignment="1">
      <alignment horizontal="center"/>
    </xf>
    <xf numFmtId="0" fontId="27" fillId="26" borderId="0" xfId="0" applyFont="1" applyFill="1" applyBorder="1" applyAlignment="1">
      <alignment horizontal="center"/>
    </xf>
    <xf numFmtId="0" fontId="27" fillId="26" borderId="10" xfId="0" applyFont="1" applyFill="1" applyBorder="1" applyAlignment="1">
      <alignment horizontal="center"/>
    </xf>
    <xf numFmtId="0" fontId="27" fillId="2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0" fillId="24" borderId="0" xfId="0" applyFont="1" applyFill="1"/>
    <xf numFmtId="17" fontId="0" fillId="25" borderId="19" xfId="0" applyNumberFormat="1" applyFill="1" applyBorder="1"/>
    <xf numFmtId="17" fontId="29" fillId="24" borderId="10" xfId="0" applyNumberFormat="1" applyFont="1" applyFill="1" applyBorder="1" applyAlignment="1">
      <alignment horizontal="center"/>
    </xf>
    <xf numFmtId="0" fontId="0" fillId="24" borderId="0" xfId="0" applyFill="1" applyBorder="1"/>
    <xf numFmtId="0" fontId="29" fillId="25" borderId="10" xfId="0" applyFont="1" applyFill="1" applyBorder="1" applyAlignment="1">
      <alignment horizontal="center"/>
    </xf>
    <xf numFmtId="0" fontId="0" fillId="28" borderId="17" xfId="0" applyFill="1" applyBorder="1"/>
    <xf numFmtId="0" fontId="0" fillId="28" borderId="18" xfId="0" applyFill="1" applyBorder="1"/>
    <xf numFmtId="0" fontId="0" fillId="28" borderId="16" xfId="0" applyFill="1" applyBorder="1"/>
    <xf numFmtId="0" fontId="30" fillId="28" borderId="19" xfId="0" applyFont="1" applyFill="1" applyBorder="1"/>
    <xf numFmtId="0" fontId="30" fillId="28" borderId="0" xfId="0" applyFont="1" applyFill="1" applyBorder="1"/>
    <xf numFmtId="0" fontId="30" fillId="28" borderId="20" xfId="0" applyFont="1" applyFill="1" applyBorder="1"/>
    <xf numFmtId="0" fontId="31" fillId="28" borderId="10" xfId="0" applyFont="1" applyFill="1" applyBorder="1"/>
    <xf numFmtId="0" fontId="31" fillId="28" borderId="10" xfId="0" applyFont="1" applyFill="1" applyBorder="1" applyAlignment="1">
      <alignment horizontal="center"/>
    </xf>
    <xf numFmtId="0" fontId="30" fillId="28" borderId="10" xfId="0" applyFont="1" applyFill="1" applyBorder="1" applyAlignment="1">
      <alignment horizontal="center"/>
    </xf>
    <xf numFmtId="0" fontId="30" fillId="28" borderId="11" xfId="0" applyFont="1" applyFill="1" applyBorder="1" applyAlignment="1"/>
    <xf numFmtId="0" fontId="1" fillId="28" borderId="10" xfId="0" applyFont="1" applyFill="1" applyBorder="1"/>
    <xf numFmtId="0" fontId="1" fillId="28" borderId="10" xfId="0" applyFont="1" applyFill="1" applyBorder="1" applyAlignment="1">
      <alignment horizontal="center"/>
    </xf>
    <xf numFmtId="0" fontId="1" fillId="28" borderId="0" xfId="0" applyFont="1" applyFill="1" applyBorder="1"/>
    <xf numFmtId="0" fontId="42" fillId="28" borderId="10" xfId="0" applyFont="1" applyFill="1" applyBorder="1" applyAlignment="1">
      <alignment horizontal="center"/>
    </xf>
    <xf numFmtId="0" fontId="30" fillId="28" borderId="15" xfId="0" applyFont="1" applyFill="1" applyBorder="1" applyAlignment="1"/>
    <xf numFmtId="17" fontId="1" fillId="28" borderId="10" xfId="0" applyNumberFormat="1" applyFont="1" applyFill="1" applyBorder="1" applyAlignment="1">
      <alignment horizontal="center"/>
    </xf>
    <xf numFmtId="0" fontId="30" fillId="28" borderId="10" xfId="0" applyFont="1" applyFill="1" applyBorder="1"/>
    <xf numFmtId="0" fontId="30" fillId="28" borderId="0" xfId="0" applyFont="1" applyFill="1" applyBorder="1" applyAlignment="1">
      <alignment horizontal="center"/>
    </xf>
    <xf numFmtId="0" fontId="27" fillId="28" borderId="10" xfId="0" applyFont="1" applyFill="1" applyBorder="1" applyAlignment="1">
      <alignment horizontal="center"/>
    </xf>
    <xf numFmtId="0" fontId="30" fillId="28" borderId="21" xfId="0" applyFont="1" applyFill="1" applyBorder="1"/>
    <xf numFmtId="0" fontId="30" fillId="28" borderId="22" xfId="0" applyFont="1" applyFill="1" applyBorder="1"/>
    <xf numFmtId="0" fontId="30" fillId="28" borderId="23" xfId="0" applyFont="1" applyFill="1" applyBorder="1"/>
    <xf numFmtId="0" fontId="0" fillId="29" borderId="17" xfId="0" applyFill="1" applyBorder="1"/>
    <xf numFmtId="0" fontId="0" fillId="29" borderId="18" xfId="0" applyFill="1" applyBorder="1"/>
    <xf numFmtId="0" fontId="0" fillId="29" borderId="16" xfId="0" applyFill="1" applyBorder="1"/>
    <xf numFmtId="0" fontId="0" fillId="29" borderId="19" xfId="0" applyFill="1" applyBorder="1"/>
    <xf numFmtId="0" fontId="0" fillId="29" borderId="0" xfId="0" applyFill="1" applyBorder="1"/>
    <xf numFmtId="0" fontId="0" fillId="29" borderId="20" xfId="0" applyFill="1" applyBorder="1"/>
    <xf numFmtId="0" fontId="27" fillId="29" borderId="10" xfId="0" applyFont="1" applyFill="1" applyBorder="1"/>
    <xf numFmtId="0" fontId="27" fillId="29" borderId="10" xfId="0" applyFont="1" applyFill="1" applyBorder="1" applyAlignment="1">
      <alignment horizontal="center"/>
    </xf>
    <xf numFmtId="0" fontId="0" fillId="29" borderId="10" xfId="0" applyFill="1" applyBorder="1" applyAlignment="1">
      <alignment horizontal="center"/>
    </xf>
    <xf numFmtId="0" fontId="0" fillId="29" borderId="11" xfId="0" applyFill="1" applyBorder="1" applyAlignment="1"/>
    <xf numFmtId="0" fontId="0" fillId="29" borderId="15" xfId="0" applyFill="1" applyBorder="1" applyAlignment="1"/>
    <xf numFmtId="17" fontId="0" fillId="29" borderId="10" xfId="0" applyNumberFormat="1" applyFill="1" applyBorder="1" applyAlignment="1">
      <alignment horizontal="center"/>
    </xf>
    <xf numFmtId="0" fontId="1" fillId="29" borderId="10" xfId="0" applyFont="1" applyFill="1" applyBorder="1" applyAlignment="1">
      <alignment horizontal="center"/>
    </xf>
    <xf numFmtId="0" fontId="0" fillId="29" borderId="10" xfId="0" applyFill="1" applyBorder="1"/>
    <xf numFmtId="0" fontId="0" fillId="29" borderId="0" xfId="0" applyFill="1" applyBorder="1" applyAlignment="1">
      <alignment horizontal="center"/>
    </xf>
    <xf numFmtId="0" fontId="0" fillId="29" borderId="21" xfId="0" applyFill="1" applyBorder="1"/>
    <xf numFmtId="0" fontId="0" fillId="29" borderId="22" xfId="0" applyFill="1" applyBorder="1"/>
    <xf numFmtId="0" fontId="0" fillId="29" borderId="23" xfId="0" applyFill="1" applyBorder="1"/>
    <xf numFmtId="0" fontId="0" fillId="30" borderId="17" xfId="0" applyFill="1" applyBorder="1"/>
    <xf numFmtId="0" fontId="0" fillId="30" borderId="18" xfId="0" applyFill="1" applyBorder="1"/>
    <xf numFmtId="0" fontId="0" fillId="30" borderId="16" xfId="0" applyFill="1" applyBorder="1"/>
    <xf numFmtId="0" fontId="0" fillId="30" borderId="19" xfId="0" applyFill="1" applyBorder="1"/>
    <xf numFmtId="0" fontId="0" fillId="30" borderId="0" xfId="0" applyFill="1" applyBorder="1"/>
    <xf numFmtId="0" fontId="0" fillId="30" borderId="20" xfId="0" applyFill="1" applyBorder="1"/>
    <xf numFmtId="0" fontId="27" fillId="30" borderId="10" xfId="0" applyFont="1" applyFill="1" applyBorder="1"/>
    <xf numFmtId="0" fontId="27" fillId="30" borderId="10" xfId="0" applyFont="1" applyFill="1" applyBorder="1" applyAlignment="1">
      <alignment horizontal="center"/>
    </xf>
    <xf numFmtId="0" fontId="0" fillId="30" borderId="10" xfId="0" applyFill="1" applyBorder="1" applyAlignment="1">
      <alignment horizontal="center"/>
    </xf>
    <xf numFmtId="0" fontId="0" fillId="30" borderId="11" xfId="0" applyFill="1" applyBorder="1" applyAlignment="1"/>
    <xf numFmtId="0" fontId="29" fillId="30" borderId="10" xfId="0" applyFont="1" applyFill="1" applyBorder="1"/>
    <xf numFmtId="0" fontId="0" fillId="30" borderId="15" xfId="0" applyFill="1" applyBorder="1" applyAlignment="1"/>
    <xf numFmtId="17" fontId="0" fillId="30" borderId="10" xfId="0" applyNumberFormat="1" applyFill="1" applyBorder="1" applyAlignment="1">
      <alignment horizontal="center"/>
    </xf>
    <xf numFmtId="0" fontId="1" fillId="30" borderId="10" xfId="0" applyFont="1" applyFill="1" applyBorder="1" applyAlignment="1">
      <alignment horizontal="center"/>
    </xf>
    <xf numFmtId="0" fontId="0" fillId="30" borderId="10" xfId="0" applyFill="1" applyBorder="1"/>
    <xf numFmtId="0" fontId="0" fillId="30" borderId="0" xfId="0" applyFill="1" applyBorder="1" applyAlignment="1">
      <alignment horizontal="center"/>
    </xf>
    <xf numFmtId="0" fontId="0" fillId="30" borderId="21" xfId="0" applyFill="1" applyBorder="1"/>
    <xf numFmtId="0" fontId="0" fillId="30" borderId="22" xfId="0" applyFill="1" applyBorder="1"/>
    <xf numFmtId="0" fontId="0" fillId="30" borderId="23" xfId="0" applyFill="1" applyBorder="1"/>
    <xf numFmtId="0" fontId="0" fillId="28" borderId="19" xfId="0" applyFill="1" applyBorder="1"/>
    <xf numFmtId="0" fontId="0" fillId="28" borderId="0" xfId="0" applyFill="1" applyBorder="1"/>
    <xf numFmtId="0" fontId="0" fillId="28" borderId="20" xfId="0" applyFill="1" applyBorder="1"/>
    <xf numFmtId="0" fontId="27" fillId="28" borderId="10" xfId="0" applyFont="1" applyFill="1" applyBorder="1"/>
    <xf numFmtId="0" fontId="0" fillId="28" borderId="10" xfId="0" applyFill="1" applyBorder="1" applyAlignment="1">
      <alignment horizontal="center"/>
    </xf>
    <xf numFmtId="0" fontId="0" fillId="28" borderId="11" xfId="0" applyFill="1" applyBorder="1" applyAlignment="1"/>
    <xf numFmtId="0" fontId="0" fillId="28" borderId="15" xfId="0" applyFill="1" applyBorder="1" applyAlignment="1"/>
    <xf numFmtId="17" fontId="0" fillId="28" borderId="10" xfId="0" applyNumberFormat="1" applyFill="1" applyBorder="1" applyAlignment="1">
      <alignment horizontal="center"/>
    </xf>
    <xf numFmtId="0" fontId="0" fillId="28" borderId="10" xfId="0" applyFill="1" applyBorder="1"/>
    <xf numFmtId="0" fontId="0" fillId="28" borderId="0" xfId="0" applyFill="1" applyBorder="1" applyAlignment="1">
      <alignment horizontal="center"/>
    </xf>
    <xf numFmtId="0" fontId="0" fillId="28" borderId="21" xfId="0" applyFill="1" applyBorder="1"/>
    <xf numFmtId="0" fontId="0" fillId="28" borderId="22" xfId="0" applyFill="1" applyBorder="1"/>
    <xf numFmtId="0" fontId="0" fillId="28" borderId="23" xfId="0" applyFill="1" applyBorder="1"/>
    <xf numFmtId="0" fontId="0" fillId="31" borderId="17" xfId="0" applyFill="1" applyBorder="1"/>
    <xf numFmtId="0" fontId="0" fillId="31" borderId="18" xfId="0" applyFill="1" applyBorder="1"/>
    <xf numFmtId="0" fontId="0" fillId="31" borderId="16" xfId="0" applyFill="1" applyBorder="1"/>
    <xf numFmtId="0" fontId="0" fillId="31" borderId="19" xfId="0" applyFill="1" applyBorder="1"/>
    <xf numFmtId="0" fontId="0" fillId="31" borderId="0" xfId="0" applyFill="1" applyBorder="1"/>
    <xf numFmtId="0" fontId="0" fillId="31" borderId="20" xfId="0" applyFill="1" applyBorder="1"/>
    <xf numFmtId="0" fontId="27" fillId="31" borderId="10" xfId="0" applyFont="1" applyFill="1" applyBorder="1"/>
    <xf numFmtId="0" fontId="27" fillId="31" borderId="10" xfId="0" applyFont="1" applyFill="1" applyBorder="1" applyAlignment="1">
      <alignment horizontal="center"/>
    </xf>
    <xf numFmtId="0" fontId="0" fillId="31" borderId="10" xfId="0" applyFill="1" applyBorder="1" applyAlignment="1">
      <alignment horizontal="center"/>
    </xf>
    <xf numFmtId="0" fontId="0" fillId="31" borderId="11" xfId="0" applyFill="1" applyBorder="1" applyAlignment="1"/>
    <xf numFmtId="0" fontId="0" fillId="31" borderId="10" xfId="0" applyFill="1" applyBorder="1"/>
    <xf numFmtId="0" fontId="0" fillId="31" borderId="15" xfId="0" applyFill="1" applyBorder="1" applyAlignment="1"/>
    <xf numFmtId="0" fontId="1" fillId="31" borderId="10" xfId="0" applyFont="1" applyFill="1" applyBorder="1" applyAlignment="1">
      <alignment horizontal="center"/>
    </xf>
    <xf numFmtId="0" fontId="0" fillId="31" borderId="0" xfId="0" applyFill="1" applyBorder="1" applyAlignment="1">
      <alignment horizontal="center"/>
    </xf>
    <xf numFmtId="0" fontId="0" fillId="31" borderId="21" xfId="0" applyFill="1" applyBorder="1"/>
    <xf numFmtId="0" fontId="0" fillId="31" borderId="22" xfId="0" applyFill="1" applyBorder="1"/>
    <xf numFmtId="0" fontId="0" fillId="31" borderId="23" xfId="0" applyFill="1" applyBorder="1"/>
    <xf numFmtId="0" fontId="27" fillId="30" borderId="0" xfId="0" applyFont="1" applyFill="1" applyBorder="1" applyAlignment="1">
      <alignment horizontal="center"/>
    </xf>
    <xf numFmtId="0" fontId="27" fillId="24" borderId="0" xfId="0" applyFont="1" applyFill="1" applyBorder="1"/>
    <xf numFmtId="0" fontId="42" fillId="28" borderId="10" xfId="0" applyFont="1" applyFill="1" applyBorder="1"/>
    <xf numFmtId="0" fontId="27" fillId="28" borderId="0" xfId="0" applyFont="1" applyFill="1" applyBorder="1" applyAlignment="1">
      <alignment horizontal="center" vertical="center" textRotation="90" wrapText="1"/>
    </xf>
    <xf numFmtId="0" fontId="27" fillId="28" borderId="0" xfId="0" applyFont="1" applyFill="1" applyBorder="1" applyAlignment="1">
      <alignment horizontal="center"/>
    </xf>
    <xf numFmtId="0" fontId="1" fillId="28" borderId="0" xfId="0" applyFont="1" applyFill="1" applyBorder="1" applyAlignment="1">
      <alignment horizontal="center"/>
    </xf>
    <xf numFmtId="0" fontId="0" fillId="28" borderId="22" xfId="0" applyFill="1" applyBorder="1" applyAlignment="1">
      <alignment horizontal="center"/>
    </xf>
    <xf numFmtId="0" fontId="27" fillId="28" borderId="22" xfId="0" applyFont="1" applyFill="1" applyBorder="1" applyAlignment="1">
      <alignment horizontal="center" vertical="center" textRotation="90" wrapText="1"/>
    </xf>
    <xf numFmtId="0" fontId="27" fillId="28" borderId="22" xfId="0" applyFont="1" applyFill="1" applyBorder="1" applyAlignment="1">
      <alignment horizontal="center"/>
    </xf>
    <xf numFmtId="0" fontId="1" fillId="28" borderId="22" xfId="0" applyFont="1" applyFill="1" applyBorder="1" applyAlignment="1">
      <alignment horizontal="center"/>
    </xf>
    <xf numFmtId="0" fontId="32" fillId="25" borderId="10" xfId="0" applyFont="1" applyFill="1" applyBorder="1"/>
    <xf numFmtId="0" fontId="32" fillId="25" borderId="10" xfId="0" applyFont="1" applyFill="1" applyBorder="1" applyAlignment="1">
      <alignment horizontal="center"/>
    </xf>
    <xf numFmtId="0" fontId="0" fillId="31" borderId="18" xfId="0" applyFill="1" applyBorder="1" applyAlignment="1">
      <alignment horizontal="center"/>
    </xf>
    <xf numFmtId="0" fontId="0" fillId="31" borderId="22" xfId="0" applyFill="1" applyBorder="1" applyAlignment="1">
      <alignment horizontal="center"/>
    </xf>
    <xf numFmtId="0" fontId="0" fillId="27" borderId="17" xfId="0" applyFill="1" applyBorder="1"/>
    <xf numFmtId="0" fontId="0" fillId="27" borderId="18" xfId="0" applyFill="1" applyBorder="1"/>
    <xf numFmtId="0" fontId="0" fillId="27" borderId="18" xfId="0" applyFill="1" applyBorder="1" applyAlignment="1">
      <alignment horizontal="center"/>
    </xf>
    <xf numFmtId="0" fontId="0" fillId="27" borderId="16" xfId="0" applyFill="1" applyBorder="1"/>
    <xf numFmtId="0" fontId="0" fillId="27" borderId="19" xfId="0" applyFill="1" applyBorder="1"/>
    <xf numFmtId="0" fontId="0" fillId="27" borderId="0" xfId="0" applyFill="1" applyBorder="1"/>
    <xf numFmtId="0" fontId="0" fillId="27" borderId="20" xfId="0" applyFill="1" applyBorder="1"/>
    <xf numFmtId="0" fontId="0" fillId="27" borderId="0" xfId="0" applyFill="1" applyBorder="1" applyAlignment="1">
      <alignment horizontal="center"/>
    </xf>
    <xf numFmtId="0" fontId="27" fillId="27" borderId="10" xfId="0" applyFont="1" applyFill="1" applyBorder="1"/>
    <xf numFmtId="0" fontId="27" fillId="27" borderId="10" xfId="0" applyFont="1" applyFill="1" applyBorder="1" applyAlignment="1">
      <alignment horizontal="center"/>
    </xf>
    <xf numFmtId="0" fontId="0" fillId="27" borderId="10" xfId="0" applyFill="1" applyBorder="1" applyAlignment="1">
      <alignment horizontal="center"/>
    </xf>
    <xf numFmtId="0" fontId="0" fillId="27" borderId="11" xfId="0" applyFill="1" applyBorder="1" applyAlignment="1"/>
    <xf numFmtId="0" fontId="32" fillId="27" borderId="10" xfId="0" applyFont="1" applyFill="1" applyBorder="1"/>
    <xf numFmtId="0" fontId="32" fillId="27" borderId="10" xfId="0" applyFont="1" applyFill="1" applyBorder="1" applyAlignment="1">
      <alignment horizontal="center"/>
    </xf>
    <xf numFmtId="0" fontId="0" fillId="27" borderId="15" xfId="0" applyFill="1" applyBorder="1" applyAlignment="1"/>
    <xf numFmtId="17" fontId="0" fillId="27" borderId="10" xfId="0" applyNumberFormat="1" applyFill="1" applyBorder="1" applyAlignment="1">
      <alignment horizontal="center"/>
    </xf>
    <xf numFmtId="0" fontId="1" fillId="27" borderId="10" xfId="0" applyFont="1" applyFill="1" applyBorder="1" applyAlignment="1">
      <alignment horizontal="center"/>
    </xf>
    <xf numFmtId="0" fontId="0" fillId="27" borderId="10" xfId="0" applyFill="1" applyBorder="1"/>
    <xf numFmtId="0" fontId="32" fillId="27" borderId="0" xfId="0" applyFont="1" applyFill="1" applyBorder="1"/>
    <xf numFmtId="0" fontId="32" fillId="27" borderId="0" xfId="0" applyFont="1" applyFill="1" applyBorder="1" applyAlignment="1">
      <alignment horizontal="center"/>
    </xf>
    <xf numFmtId="0" fontId="0" fillId="27" borderId="21" xfId="0" applyFill="1" applyBorder="1"/>
    <xf numFmtId="0" fontId="0" fillId="27" borderId="22" xfId="0" applyFill="1" applyBorder="1"/>
    <xf numFmtId="0" fontId="0" fillId="27" borderId="22" xfId="0" applyFill="1" applyBorder="1" applyAlignment="1">
      <alignment horizontal="center"/>
    </xf>
    <xf numFmtId="0" fontId="0" fillId="27" borderId="23" xfId="0" applyFill="1" applyBorder="1"/>
    <xf numFmtId="0" fontId="0" fillId="31" borderId="10" xfId="0" applyNumberFormat="1" applyFill="1" applyBorder="1" applyAlignment="1">
      <alignment horizontal="center"/>
    </xf>
    <xf numFmtId="0" fontId="32" fillId="29" borderId="10" xfId="0" applyFont="1" applyFill="1" applyBorder="1"/>
    <xf numFmtId="0" fontId="32" fillId="29" borderId="10" xfId="0" applyFont="1" applyFill="1" applyBorder="1" applyAlignment="1">
      <alignment horizontal="center"/>
    </xf>
    <xf numFmtId="0" fontId="0" fillId="29" borderId="18" xfId="0" applyFill="1" applyBorder="1" applyAlignment="1">
      <alignment horizontal="center"/>
    </xf>
    <xf numFmtId="0" fontId="32" fillId="29" borderId="0" xfId="0" applyFont="1" applyFill="1" applyBorder="1"/>
    <xf numFmtId="0" fontId="32" fillId="29" borderId="0" xfId="0" applyFont="1" applyFill="1" applyBorder="1" applyAlignment="1">
      <alignment horizontal="center"/>
    </xf>
    <xf numFmtId="0" fontId="0" fillId="29" borderId="22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27" fillId="25" borderId="10" xfId="0" applyFont="1" applyFill="1" applyBorder="1" applyAlignment="1">
      <alignment horizontal="center"/>
    </xf>
    <xf numFmtId="0" fontId="27" fillId="26" borderId="0" xfId="0" applyFont="1" applyFill="1" applyBorder="1" applyAlignment="1">
      <alignment horizontal="center"/>
    </xf>
    <xf numFmtId="0" fontId="27" fillId="26" borderId="10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5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2" fillId="0" borderId="0" xfId="0" applyFont="1" applyFill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42" fillId="0" borderId="0" xfId="0" applyFont="1" applyFill="1" applyBorder="1"/>
    <xf numFmtId="0" fontId="1" fillId="24" borderId="10" xfId="0" applyFont="1" applyFill="1" applyBorder="1" applyAlignment="1"/>
    <xf numFmtId="0" fontId="1" fillId="24" borderId="12" xfId="0" applyFont="1" applyFill="1" applyBorder="1" applyAlignment="1"/>
    <xf numFmtId="0" fontId="29" fillId="24" borderId="12" xfId="0" applyFont="1" applyFill="1" applyBorder="1" applyAlignment="1"/>
    <xf numFmtId="0" fontId="33" fillId="0" borderId="10" xfId="0" applyFont="1" applyFill="1" applyBorder="1"/>
    <xf numFmtId="0" fontId="29" fillId="0" borderId="0" xfId="0" applyFont="1"/>
    <xf numFmtId="0" fontId="42" fillId="24" borderId="10" xfId="0" applyFont="1" applyFill="1" applyBorder="1"/>
    <xf numFmtId="0" fontId="43" fillId="0" borderId="24" xfId="0" applyFont="1" applyFill="1" applyBorder="1"/>
    <xf numFmtId="0" fontId="0" fillId="24" borderId="0" xfId="0" applyFill="1" applyAlignment="1">
      <alignment horizontal="center"/>
    </xf>
    <xf numFmtId="0" fontId="31" fillId="28" borderId="12" xfId="0" applyFont="1" applyFill="1" applyBorder="1" applyAlignment="1">
      <alignment horizontal="center"/>
    </xf>
    <xf numFmtId="0" fontId="31" fillId="28" borderId="10" xfId="0" applyFont="1" applyFill="1" applyBorder="1" applyAlignment="1">
      <alignment horizontal="center"/>
    </xf>
    <xf numFmtId="0" fontId="27" fillId="30" borderId="12" xfId="0" applyFont="1" applyFill="1" applyBorder="1" applyAlignment="1">
      <alignment horizontal="center"/>
    </xf>
    <xf numFmtId="0" fontId="27" fillId="28" borderId="12" xfId="0" applyFont="1" applyFill="1" applyBorder="1" applyAlignment="1">
      <alignment horizontal="center"/>
    </xf>
    <xf numFmtId="0" fontId="27" fillId="28" borderId="10" xfId="0" applyFont="1" applyFill="1" applyBorder="1" applyAlignment="1">
      <alignment horizontal="center"/>
    </xf>
    <xf numFmtId="0" fontId="27" fillId="30" borderId="10" xfId="0" applyFont="1" applyFill="1" applyBorder="1" applyAlignment="1">
      <alignment horizontal="center"/>
    </xf>
    <xf numFmtId="0" fontId="42" fillId="28" borderId="12" xfId="0" applyFont="1" applyFill="1" applyBorder="1" applyAlignment="1">
      <alignment horizontal="center"/>
    </xf>
    <xf numFmtId="0" fontId="27" fillId="24" borderId="0" xfId="0" applyFont="1" applyFill="1" applyBorder="1" applyAlignment="1">
      <alignment horizontal="center"/>
    </xf>
    <xf numFmtId="0" fontId="29" fillId="28" borderId="12" xfId="0" applyFont="1" applyFill="1" applyBorder="1" applyAlignment="1">
      <alignment horizontal="center"/>
    </xf>
    <xf numFmtId="0" fontId="29" fillId="30" borderId="12" xfId="0" applyFont="1" applyFill="1" applyBorder="1" applyAlignment="1">
      <alignment horizontal="center"/>
    </xf>
    <xf numFmtId="0" fontId="0" fillId="30" borderId="12" xfId="0" applyFill="1" applyBorder="1" applyAlignment="1">
      <alignment horizontal="center"/>
    </xf>
    <xf numFmtId="0" fontId="0" fillId="28" borderId="12" xfId="0" applyFill="1" applyBorder="1" applyAlignment="1">
      <alignment horizontal="center"/>
    </xf>
    <xf numFmtId="0" fontId="1" fillId="30" borderId="12" xfId="0" applyFont="1" applyFill="1" applyBorder="1" applyAlignment="1">
      <alignment horizontal="center"/>
    </xf>
    <xf numFmtId="0" fontId="0" fillId="24" borderId="0" xfId="0" applyFill="1" applyAlignment="1">
      <alignment horizontal="center"/>
    </xf>
    <xf numFmtId="0" fontId="27" fillId="29" borderId="12" xfId="0" applyFont="1" applyFill="1" applyBorder="1" applyAlignment="1">
      <alignment horizontal="center"/>
    </xf>
    <xf numFmtId="0" fontId="27" fillId="29" borderId="14" xfId="0" applyFont="1" applyFill="1" applyBorder="1" applyAlignment="1">
      <alignment horizontal="center"/>
    </xf>
    <xf numFmtId="0" fontId="27" fillId="27" borderId="12" xfId="0" applyFont="1" applyFill="1" applyBorder="1" applyAlignment="1">
      <alignment horizontal="center"/>
    </xf>
    <xf numFmtId="0" fontId="27" fillId="31" borderId="12" xfId="0" applyFont="1" applyFill="1" applyBorder="1" applyAlignment="1">
      <alignment horizontal="center"/>
    </xf>
    <xf numFmtId="0" fontId="27" fillId="25" borderId="12" xfId="0" applyFont="1" applyFill="1" applyBorder="1" applyAlignment="1">
      <alignment horizontal="center"/>
    </xf>
    <xf numFmtId="0" fontId="27" fillId="26" borderId="12" xfId="0" applyFont="1" applyFill="1" applyBorder="1" applyAlignment="1">
      <alignment horizontal="center"/>
    </xf>
    <xf numFmtId="0" fontId="27" fillId="26" borderId="10" xfId="0" applyFont="1" applyFill="1" applyBorder="1" applyAlignment="1">
      <alignment horizontal="center"/>
    </xf>
    <xf numFmtId="0" fontId="27" fillId="25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5" fillId="25" borderId="10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30" fillId="28" borderId="22" xfId="0" applyFont="1" applyFill="1" applyBorder="1" applyAlignment="1">
      <alignment horizontal="center"/>
    </xf>
    <xf numFmtId="0" fontId="0" fillId="30" borderId="18" xfId="0" applyFill="1" applyBorder="1" applyAlignment="1">
      <alignment horizontal="center"/>
    </xf>
    <xf numFmtId="0" fontId="0" fillId="30" borderId="22" xfId="0" applyFill="1" applyBorder="1" applyAlignment="1">
      <alignment horizontal="center"/>
    </xf>
    <xf numFmtId="0" fontId="27" fillId="26" borderId="10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0" fillId="24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27" fillId="29" borderId="10" xfId="0" applyFont="1" applyFill="1" applyBorder="1" applyAlignment="1">
      <alignment horizontal="center"/>
    </xf>
    <xf numFmtId="0" fontId="1" fillId="29" borderId="10" xfId="0" applyFont="1" applyFill="1" applyBorder="1" applyAlignment="1">
      <alignment horizontal="left"/>
    </xf>
    <xf numFmtId="0" fontId="27" fillId="31" borderId="10" xfId="0" applyFont="1" applyFill="1" applyBorder="1" applyAlignment="1">
      <alignment horizontal="center"/>
    </xf>
    <xf numFmtId="0" fontId="27" fillId="31" borderId="0" xfId="0" applyFont="1" applyFill="1" applyBorder="1" applyAlignment="1">
      <alignment horizontal="center"/>
    </xf>
    <xf numFmtId="0" fontId="27" fillId="31" borderId="12" xfId="0" applyFont="1" applyFill="1" applyBorder="1" applyAlignment="1">
      <alignment horizontal="center"/>
    </xf>
    <xf numFmtId="0" fontId="27" fillId="31" borderId="13" xfId="0" applyFont="1" applyFill="1" applyBorder="1" applyAlignment="1">
      <alignment horizontal="center"/>
    </xf>
    <xf numFmtId="0" fontId="27" fillId="31" borderId="14" xfId="0" applyFont="1" applyFill="1" applyBorder="1" applyAlignment="1">
      <alignment horizontal="center"/>
    </xf>
    <xf numFmtId="0" fontId="27" fillId="25" borderId="12" xfId="0" applyFont="1" applyFill="1" applyBorder="1" applyAlignment="1">
      <alignment horizontal="center"/>
    </xf>
    <xf numFmtId="0" fontId="27" fillId="25" borderId="13" xfId="0" applyFont="1" applyFill="1" applyBorder="1" applyAlignment="1">
      <alignment horizontal="center"/>
    </xf>
    <xf numFmtId="0" fontId="27" fillId="25" borderId="14" xfId="0" applyFont="1" applyFill="1" applyBorder="1" applyAlignment="1">
      <alignment horizontal="center"/>
    </xf>
    <xf numFmtId="0" fontId="27" fillId="25" borderId="10" xfId="0" applyFont="1" applyFill="1" applyBorder="1" applyAlignment="1">
      <alignment horizontal="center"/>
    </xf>
    <xf numFmtId="0" fontId="27" fillId="28" borderId="12" xfId="0" applyFont="1" applyFill="1" applyBorder="1" applyAlignment="1">
      <alignment horizontal="center"/>
    </xf>
    <xf numFmtId="0" fontId="27" fillId="28" borderId="13" xfId="0" applyFont="1" applyFill="1" applyBorder="1" applyAlignment="1">
      <alignment horizontal="center"/>
    </xf>
    <xf numFmtId="0" fontId="27" fillId="28" borderId="14" xfId="0" applyFont="1" applyFill="1" applyBorder="1" applyAlignment="1">
      <alignment horizontal="center"/>
    </xf>
    <xf numFmtId="0" fontId="27" fillId="29" borderId="12" xfId="0" applyFont="1" applyFill="1" applyBorder="1" applyAlignment="1">
      <alignment horizontal="center"/>
    </xf>
    <xf numFmtId="0" fontId="27" fillId="29" borderId="13" xfId="0" applyFont="1" applyFill="1" applyBorder="1" applyAlignment="1">
      <alignment horizontal="center"/>
    </xf>
    <xf numFmtId="0" fontId="27" fillId="29" borderId="14" xfId="0" applyFont="1" applyFill="1" applyBorder="1" applyAlignment="1">
      <alignment horizontal="center"/>
    </xf>
    <xf numFmtId="0" fontId="27" fillId="29" borderId="10" xfId="0" applyFont="1" applyFill="1" applyBorder="1" applyAlignment="1">
      <alignment horizontal="center" vertical="center" textRotation="90" wrapText="1"/>
    </xf>
    <xf numFmtId="0" fontId="27" fillId="29" borderId="0" xfId="0" applyFont="1" applyFill="1" applyBorder="1" applyAlignment="1">
      <alignment horizontal="center"/>
    </xf>
    <xf numFmtId="0" fontId="1" fillId="31" borderId="10" xfId="0" applyFont="1" applyFill="1" applyBorder="1" applyAlignment="1">
      <alignment horizontal="left"/>
    </xf>
    <xf numFmtId="0" fontId="27" fillId="28" borderId="0" xfId="0" applyFont="1" applyFill="1" applyBorder="1" applyAlignment="1">
      <alignment horizontal="center"/>
    </xf>
    <xf numFmtId="0" fontId="31" fillId="28" borderId="12" xfId="0" applyFont="1" applyFill="1" applyBorder="1" applyAlignment="1">
      <alignment horizontal="center"/>
    </xf>
    <xf numFmtId="0" fontId="31" fillId="28" borderId="13" xfId="0" applyFont="1" applyFill="1" applyBorder="1" applyAlignment="1">
      <alignment horizontal="center"/>
    </xf>
    <xf numFmtId="0" fontId="31" fillId="28" borderId="14" xfId="0" applyFont="1" applyFill="1" applyBorder="1" applyAlignment="1">
      <alignment horizontal="center"/>
    </xf>
    <xf numFmtId="0" fontId="27" fillId="30" borderId="0" xfId="0" applyFont="1" applyFill="1" applyBorder="1" applyAlignment="1">
      <alignment horizontal="center"/>
    </xf>
    <xf numFmtId="0" fontId="1" fillId="28" borderId="10" xfId="0" applyFont="1" applyFill="1" applyBorder="1" applyAlignment="1">
      <alignment horizontal="left"/>
    </xf>
    <xf numFmtId="0" fontId="27" fillId="28" borderId="10" xfId="0" applyFont="1" applyFill="1" applyBorder="1" applyAlignment="1">
      <alignment horizontal="center" vertical="center" textRotation="90" wrapText="1"/>
    </xf>
    <xf numFmtId="0" fontId="31" fillId="28" borderId="10" xfId="0" applyFont="1" applyFill="1" applyBorder="1" applyAlignment="1">
      <alignment horizontal="center" vertical="center" textRotation="90" wrapText="1"/>
    </xf>
    <xf numFmtId="0" fontId="31" fillId="28" borderId="10" xfId="0" applyFont="1" applyFill="1" applyBorder="1" applyAlignment="1">
      <alignment horizontal="center"/>
    </xf>
    <xf numFmtId="0" fontId="27" fillId="30" borderId="10" xfId="0" applyFont="1" applyFill="1" applyBorder="1" applyAlignment="1">
      <alignment horizontal="center" vertical="center" textRotation="90" wrapText="1"/>
    </xf>
    <xf numFmtId="0" fontId="27" fillId="30" borderId="12" xfId="0" applyFont="1" applyFill="1" applyBorder="1" applyAlignment="1">
      <alignment horizontal="center"/>
    </xf>
    <xf numFmtId="0" fontId="27" fillId="30" borderId="13" xfId="0" applyFont="1" applyFill="1" applyBorder="1" applyAlignment="1">
      <alignment horizontal="center"/>
    </xf>
    <xf numFmtId="0" fontId="27" fillId="30" borderId="14" xfId="0" applyFont="1" applyFill="1" applyBorder="1" applyAlignment="1">
      <alignment horizontal="center"/>
    </xf>
    <xf numFmtId="0" fontId="1" fillId="30" borderId="10" xfId="0" applyFont="1" applyFill="1" applyBorder="1" applyAlignment="1">
      <alignment horizontal="left"/>
    </xf>
    <xf numFmtId="0" fontId="27" fillId="30" borderId="10" xfId="0" applyFont="1" applyFill="1" applyBorder="1" applyAlignment="1">
      <alignment horizontal="center"/>
    </xf>
    <xf numFmtId="0" fontId="27" fillId="25" borderId="0" xfId="0" applyFont="1" applyFill="1" applyBorder="1" applyAlignment="1">
      <alignment horizontal="center"/>
    </xf>
    <xf numFmtId="0" fontId="27" fillId="25" borderId="10" xfId="0" applyFont="1" applyFill="1" applyBorder="1" applyAlignment="1">
      <alignment horizontal="center" vertical="center" textRotation="90" wrapText="1"/>
    </xf>
    <xf numFmtId="0" fontId="1" fillId="25" borderId="10" xfId="0" applyFont="1" applyFill="1" applyBorder="1" applyAlignment="1">
      <alignment horizontal="left"/>
    </xf>
    <xf numFmtId="0" fontId="27" fillId="26" borderId="0" xfId="0" applyFont="1" applyFill="1" applyBorder="1" applyAlignment="1">
      <alignment horizontal="center"/>
    </xf>
    <xf numFmtId="0" fontId="27" fillId="26" borderId="10" xfId="0" applyFont="1" applyFill="1" applyBorder="1" applyAlignment="1">
      <alignment horizontal="center" vertical="center" textRotation="90" wrapText="1"/>
    </xf>
    <xf numFmtId="0" fontId="27" fillId="26" borderId="10" xfId="0" applyFont="1" applyFill="1" applyBorder="1" applyAlignment="1">
      <alignment horizontal="center"/>
    </xf>
    <xf numFmtId="0" fontId="29" fillId="26" borderId="10" xfId="0" applyFont="1" applyFill="1" applyBorder="1" applyAlignment="1">
      <alignment horizontal="left"/>
    </xf>
    <xf numFmtId="0" fontId="1" fillId="26" borderId="10" xfId="0" applyFont="1" applyFill="1" applyBorder="1" applyAlignment="1">
      <alignment horizontal="left"/>
    </xf>
    <xf numFmtId="0" fontId="29" fillId="25" borderId="10" xfId="0" applyFont="1" applyFill="1" applyBorder="1" applyAlignment="1">
      <alignment horizontal="left"/>
    </xf>
    <xf numFmtId="0" fontId="29" fillId="26" borderId="12" xfId="0" applyFont="1" applyFill="1" applyBorder="1" applyAlignment="1">
      <alignment horizontal="left"/>
    </xf>
    <xf numFmtId="0" fontId="1" fillId="26" borderId="13" xfId="0" applyFont="1" applyFill="1" applyBorder="1" applyAlignment="1">
      <alignment horizontal="left"/>
    </xf>
    <xf numFmtId="0" fontId="1" fillId="26" borderId="14" xfId="0" applyFont="1" applyFill="1" applyBorder="1" applyAlignment="1">
      <alignment horizontal="left"/>
    </xf>
    <xf numFmtId="0" fontId="27" fillId="27" borderId="12" xfId="0" applyFont="1" applyFill="1" applyBorder="1" applyAlignment="1">
      <alignment horizontal="center"/>
    </xf>
    <xf numFmtId="0" fontId="27" fillId="27" borderId="13" xfId="0" applyFont="1" applyFill="1" applyBorder="1" applyAlignment="1">
      <alignment horizontal="center"/>
    </xf>
    <xf numFmtId="0" fontId="27" fillId="27" borderId="14" xfId="0" applyFont="1" applyFill="1" applyBorder="1" applyAlignment="1">
      <alignment horizontal="center"/>
    </xf>
    <xf numFmtId="0" fontId="1" fillId="27" borderId="10" xfId="0" applyFont="1" applyFill="1" applyBorder="1" applyAlignment="1">
      <alignment horizontal="left"/>
    </xf>
    <xf numFmtId="0" fontId="27" fillId="26" borderId="12" xfId="0" applyFont="1" applyFill="1" applyBorder="1" applyAlignment="1">
      <alignment horizontal="center"/>
    </xf>
    <xf numFmtId="0" fontId="27" fillId="26" borderId="13" xfId="0" applyFont="1" applyFill="1" applyBorder="1" applyAlignment="1">
      <alignment horizontal="center"/>
    </xf>
    <xf numFmtId="0" fontId="27" fillId="26" borderId="14" xfId="0" applyFont="1" applyFill="1" applyBorder="1" applyAlignment="1">
      <alignment horizontal="center"/>
    </xf>
    <xf numFmtId="0" fontId="27" fillId="31" borderId="10" xfId="0" applyFont="1" applyFill="1" applyBorder="1" applyAlignment="1">
      <alignment horizontal="center" vertical="center" textRotation="90" wrapText="1"/>
    </xf>
    <xf numFmtId="0" fontId="27" fillId="28" borderId="10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left"/>
    </xf>
    <xf numFmtId="0" fontId="0" fillId="25" borderId="10" xfId="0" applyFill="1" applyBorder="1" applyAlignment="1">
      <alignment horizontal="left"/>
    </xf>
    <xf numFmtId="0" fontId="1" fillId="24" borderId="0" xfId="0" applyFont="1" applyFill="1" applyBorder="1" applyAlignment="1">
      <alignment horizontal="left"/>
    </xf>
    <xf numFmtId="0" fontId="27" fillId="24" borderId="0" xfId="0" applyFont="1" applyFill="1" applyBorder="1" applyAlignment="1">
      <alignment horizontal="center"/>
    </xf>
    <xf numFmtId="0" fontId="0" fillId="25" borderId="12" xfId="0" applyFill="1" applyBorder="1" applyAlignment="1">
      <alignment horizontal="left"/>
    </xf>
    <xf numFmtId="0" fontId="0" fillId="25" borderId="13" xfId="0" applyFill="1" applyBorder="1" applyAlignment="1">
      <alignment horizontal="left"/>
    </xf>
    <xf numFmtId="0" fontId="0" fillId="25" borderId="14" xfId="0" applyFill="1" applyBorder="1" applyAlignment="1">
      <alignment horizontal="left"/>
    </xf>
    <xf numFmtId="0" fontId="27" fillId="27" borderId="0" xfId="0" applyFont="1" applyFill="1" applyBorder="1" applyAlignment="1">
      <alignment horizontal="center"/>
    </xf>
    <xf numFmtId="0" fontId="27" fillId="27" borderId="10" xfId="0" applyFont="1" applyFill="1" applyBorder="1" applyAlignment="1">
      <alignment horizontal="center" vertical="center" textRotation="90" wrapText="1"/>
    </xf>
    <xf numFmtId="0" fontId="27" fillId="27" borderId="10" xfId="0" applyFont="1" applyFill="1" applyBorder="1" applyAlignment="1">
      <alignment horizontal="center"/>
    </xf>
    <xf numFmtId="0" fontId="0" fillId="25" borderId="12" xfId="0" applyFill="1" applyBorder="1" applyAlignment="1"/>
    <xf numFmtId="0" fontId="1" fillId="25" borderId="13" xfId="0" applyFont="1" applyFill="1" applyBorder="1" applyAlignment="1"/>
    <xf numFmtId="0" fontId="1" fillId="25" borderId="14" xfId="0" applyFont="1" applyFill="1" applyBorder="1" applyAlignment="1"/>
    <xf numFmtId="0" fontId="20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7.4667566554180734E-2"/>
          <c:y val="0.10868993976908962"/>
          <c:w val="0.76603423242307744"/>
          <c:h val="0.67535633974477061"/>
        </c:manualLayout>
      </c:layout>
      <c:scatterChart>
        <c:scatterStyle val="lineMarker"/>
        <c:ser>
          <c:idx val="0"/>
          <c:order val="0"/>
          <c:tx>
            <c:strRef>
              <c:f>Hoja1!$F$171</c:f>
              <c:strCache>
                <c:ptCount val="1"/>
                <c:pt idx="0">
                  <c:v>No fuma </c:v>
                </c:pt>
              </c:strCache>
            </c:strRef>
          </c:tx>
          <c:spPr>
            <a:ln w="19050"/>
          </c:spPr>
          <c:xVal>
            <c:numRef>
              <c:f>Hoja1!$G$171:$I$171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xVal>
          <c:yVal>
            <c:numRef>
              <c:f>Hoja1!$J$170:$L$170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Hoja1!$F$172</c:f>
              <c:strCache>
                <c:ptCount val="1"/>
                <c:pt idx="0">
                  <c:v>Fuma Poco</c:v>
                </c:pt>
              </c:strCache>
            </c:strRef>
          </c:tx>
          <c:spPr>
            <a:ln w="19050"/>
          </c:spPr>
          <c:xVal>
            <c:numRef>
              <c:f>Hoja1!$G$172:$I$172</c:f>
              <c:numCache>
                <c:formatCode>General</c:formatCode>
                <c:ptCount val="3"/>
                <c:pt idx="0">
                  <c:v>15</c:v>
                </c:pt>
                <c:pt idx="1">
                  <c:v>25</c:v>
                </c:pt>
                <c:pt idx="2">
                  <c:v>35</c:v>
                </c:pt>
              </c:numCache>
            </c:numRef>
          </c:xVal>
          <c:yVal>
            <c:numRef>
              <c:f>Hoja1!$J$171:$L$171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Hoja1!$F$173</c:f>
              <c:strCache>
                <c:ptCount val="1"/>
                <c:pt idx="0">
                  <c:v>Fuma Regular </c:v>
                </c:pt>
              </c:strCache>
            </c:strRef>
          </c:tx>
          <c:spPr>
            <a:ln w="19050"/>
          </c:spPr>
          <c:xVal>
            <c:numRef>
              <c:f>Hoja1!$G$173:$I$173</c:f>
              <c:numCache>
                <c:formatCode>General</c:formatCode>
                <c:ptCount val="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Hoja1!$J$171:$L$171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Hoja1!$F$174</c:f>
              <c:strCache>
                <c:ptCount val="1"/>
                <c:pt idx="0">
                  <c:v>Fuma Demasiado</c:v>
                </c:pt>
              </c:strCache>
            </c:strRef>
          </c:tx>
          <c:spPr>
            <a:ln w="19050"/>
          </c:spPr>
          <c:xVal>
            <c:numRef>
              <c:f>Hoja1!$G$174:$I$174</c:f>
              <c:numCache>
                <c:formatCode>General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70</c:v>
                </c:pt>
              </c:numCache>
            </c:numRef>
          </c:xVal>
          <c:yVal>
            <c:numRef>
              <c:f>Hoja1!$J$172:$L$172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7577856"/>
        <c:axId val="57579392"/>
      </c:scatterChart>
      <c:valAx>
        <c:axId val="57577856"/>
        <c:scaling>
          <c:orientation val="minMax"/>
          <c:max val="8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579392"/>
        <c:crosses val="autoZero"/>
        <c:crossBetween val="midCat"/>
      </c:valAx>
      <c:valAx>
        <c:axId val="57579392"/>
        <c:scaling>
          <c:orientation val="minMax"/>
        </c:scaling>
        <c:axPos val="l"/>
        <c:majorGridlines/>
        <c:numFmt formatCode="General" sourceLinked="1"/>
        <c:tickLblPos val="nextTo"/>
        <c:crossAx val="57577856"/>
        <c:crosses val="autoZero"/>
        <c:crossBetween val="midCat"/>
      </c:valAx>
    </c:plotArea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lineMarker"/>
        <c:ser>
          <c:idx val="0"/>
          <c:order val="0"/>
          <c:tx>
            <c:strRef>
              <c:f>Hoja1!$F$9</c:f>
              <c:strCache>
                <c:ptCount val="1"/>
                <c:pt idx="0">
                  <c:v>Niñes</c:v>
                </c:pt>
              </c:strCache>
            </c:strRef>
          </c:tx>
          <c:spPr>
            <a:ln w="15875"/>
          </c:spPr>
          <c:dPt>
            <c:idx val="2"/>
            <c:spPr>
              <a:ln w="19050"/>
            </c:spPr>
          </c:dPt>
          <c:xVal>
            <c:numRef>
              <c:f>Hoja1!$G$9:$I$9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12</c:v>
                </c:pt>
              </c:numCache>
            </c:numRef>
          </c:xVal>
          <c:yVal>
            <c:numRef>
              <c:f>Hoja1!$J$3:$L$3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Hoja1!$F$10</c:f>
              <c:strCache>
                <c:ptCount val="1"/>
                <c:pt idx="0">
                  <c:v>Adolescencia</c:v>
                </c:pt>
              </c:strCache>
            </c:strRef>
          </c:tx>
          <c:spPr>
            <a:ln w="19050"/>
          </c:spPr>
          <c:xVal>
            <c:numRef>
              <c:f>Hoja1!$G$10:$I$10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29</c:v>
                </c:pt>
              </c:numCache>
            </c:numRef>
          </c:xVal>
          <c:yVal>
            <c:numRef>
              <c:f>Hoja1!$J$4:$L$4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Hoja1!$F$11</c:f>
              <c:strCache>
                <c:ptCount val="1"/>
                <c:pt idx="0">
                  <c:v>Adultez</c:v>
                </c:pt>
              </c:strCache>
            </c:strRef>
          </c:tx>
          <c:spPr>
            <a:ln w="19050"/>
          </c:spPr>
          <c:xVal>
            <c:numRef>
              <c:f>Hoja1!$G$11:$I$11</c:f>
              <c:numCache>
                <c:formatCode>General</c:formatCode>
                <c:ptCount val="3"/>
                <c:pt idx="0">
                  <c:v>25</c:v>
                </c:pt>
                <c:pt idx="1">
                  <c:v>40</c:v>
                </c:pt>
                <c:pt idx="2">
                  <c:v>60</c:v>
                </c:pt>
              </c:numCache>
            </c:numRef>
          </c:xVal>
          <c:yVal>
            <c:numRef>
              <c:f>Hoja1!$J$4:$L$4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Hoja1!$F$12</c:f>
              <c:strCache>
                <c:ptCount val="1"/>
                <c:pt idx="0">
                  <c:v>Vejez</c:v>
                </c:pt>
              </c:strCache>
            </c:strRef>
          </c:tx>
          <c:spPr>
            <a:ln w="19050"/>
          </c:spPr>
          <c:xVal>
            <c:numRef>
              <c:f>Hoja1!$G$12:$I$12</c:f>
              <c:numCache>
                <c:formatCode>General</c:formatCode>
                <c:ptCount val="3"/>
                <c:pt idx="0">
                  <c:v>50</c:v>
                </c:pt>
                <c:pt idx="1">
                  <c:v>65</c:v>
                </c:pt>
                <c:pt idx="2">
                  <c:v>80</c:v>
                </c:pt>
              </c:numCache>
            </c:numRef>
          </c:xVal>
          <c:yVal>
            <c:numRef>
              <c:f>Hoja1!$J$5:$L$5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7605504"/>
        <c:axId val="57152640"/>
      </c:scatterChart>
      <c:valAx>
        <c:axId val="5760550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152640"/>
        <c:crosses val="autoZero"/>
        <c:crossBetween val="midCat"/>
      </c:valAx>
      <c:valAx>
        <c:axId val="57152640"/>
        <c:scaling>
          <c:orientation val="minMax"/>
        </c:scaling>
        <c:axPos val="l"/>
        <c:majorGridlines>
          <c:spPr>
            <a:ln w="6350"/>
          </c:spPr>
        </c:majorGridlines>
        <c:numFmt formatCode="General" sourceLinked="1"/>
        <c:tickLblPos val="nextTo"/>
        <c:crossAx val="57605504"/>
        <c:crosses val="autoZero"/>
        <c:crossBetween val="midCat"/>
      </c:valAx>
      <c:spPr>
        <a:ln w="15875"/>
      </c:spPr>
    </c:plotArea>
    <c:plotVisOnly val="1"/>
    <c:dispBlanksAs val="gap"/>
  </c:chart>
  <c:spPr>
    <a:ln w="6350"/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lineMarker"/>
        <c:ser>
          <c:idx val="0"/>
          <c:order val="0"/>
          <c:tx>
            <c:strRef>
              <c:f>Hoja1!$F$21</c:f>
              <c:strCache>
                <c:ptCount val="1"/>
                <c:pt idx="0">
                  <c:v>No tiene</c:v>
                </c:pt>
              </c:strCache>
            </c:strRef>
          </c:tx>
          <c:spPr>
            <a:ln w="19050"/>
          </c:spPr>
          <c:xVal>
            <c:numRef>
              <c:f>Hoja1!$G$21:$I$21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25</c:v>
                </c:pt>
              </c:numCache>
            </c:numRef>
          </c:xVal>
          <c:yVal>
            <c:numRef>
              <c:f>Hoja1!$J$18:$L$18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Hoja1!$F$22</c:f>
              <c:strCache>
                <c:ptCount val="1"/>
                <c:pt idx="0">
                  <c:v>Solo de madre</c:v>
                </c:pt>
              </c:strCache>
            </c:strRef>
          </c:tx>
          <c:spPr>
            <a:ln w="19050"/>
          </c:spPr>
          <c:xVal>
            <c:numRef>
              <c:f>Hoja1!$G$22:$I$22</c:f>
              <c:numCache>
                <c:formatCode>General</c:formatCode>
                <c:ptCount val="3"/>
                <c:pt idx="0">
                  <c:v>15</c:v>
                </c:pt>
                <c:pt idx="1">
                  <c:v>35</c:v>
                </c:pt>
                <c:pt idx="2">
                  <c:v>55</c:v>
                </c:pt>
              </c:numCache>
            </c:numRef>
          </c:xVal>
          <c:yVal>
            <c:numRef>
              <c:f>Hoja1!$J$19:$L$19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Hoja1!$F$23</c:f>
              <c:strCache>
                <c:ptCount val="1"/>
                <c:pt idx="0">
                  <c:v>Padre y Madre</c:v>
                </c:pt>
              </c:strCache>
            </c:strRef>
          </c:tx>
          <c:spPr>
            <a:ln w="19050"/>
          </c:spPr>
          <c:xVal>
            <c:numRef>
              <c:f>Hoja1!$G$23:$I$23</c:f>
              <c:numCache>
                <c:formatCode>General</c:formatCode>
                <c:ptCount val="3"/>
                <c:pt idx="0">
                  <c:v>45</c:v>
                </c:pt>
                <c:pt idx="1">
                  <c:v>65</c:v>
                </c:pt>
                <c:pt idx="2">
                  <c:v>85</c:v>
                </c:pt>
              </c:numCache>
            </c:numRef>
          </c:xVal>
          <c:yVal>
            <c:numRef>
              <c:f>Hoja1!$J$19:$L$19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Hoja1!$F$24</c:f>
              <c:strCache>
                <c:ptCount val="1"/>
                <c:pt idx="0">
                  <c:v>Casi toda la familia</c:v>
                </c:pt>
              </c:strCache>
            </c:strRef>
          </c:tx>
          <c:spPr>
            <a:ln w="19050"/>
          </c:spPr>
          <c:xVal>
            <c:numRef>
              <c:f>Hoja1!$G$24:$I$24</c:f>
              <c:numCache>
                <c:formatCode>General</c:formatCode>
                <c:ptCount val="3"/>
                <c:pt idx="0">
                  <c:v>75</c:v>
                </c:pt>
                <c:pt idx="1">
                  <c:v>90</c:v>
                </c:pt>
                <c:pt idx="2">
                  <c:v>100</c:v>
                </c:pt>
              </c:numCache>
            </c:numRef>
          </c:xVal>
          <c:yVal>
            <c:numRef>
              <c:f>Hoja1!$J$20:$L$20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7178368"/>
        <c:axId val="57196544"/>
      </c:scatterChart>
      <c:valAx>
        <c:axId val="5717836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196544"/>
        <c:crosses val="autoZero"/>
        <c:crossBetween val="midCat"/>
      </c:valAx>
      <c:valAx>
        <c:axId val="57196544"/>
        <c:scaling>
          <c:orientation val="minMax"/>
        </c:scaling>
        <c:axPos val="l"/>
        <c:majorGridlines/>
        <c:numFmt formatCode="General" sourceLinked="1"/>
        <c:tickLblPos val="nextTo"/>
        <c:crossAx val="57178368"/>
        <c:crosses val="autoZero"/>
        <c:crossBetween val="midCat"/>
      </c:valAx>
    </c:plotArea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3443569553805773"/>
          <c:y val="4.5456411652025512E-2"/>
          <c:w val="0.82631792036633656"/>
          <c:h val="0.67535633974477061"/>
        </c:manualLayout>
      </c:layout>
      <c:scatterChart>
        <c:scatterStyle val="lineMarker"/>
        <c:ser>
          <c:idx val="0"/>
          <c:order val="0"/>
          <c:tx>
            <c:strRef>
              <c:f>Hoja1!$F$43</c:f>
              <c:strCache>
                <c:ptCount val="1"/>
                <c:pt idx="0">
                  <c:v>Normal </c:v>
                </c:pt>
              </c:strCache>
            </c:strRef>
          </c:tx>
          <c:xVal>
            <c:numRef>
              <c:f>Hoja1!$G$43:$I$43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25</c:v>
                </c:pt>
              </c:numCache>
            </c:numRef>
          </c:xVal>
          <c:yVal>
            <c:numRef>
              <c:f>Hoja1!$J$42:$L$42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Hoja1!$F$44</c:f>
              <c:strCache>
                <c:ptCount val="1"/>
              </c:strCache>
            </c:strRef>
          </c:tx>
          <c:xVal>
            <c:numRef>
              <c:f>Hoja1!$G$44:$I$44</c:f>
              <c:numCache>
                <c:formatCode>General</c:formatCode>
                <c:ptCount val="3"/>
                <c:pt idx="0">
                  <c:v>15</c:v>
                </c:pt>
                <c:pt idx="1">
                  <c:v>30</c:v>
                </c:pt>
                <c:pt idx="2">
                  <c:v>50</c:v>
                </c:pt>
              </c:numCache>
            </c:numRef>
          </c:xVal>
          <c:yVal>
            <c:numRef>
              <c:f>Hoja1!$J$43:$L$43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Hoja1!$F$45</c:f>
              <c:strCache>
                <c:ptCount val="1"/>
                <c:pt idx="0">
                  <c:v>Consecutivamente</c:v>
                </c:pt>
              </c:strCache>
            </c:strRef>
          </c:tx>
          <c:xVal>
            <c:numRef>
              <c:f>Hoja1!$G$45:$I$45</c:f>
              <c:numCache>
                <c:formatCode>General</c:formatCode>
                <c:ptCount val="3"/>
                <c:pt idx="0">
                  <c:v>40</c:v>
                </c:pt>
                <c:pt idx="1">
                  <c:v>60</c:v>
                </c:pt>
                <c:pt idx="2">
                  <c:v>80</c:v>
                </c:pt>
              </c:numCache>
            </c:numRef>
          </c:xVal>
          <c:yVal>
            <c:numRef>
              <c:f>Hoja1!$J$43:$L$43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Hoja1!$F$46</c:f>
              <c:strCache>
                <c:ptCount val="1"/>
                <c:pt idx="0">
                  <c:v>Muy Consecutivamente</c:v>
                </c:pt>
              </c:strCache>
            </c:strRef>
          </c:tx>
          <c:xVal>
            <c:numRef>
              <c:f>Hoja1!$G$46:$I$46</c:f>
              <c:numCache>
                <c:formatCode>General</c:formatCode>
                <c:ptCount val="3"/>
                <c:pt idx="0">
                  <c:v>70</c:v>
                </c:pt>
                <c:pt idx="1">
                  <c:v>90</c:v>
                </c:pt>
                <c:pt idx="2">
                  <c:v>100</c:v>
                </c:pt>
              </c:numCache>
            </c:numRef>
          </c:xVal>
          <c:yVal>
            <c:numRef>
              <c:f>Hoja1!$J$44:$L$44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7414784"/>
        <c:axId val="57416320"/>
      </c:scatterChart>
      <c:valAx>
        <c:axId val="5741478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416320"/>
        <c:crosses val="autoZero"/>
        <c:crossBetween val="midCat"/>
      </c:valAx>
      <c:valAx>
        <c:axId val="57416320"/>
        <c:scaling>
          <c:orientation val="minMax"/>
        </c:scaling>
        <c:axPos val="l"/>
        <c:majorGridlines/>
        <c:numFmt formatCode="General" sourceLinked="1"/>
        <c:tickLblPos val="nextTo"/>
        <c:crossAx val="57414784"/>
        <c:crosses val="autoZero"/>
        <c:crossBetween val="midCat"/>
      </c:valAx>
    </c:plotArea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501579600200124"/>
          <c:y val="8.5076779195704E-2"/>
          <c:w val="0.8294925405864737"/>
          <c:h val="0.66602769481401181"/>
        </c:manualLayout>
      </c:layout>
      <c:scatterChart>
        <c:scatterStyle val="lineMarker"/>
        <c:ser>
          <c:idx val="0"/>
          <c:order val="0"/>
          <c:tx>
            <c:strRef>
              <c:f>Hoja1!$F$54</c:f>
              <c:strCache>
                <c:ptCount val="1"/>
                <c:pt idx="0">
                  <c:v>Bajo</c:v>
                </c:pt>
              </c:strCache>
            </c:strRef>
          </c:tx>
          <c:spPr>
            <a:ln w="19050"/>
          </c:spPr>
          <c:xVal>
            <c:numRef>
              <c:f>Hoja1!$G$54:$I$54</c:f>
              <c:numCache>
                <c:formatCode>General</c:formatCode>
                <c:ptCount val="3"/>
                <c:pt idx="0">
                  <c:v>0</c:v>
                </c:pt>
                <c:pt idx="1">
                  <c:v>9</c:v>
                </c:pt>
                <c:pt idx="2">
                  <c:v>18.5</c:v>
                </c:pt>
              </c:numCache>
            </c:numRef>
          </c:xVal>
          <c:yVal>
            <c:numRef>
              <c:f>Hoja1!$J$53:$L$53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Hoja1!$F$55</c:f>
              <c:strCache>
                <c:ptCount val="1"/>
                <c:pt idx="0">
                  <c:v>Regular</c:v>
                </c:pt>
              </c:strCache>
            </c:strRef>
          </c:tx>
          <c:spPr>
            <a:ln w="19050"/>
          </c:spPr>
          <c:xVal>
            <c:numRef>
              <c:f>Hoja1!$G$55:$I$55</c:f>
              <c:numCache>
                <c:formatCode>General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24</c:v>
                </c:pt>
              </c:numCache>
            </c:numRef>
          </c:xVal>
          <c:yVal>
            <c:numRef>
              <c:f>Hoja1!$J$54:$L$54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Hoja1!$F$56</c:f>
              <c:strCache>
                <c:ptCount val="1"/>
                <c:pt idx="0">
                  <c:v>Elevado</c:v>
                </c:pt>
              </c:strCache>
            </c:strRef>
          </c:tx>
          <c:spPr>
            <a:ln w="19050"/>
          </c:spPr>
          <c:xVal>
            <c:numRef>
              <c:f>Hoja1!$G$56:$I$56</c:f>
              <c:numCache>
                <c:formatCode>General</c:formatCode>
                <c:ptCount val="3"/>
                <c:pt idx="0">
                  <c:v>20</c:v>
                </c:pt>
                <c:pt idx="1">
                  <c:v>25</c:v>
                </c:pt>
                <c:pt idx="2">
                  <c:v>29.9</c:v>
                </c:pt>
              </c:numCache>
            </c:numRef>
          </c:xVal>
          <c:yVal>
            <c:numRef>
              <c:f>Hoja1!$J$54:$L$54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Hoja1!$F$57</c:f>
              <c:strCache>
                <c:ptCount val="1"/>
                <c:pt idx="0">
                  <c:v>Muy elevado</c:v>
                </c:pt>
              </c:strCache>
            </c:strRef>
          </c:tx>
          <c:spPr>
            <a:ln w="19050"/>
          </c:spPr>
          <c:xVal>
            <c:numRef>
              <c:f>Hoja1!$G$57:$I$57</c:f>
              <c:numCache>
                <c:formatCode>General</c:formatCode>
                <c:ptCount val="3"/>
                <c:pt idx="0">
                  <c:v>27</c:v>
                </c:pt>
                <c:pt idx="1">
                  <c:v>30</c:v>
                </c:pt>
                <c:pt idx="2">
                  <c:v>35</c:v>
                </c:pt>
              </c:numCache>
            </c:numRef>
          </c:xVal>
          <c:yVal>
            <c:numRef>
              <c:f>Hoja1!$J$55:$L$55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7434112"/>
        <c:axId val="57435648"/>
      </c:scatterChart>
      <c:valAx>
        <c:axId val="5743411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435648"/>
        <c:crosses val="autoZero"/>
        <c:crossBetween val="midCat"/>
      </c:valAx>
      <c:valAx>
        <c:axId val="57435648"/>
        <c:scaling>
          <c:orientation val="minMax"/>
        </c:scaling>
        <c:axPos val="l"/>
        <c:majorGridlines/>
        <c:numFmt formatCode="General" sourceLinked="1"/>
        <c:tickLblPos val="nextTo"/>
        <c:crossAx val="57434112"/>
        <c:crosses val="autoZero"/>
        <c:crossBetween val="midCat"/>
      </c:valAx>
    </c:plotArea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294925405864737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Hoja1!$F$80</c:f>
              <c:strCache>
                <c:ptCount val="1"/>
                <c:pt idx="0">
                  <c:v>No Fuma</c:v>
                </c:pt>
              </c:strCache>
            </c:strRef>
          </c:tx>
          <c:xVal>
            <c:numRef>
              <c:f>Hoja1!$G$80:$I$80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Hoja1!$J$79:$L$79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Hoja1!$F$81</c:f>
              <c:strCache>
                <c:ptCount val="1"/>
                <c:pt idx="0">
                  <c:v>Fuma Poco</c:v>
                </c:pt>
              </c:strCache>
            </c:strRef>
          </c:tx>
          <c:xVal>
            <c:numRef>
              <c:f>Hoja1!$G$81:$I$81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10</c:v>
                </c:pt>
              </c:numCache>
            </c:numRef>
          </c:xVal>
          <c:yVal>
            <c:numRef>
              <c:f>Hoja1!$J$80:$L$80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Hoja1!$F$82</c:f>
              <c:strCache>
                <c:ptCount val="1"/>
                <c:pt idx="0">
                  <c:v>Fuma Regular </c:v>
                </c:pt>
              </c:strCache>
            </c:strRef>
          </c:tx>
          <c:xVal>
            <c:numRef>
              <c:f>Hoja1!$G$82:$I$82</c:f>
              <c:numCache>
                <c:formatCode>General</c:formatCode>
                <c:ptCount val="3"/>
                <c:pt idx="0">
                  <c:v>7</c:v>
                </c:pt>
                <c:pt idx="1">
                  <c:v>14</c:v>
                </c:pt>
                <c:pt idx="2">
                  <c:v>20</c:v>
                </c:pt>
              </c:numCache>
            </c:numRef>
          </c:xVal>
          <c:yVal>
            <c:numRef>
              <c:f>Hoja1!$J$80:$L$80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Hoja1!$F$83</c:f>
              <c:strCache>
                <c:ptCount val="1"/>
                <c:pt idx="0">
                  <c:v>Fuma Demasiado</c:v>
                </c:pt>
              </c:strCache>
            </c:strRef>
          </c:tx>
          <c:xVal>
            <c:numRef>
              <c:f>Hoja1!$G$83:$I$83</c:f>
              <c:numCache>
                <c:formatCode>General</c:formatCode>
                <c:ptCount val="3"/>
                <c:pt idx="0">
                  <c:v>17</c:v>
                </c:pt>
                <c:pt idx="1">
                  <c:v>24</c:v>
                </c:pt>
                <c:pt idx="2">
                  <c:v>30</c:v>
                </c:pt>
              </c:numCache>
            </c:numRef>
          </c:xVal>
          <c:yVal>
            <c:numRef>
              <c:f>Hoja1!$J$81:$L$81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7453184"/>
        <c:axId val="57459072"/>
      </c:scatterChart>
      <c:valAx>
        <c:axId val="5745318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459072"/>
        <c:crosses val="autoZero"/>
        <c:crossBetween val="midCat"/>
      </c:valAx>
      <c:valAx>
        <c:axId val="57459072"/>
        <c:scaling>
          <c:orientation val="minMax"/>
        </c:scaling>
        <c:axPos val="l"/>
        <c:majorGridlines/>
        <c:numFmt formatCode="General" sourceLinked="1"/>
        <c:tickLblPos val="nextTo"/>
        <c:crossAx val="57453184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501579600200124"/>
          <c:y val="0.10219222993965009"/>
          <c:w val="0.8294925405864737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Hoja1!$B$69</c:f>
              <c:strCache>
                <c:ptCount val="1"/>
                <c:pt idx="0">
                  <c:v>Muy Poco </c:v>
                </c:pt>
              </c:strCache>
            </c:strRef>
          </c:tx>
          <c:xVal>
            <c:numRef>
              <c:f>Hoja1!$G$69:$I$69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10</c:v>
                </c:pt>
              </c:numCache>
            </c:numRef>
          </c:xVal>
          <c:yVal>
            <c:numRef>
              <c:f>Hoja1!$J$68:$L$68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Hoja1!$B$70</c:f>
              <c:strCache>
                <c:ptCount val="1"/>
                <c:pt idx="0">
                  <c:v>Poco</c:v>
                </c:pt>
              </c:strCache>
            </c:strRef>
          </c:tx>
          <c:xVal>
            <c:numRef>
              <c:f>Hoja1!$G$70:$I$70</c:f>
              <c:numCache>
                <c:formatCode>General</c:formatCode>
                <c:ptCount val="3"/>
                <c:pt idx="0">
                  <c:v>8</c:v>
                </c:pt>
                <c:pt idx="1">
                  <c:v>14</c:v>
                </c:pt>
                <c:pt idx="2">
                  <c:v>20</c:v>
                </c:pt>
              </c:numCache>
            </c:numRef>
          </c:xVal>
          <c:yVal>
            <c:numRef>
              <c:f>Hoja1!$J$69:$L$69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Hoja1!$F$71</c:f>
              <c:strCache>
                <c:ptCount val="1"/>
                <c:pt idx="0">
                  <c:v>Si hace</c:v>
                </c:pt>
              </c:strCache>
            </c:strRef>
          </c:tx>
          <c:xVal>
            <c:numRef>
              <c:f>Hoja1!$G$71:$I$71</c:f>
              <c:numCache>
                <c:formatCode>General</c:formatCode>
                <c:ptCount val="3"/>
                <c:pt idx="0">
                  <c:v>17</c:v>
                </c:pt>
                <c:pt idx="1">
                  <c:v>23</c:v>
                </c:pt>
                <c:pt idx="2">
                  <c:v>30</c:v>
                </c:pt>
              </c:numCache>
            </c:numRef>
          </c:xVal>
          <c:yVal>
            <c:numRef>
              <c:f>Hoja1!$J$69:$L$69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Hoja1!$F$72</c:f>
              <c:strCache>
                <c:ptCount val="1"/>
                <c:pt idx="0">
                  <c:v>Hace con frecuencia </c:v>
                </c:pt>
              </c:strCache>
            </c:strRef>
          </c:tx>
          <c:xVal>
            <c:numRef>
              <c:f>Hoja1!$G$72:$I$72</c:f>
              <c:numCache>
                <c:formatCode>General</c:formatCode>
                <c:ptCount val="3"/>
                <c:pt idx="0">
                  <c:v>26</c:v>
                </c:pt>
                <c:pt idx="1">
                  <c:v>32</c:v>
                </c:pt>
                <c:pt idx="2">
                  <c:v>40</c:v>
                </c:pt>
              </c:numCache>
            </c:numRef>
          </c:xVal>
          <c:yVal>
            <c:numRef>
              <c:f>Hoja1!$J$70:$L$70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000896"/>
        <c:axId val="58002432"/>
      </c:scatterChart>
      <c:valAx>
        <c:axId val="5800089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002432"/>
        <c:crosses val="autoZero"/>
        <c:crossBetween val="midCat"/>
      </c:valAx>
      <c:valAx>
        <c:axId val="58002432"/>
        <c:scaling>
          <c:orientation val="minMax"/>
        </c:scaling>
        <c:axPos val="l"/>
        <c:majorGridlines/>
        <c:numFmt formatCode="General" sourceLinked="1"/>
        <c:tickLblPos val="nextTo"/>
        <c:crossAx val="58000896"/>
        <c:crosses val="autoZero"/>
        <c:crossBetween val="midCat"/>
      </c:valAx>
    </c:plotArea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294925405864737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Hoja1!$F$92</c:f>
              <c:strCache>
                <c:ptCount val="1"/>
                <c:pt idx="0">
                  <c:v>Normal </c:v>
                </c:pt>
              </c:strCache>
            </c:strRef>
          </c:tx>
          <c:xVal>
            <c:numRef>
              <c:f>Hoja1!$G$93:$I$93</c:f>
              <c:numCache>
                <c:formatCode>General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Hoja1!$J$91:$L$91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Hoja1!$F$93</c:f>
              <c:strCache>
                <c:ptCount val="1"/>
                <c:pt idx="0">
                  <c:v>Poco Normal </c:v>
                </c:pt>
              </c:strCache>
            </c:strRef>
          </c:tx>
          <c:xVal>
            <c:numRef>
              <c:f>Hoja1!$G$93:$I$93</c:f>
              <c:numCache>
                <c:formatCode>General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Hoja1!$J$92:$L$92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Hoja1!$F$94</c:f>
              <c:strCache>
                <c:ptCount val="1"/>
                <c:pt idx="0">
                  <c:v>Consecutivamente</c:v>
                </c:pt>
              </c:strCache>
            </c:strRef>
          </c:tx>
          <c:xVal>
            <c:numRef>
              <c:f>Hoja1!$G$94:$I$94</c:f>
              <c:numCache>
                <c:formatCode>General</c:formatCode>
                <c:ptCount val="3"/>
                <c:pt idx="0">
                  <c:v>17</c:v>
                </c:pt>
                <c:pt idx="1">
                  <c:v>22</c:v>
                </c:pt>
                <c:pt idx="2">
                  <c:v>27</c:v>
                </c:pt>
              </c:numCache>
            </c:numRef>
          </c:xVal>
          <c:yVal>
            <c:numRef>
              <c:f>Hoja1!$J$92:$L$92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Hoja1!$F$95</c:f>
              <c:strCache>
                <c:ptCount val="1"/>
                <c:pt idx="0">
                  <c:v>Muy Consecutivamente</c:v>
                </c:pt>
              </c:strCache>
            </c:strRef>
          </c:tx>
          <c:xVal>
            <c:numRef>
              <c:f>Hoja1!$G$95:$I$95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</c:numCache>
            </c:numRef>
          </c:xVal>
          <c:yVal>
            <c:numRef>
              <c:f>Hoja1!$J$93:$L$93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061568"/>
        <c:axId val="58063104"/>
      </c:scatterChart>
      <c:valAx>
        <c:axId val="58061568"/>
        <c:scaling>
          <c:orientation val="minMax"/>
          <c:max val="4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063104"/>
        <c:crosses val="autoZero"/>
        <c:crossBetween val="midCat"/>
      </c:valAx>
      <c:valAx>
        <c:axId val="58063104"/>
        <c:scaling>
          <c:orientation val="minMax"/>
        </c:scaling>
        <c:axPos val="l"/>
        <c:majorGridlines/>
        <c:numFmt formatCode="General" sourceLinked="1"/>
        <c:tickLblPos val="nextTo"/>
        <c:crossAx val="58061568"/>
        <c:crosses val="autoZero"/>
        <c:crossBetween val="midCat"/>
      </c:valAx>
    </c:plotArea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294925405864737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Hoja1!$F$103</c:f>
              <c:strCache>
                <c:ptCount val="1"/>
                <c:pt idx="0">
                  <c:v>Poco</c:v>
                </c:pt>
              </c:strCache>
            </c:strRef>
          </c:tx>
          <c:xVal>
            <c:numRef>
              <c:f>Hoja1!$G$103:$I$103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Hoja1!$J$102:$L$102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Hoja1!$F$104</c:f>
              <c:strCache>
                <c:ptCount val="1"/>
                <c:pt idx="0">
                  <c:v>Normal </c:v>
                </c:pt>
              </c:strCache>
            </c:strRef>
          </c:tx>
          <c:xVal>
            <c:numRef>
              <c:f>Hoja1!$G$104:$I$104</c:f>
              <c:numCache>
                <c:formatCode>General</c:formatCode>
                <c:ptCount val="3"/>
                <c:pt idx="0">
                  <c:v>70</c:v>
                </c:pt>
                <c:pt idx="1">
                  <c:v>140</c:v>
                </c:pt>
                <c:pt idx="2">
                  <c:v>200</c:v>
                </c:pt>
              </c:numCache>
            </c:numRef>
          </c:xVal>
          <c:yVal>
            <c:numRef>
              <c:f>Hoja1!$J$103:$L$103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Hoja1!$F$105</c:f>
              <c:strCache>
                <c:ptCount val="1"/>
                <c:pt idx="0">
                  <c:v>Tiene Sed</c:v>
                </c:pt>
              </c:strCache>
            </c:strRef>
          </c:tx>
          <c:xVal>
            <c:numRef>
              <c:f>Hoja1!$G$105:$I$105</c:f>
              <c:numCache>
                <c:formatCode>General</c:formatCode>
                <c:ptCount val="3"/>
                <c:pt idx="0">
                  <c:v>170</c:v>
                </c:pt>
                <c:pt idx="1">
                  <c:v>240</c:v>
                </c:pt>
                <c:pt idx="2">
                  <c:v>300</c:v>
                </c:pt>
              </c:numCache>
            </c:numRef>
          </c:xVal>
          <c:yVal>
            <c:numRef>
              <c:f>Hoja1!$J$103:$L$103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Hoja1!$F$106</c:f>
              <c:strCache>
                <c:ptCount val="1"/>
                <c:pt idx="0">
                  <c:v>Mucha Sed</c:v>
                </c:pt>
              </c:strCache>
            </c:strRef>
          </c:tx>
          <c:xVal>
            <c:numRef>
              <c:f>Hoja1!$G$106:$I$106</c:f>
              <c:numCache>
                <c:formatCode>General</c:formatCode>
                <c:ptCount val="3"/>
                <c:pt idx="0">
                  <c:v>260</c:v>
                </c:pt>
                <c:pt idx="1">
                  <c:v>320</c:v>
                </c:pt>
                <c:pt idx="2">
                  <c:v>350</c:v>
                </c:pt>
              </c:numCache>
            </c:numRef>
          </c:xVal>
          <c:yVal>
            <c:numRef>
              <c:f>Hoja1!$J$104:$L$104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097024"/>
        <c:axId val="58115200"/>
      </c:scatterChart>
      <c:valAx>
        <c:axId val="58097024"/>
        <c:scaling>
          <c:orientation val="minMax"/>
          <c:max val="4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115200"/>
        <c:crosses val="autoZero"/>
        <c:crossBetween val="midCat"/>
      </c:valAx>
      <c:valAx>
        <c:axId val="58115200"/>
        <c:scaling>
          <c:orientation val="minMax"/>
        </c:scaling>
        <c:axPos val="l"/>
        <c:majorGridlines/>
        <c:numFmt formatCode="General" sourceLinked="1"/>
        <c:tickLblPos val="nextTo"/>
        <c:crossAx val="58097024"/>
        <c:crosses val="autoZero"/>
        <c:crossBetween val="midCat"/>
      </c:valAx>
    </c:plotArea>
    <c:plotVisOnly val="1"/>
    <c:dispBlanksAs val="gap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1637603810162029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Hoja1!$F$147</c:f>
              <c:strCache>
                <c:ptCount val="1"/>
                <c:pt idx="0">
                  <c:v>No Presenta</c:v>
                </c:pt>
              </c:strCache>
            </c:strRef>
          </c:tx>
          <c:xVal>
            <c:numRef>
              <c:f>Hoja1!$G$147:$I$147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25</c:v>
                </c:pt>
              </c:numCache>
            </c:numRef>
          </c:xVal>
          <c:yVal>
            <c:numRef>
              <c:f>Hoja1!$J$146:$L$146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Hoja1!$F$148</c:f>
              <c:strCache>
                <c:ptCount val="1"/>
                <c:pt idx="0">
                  <c:v>Puede Presentar</c:v>
                </c:pt>
              </c:strCache>
            </c:strRef>
          </c:tx>
          <c:xVal>
            <c:numRef>
              <c:f>Hoja1!$G$148:$I$148</c:f>
              <c:numCache>
                <c:formatCode>General</c:formatCode>
                <c:ptCount val="3"/>
                <c:pt idx="0">
                  <c:v>15</c:v>
                </c:pt>
                <c:pt idx="1">
                  <c:v>35</c:v>
                </c:pt>
                <c:pt idx="2">
                  <c:v>50</c:v>
                </c:pt>
              </c:numCache>
            </c:numRef>
          </c:xVal>
          <c:yVal>
            <c:numRef>
              <c:f>Hoja1!$J$147:$L$147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Hoja1!$F$149</c:f>
              <c:strCache>
                <c:ptCount val="1"/>
                <c:pt idx="0">
                  <c:v>Presenta </c:v>
                </c:pt>
              </c:strCache>
            </c:strRef>
          </c:tx>
          <c:xVal>
            <c:numRef>
              <c:f>Hoja1!$G$149:$I$149</c:f>
              <c:numCache>
                <c:formatCode>General</c:formatCode>
                <c:ptCount val="3"/>
                <c:pt idx="0">
                  <c:v>40</c:v>
                </c:pt>
                <c:pt idx="1">
                  <c:v>60</c:v>
                </c:pt>
                <c:pt idx="2">
                  <c:v>75</c:v>
                </c:pt>
              </c:numCache>
            </c:numRef>
          </c:xVal>
          <c:yVal>
            <c:numRef>
              <c:f>Hoja1!$J$147:$L$147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Hoja1!$F$150</c:f>
              <c:strCache>
                <c:ptCount val="1"/>
                <c:pt idx="0">
                  <c:v>Tiene Diabetes</c:v>
                </c:pt>
              </c:strCache>
            </c:strRef>
          </c:tx>
          <c:xVal>
            <c:numRef>
              <c:f>Hoja1!$G$150:$I$150</c:f>
              <c:numCache>
                <c:formatCode>General</c:formatCode>
                <c:ptCount val="3"/>
                <c:pt idx="0">
                  <c:v>65</c:v>
                </c:pt>
                <c:pt idx="1">
                  <c:v>85</c:v>
                </c:pt>
                <c:pt idx="2">
                  <c:v>100</c:v>
                </c:pt>
              </c:numCache>
            </c:numRef>
          </c:xVal>
          <c:yVal>
            <c:numRef>
              <c:f>Hoja1!$J$148:$L$148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132736"/>
        <c:axId val="58138624"/>
      </c:scatterChart>
      <c:valAx>
        <c:axId val="58132736"/>
        <c:scaling>
          <c:orientation val="minMax"/>
          <c:max val="1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58138624"/>
        <c:crosses val="autoZero"/>
        <c:crossBetween val="midCat"/>
      </c:valAx>
      <c:valAx>
        <c:axId val="58138624"/>
        <c:scaling>
          <c:orientation val="minMax"/>
        </c:scaling>
        <c:axPos val="l"/>
        <c:majorGridlines/>
        <c:numFmt formatCode="General" sourceLinked="1"/>
        <c:tickLblPos val="nextTo"/>
        <c:crossAx val="58132736"/>
        <c:crosses val="autoZero"/>
        <c:crossBetween val="midCat"/>
      </c:valAx>
    </c:plotArea>
    <c:plotVisOnly val="1"/>
    <c:dispBlanksAs val="span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1637603810162029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Hoja1!$F$156</c:f>
              <c:strCache>
                <c:ptCount val="1"/>
                <c:pt idx="0">
                  <c:v>Muy Adecuado </c:v>
                </c:pt>
              </c:strCache>
            </c:strRef>
          </c:tx>
          <c:xVal>
            <c:numRef>
              <c:f>Hoja1!$G$156:$I$156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26</c:v>
                </c:pt>
              </c:numCache>
            </c:numRef>
          </c:xVal>
          <c:yVal>
            <c:numRef>
              <c:f>Hoja1!$J$155:$L$155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Hoja1!$F$157</c:f>
              <c:strCache>
                <c:ptCount val="1"/>
                <c:pt idx="0">
                  <c:v>Adecuado</c:v>
                </c:pt>
              </c:strCache>
            </c:strRef>
          </c:tx>
          <c:xVal>
            <c:numRef>
              <c:f>Hoja1!$G$157:$I$157</c:f>
              <c:numCache>
                <c:formatCode>General</c:formatCode>
                <c:ptCount val="3"/>
                <c:pt idx="0">
                  <c:v>14</c:v>
                </c:pt>
                <c:pt idx="1">
                  <c:v>32</c:v>
                </c:pt>
                <c:pt idx="2">
                  <c:v>48</c:v>
                </c:pt>
              </c:numCache>
            </c:numRef>
          </c:xVal>
          <c:yVal>
            <c:numRef>
              <c:f>Hoja1!$J$156:$L$156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Hoja1!$F$158</c:f>
              <c:strCache>
                <c:ptCount val="1"/>
                <c:pt idx="0">
                  <c:v>Poco Adecuado</c:v>
                </c:pt>
              </c:strCache>
            </c:strRef>
          </c:tx>
          <c:xVal>
            <c:numRef>
              <c:f>Hoja1!$G$158:$I$158</c:f>
              <c:numCache>
                <c:formatCode>General</c:formatCode>
                <c:ptCount val="3"/>
                <c:pt idx="0">
                  <c:v>36</c:v>
                </c:pt>
                <c:pt idx="1">
                  <c:v>54</c:v>
                </c:pt>
                <c:pt idx="2">
                  <c:v>70</c:v>
                </c:pt>
              </c:numCache>
            </c:numRef>
          </c:xVal>
          <c:yVal>
            <c:numRef>
              <c:f>Hoja1!$J$156:$L$156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Hoja1!$F$159</c:f>
              <c:strCache>
                <c:ptCount val="1"/>
                <c:pt idx="0">
                  <c:v>No Adedecuado</c:v>
                </c:pt>
              </c:strCache>
            </c:strRef>
          </c:tx>
          <c:xVal>
            <c:numRef>
              <c:f>Hoja1!$G$159:$I$159</c:f>
              <c:numCache>
                <c:formatCode>General</c:formatCode>
                <c:ptCount val="3"/>
                <c:pt idx="0">
                  <c:v>62</c:v>
                </c:pt>
                <c:pt idx="1">
                  <c:v>76</c:v>
                </c:pt>
                <c:pt idx="2">
                  <c:v>100</c:v>
                </c:pt>
              </c:numCache>
            </c:numRef>
          </c:xVal>
          <c:yVal>
            <c:numRef>
              <c:f>Hoja1!$J$157:$L$157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184832"/>
        <c:axId val="58186368"/>
      </c:scatterChart>
      <c:valAx>
        <c:axId val="58184832"/>
        <c:scaling>
          <c:orientation val="minMax"/>
          <c:max val="1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58186368"/>
        <c:crosses val="autoZero"/>
        <c:crossBetween val="midCat"/>
      </c:valAx>
      <c:valAx>
        <c:axId val="58186368"/>
        <c:scaling>
          <c:orientation val="minMax"/>
        </c:scaling>
        <c:axPos val="l"/>
        <c:majorGridlines/>
        <c:numFmt formatCode="General" sourceLinked="1"/>
        <c:tickLblPos val="nextTo"/>
        <c:crossAx val="58184832"/>
        <c:crosses val="autoZero"/>
        <c:crossBetween val="midCat"/>
      </c:valAx>
    </c:plotArea>
    <c:plotVisOnly val="1"/>
    <c:dispBlanksAs val="span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294925405864737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Hoja1!$F$115</c:f>
              <c:strCache>
                <c:ptCount val="1"/>
                <c:pt idx="0">
                  <c:v>No Presenta</c:v>
                </c:pt>
              </c:strCache>
            </c:strRef>
          </c:tx>
          <c:xVal>
            <c:numRef>
              <c:f>Hoja1!$G$115:$I$115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xVal>
          <c:yVal>
            <c:numRef>
              <c:f>Hoja1!$J$114:$L$114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Hoja1!$F$116</c:f>
              <c:strCache>
                <c:ptCount val="1"/>
                <c:pt idx="0">
                  <c:v>Presenta Poco </c:v>
                </c:pt>
              </c:strCache>
            </c:strRef>
          </c:tx>
          <c:xVal>
            <c:numRef>
              <c:f>Hoja1!$G$116:$I$116</c:f>
              <c:numCache>
                <c:formatCode>General</c:formatCode>
                <c:ptCount val="3"/>
                <c:pt idx="0">
                  <c:v>15</c:v>
                </c:pt>
                <c:pt idx="1">
                  <c:v>30</c:v>
                </c:pt>
                <c:pt idx="2">
                  <c:v>50</c:v>
                </c:pt>
              </c:numCache>
            </c:numRef>
          </c:xVal>
          <c:yVal>
            <c:numRef>
              <c:f>Hoja1!$J$115:$L$115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Hoja1!$F$117</c:f>
              <c:strCache>
                <c:ptCount val="1"/>
                <c:pt idx="0">
                  <c:v>Si Presenta </c:v>
                </c:pt>
              </c:strCache>
            </c:strRef>
          </c:tx>
          <c:xVal>
            <c:numRef>
              <c:f>Hoja1!$G$117:$I$117</c:f>
              <c:numCache>
                <c:formatCode>General</c:formatCode>
                <c:ptCount val="3"/>
                <c:pt idx="0">
                  <c:v>40</c:v>
                </c:pt>
                <c:pt idx="1">
                  <c:v>60</c:v>
                </c:pt>
                <c:pt idx="2">
                  <c:v>80</c:v>
                </c:pt>
              </c:numCache>
            </c:numRef>
          </c:xVal>
          <c:yVal>
            <c:numRef>
              <c:f>Hoja1!$J$115:$L$115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Hoja1!$F$118</c:f>
              <c:strCache>
                <c:ptCount val="1"/>
                <c:pt idx="0">
                  <c:v>Tiene mucha</c:v>
                </c:pt>
              </c:strCache>
            </c:strRef>
          </c:tx>
          <c:xVal>
            <c:numRef>
              <c:f>Hoja1!$G$118:$I$118</c:f>
              <c:numCache>
                <c:formatCode>General</c:formatCode>
                <c:ptCount val="3"/>
                <c:pt idx="0">
                  <c:v>70</c:v>
                </c:pt>
                <c:pt idx="1">
                  <c:v>90</c:v>
                </c:pt>
                <c:pt idx="2">
                  <c:v>100</c:v>
                </c:pt>
              </c:numCache>
            </c:numRef>
          </c:xVal>
          <c:yVal>
            <c:numRef>
              <c:f>Hoja1!$J$116:$L$116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220544"/>
        <c:axId val="58222080"/>
      </c:scatterChart>
      <c:valAx>
        <c:axId val="58220544"/>
        <c:scaling>
          <c:orientation val="minMax"/>
          <c:max val="1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222080"/>
        <c:crosses val="autoZero"/>
        <c:crossBetween val="midCat"/>
      </c:valAx>
      <c:valAx>
        <c:axId val="58222080"/>
        <c:scaling>
          <c:orientation val="minMax"/>
        </c:scaling>
        <c:axPos val="l"/>
        <c:majorGridlines/>
        <c:numFmt formatCode="General" sourceLinked="1"/>
        <c:tickLblPos val="nextTo"/>
        <c:crossAx val="58220544"/>
        <c:crosses val="autoZero"/>
        <c:crossBetween val="midCat"/>
      </c:valAx>
    </c:plotArea>
    <c:plotVisOnly val="1"/>
    <c:dispBlanksAs val="gap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294925405864737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Hoja1!$F$124</c:f>
              <c:strCache>
                <c:ptCount val="1"/>
                <c:pt idx="0">
                  <c:v>No tiene</c:v>
                </c:pt>
              </c:strCache>
            </c:strRef>
          </c:tx>
          <c:xVal>
            <c:numRef>
              <c:f>Hoja1!$G$124:$I$124</c:f>
              <c:numCache>
                <c:formatCode>General</c:formatCode>
                <c:ptCount val="3"/>
                <c:pt idx="0">
                  <c:v>0</c:v>
                </c:pt>
                <c:pt idx="1">
                  <c:v>25</c:v>
                </c:pt>
                <c:pt idx="2">
                  <c:v>50</c:v>
                </c:pt>
              </c:numCache>
            </c:numRef>
          </c:xVal>
          <c:yVal>
            <c:numRef>
              <c:f>Hoja1!$J$123:$L$123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Hoja1!$F$125</c:f>
              <c:strCache>
                <c:ptCount val="1"/>
                <c:pt idx="0">
                  <c:v>Tiene Poco </c:v>
                </c:pt>
              </c:strCache>
            </c:strRef>
          </c:tx>
          <c:xVal>
            <c:numRef>
              <c:f>Hoja1!$G$125:$I$125</c:f>
              <c:numCache>
                <c:formatCode>General</c:formatCode>
                <c:ptCount val="3"/>
                <c:pt idx="0">
                  <c:v>35</c:v>
                </c:pt>
                <c:pt idx="1">
                  <c:v>70</c:v>
                </c:pt>
                <c:pt idx="2">
                  <c:v>100</c:v>
                </c:pt>
              </c:numCache>
            </c:numRef>
          </c:xVal>
          <c:yVal>
            <c:numRef>
              <c:f>Hoja1!$J$124:$L$124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Hoja1!$F$126</c:f>
              <c:strCache>
                <c:ptCount val="1"/>
                <c:pt idx="0">
                  <c:v>Si tiene</c:v>
                </c:pt>
              </c:strCache>
            </c:strRef>
          </c:tx>
          <c:xVal>
            <c:numRef>
              <c:f>Hoja1!$G$126:$I$126</c:f>
              <c:numCache>
                <c:formatCode>General</c:formatCode>
                <c:ptCount val="3"/>
                <c:pt idx="0">
                  <c:v>85</c:v>
                </c:pt>
                <c:pt idx="1">
                  <c:v>120</c:v>
                </c:pt>
                <c:pt idx="2">
                  <c:v>150</c:v>
                </c:pt>
              </c:numCache>
            </c:numRef>
          </c:xVal>
          <c:yVal>
            <c:numRef>
              <c:f>Hoja1!$J$124:$L$124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Hoja1!$F$127</c:f>
              <c:strCache>
                <c:ptCount val="1"/>
                <c:pt idx="0">
                  <c:v>Tiene mucho</c:v>
                </c:pt>
              </c:strCache>
            </c:strRef>
          </c:tx>
          <c:xVal>
            <c:numRef>
              <c:f>Hoja1!$G$127:$I$127</c:f>
              <c:numCache>
                <c:formatCode>General</c:formatCode>
                <c:ptCount val="3"/>
                <c:pt idx="0">
                  <c:v>135</c:v>
                </c:pt>
                <c:pt idx="1">
                  <c:v>170</c:v>
                </c:pt>
                <c:pt idx="2">
                  <c:v>200</c:v>
                </c:pt>
              </c:numCache>
            </c:numRef>
          </c:xVal>
          <c:yVal>
            <c:numRef>
              <c:f>Hoja1!$J$125:$L$125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247424"/>
        <c:axId val="58257408"/>
      </c:scatterChart>
      <c:valAx>
        <c:axId val="58247424"/>
        <c:scaling>
          <c:orientation val="minMax"/>
          <c:max val="2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257408"/>
        <c:crosses val="autoZero"/>
        <c:crossBetween val="midCat"/>
      </c:valAx>
      <c:valAx>
        <c:axId val="58257408"/>
        <c:scaling>
          <c:orientation val="minMax"/>
        </c:scaling>
        <c:axPos val="l"/>
        <c:majorGridlines/>
        <c:numFmt formatCode="General" sourceLinked="1"/>
        <c:tickLblPos val="nextTo"/>
        <c:crossAx val="58247424"/>
        <c:crosses val="autoZero"/>
        <c:crossBetween val="midCat"/>
      </c:valAx>
    </c:plotArea>
    <c:plotVisOnly val="1"/>
    <c:dispBlanksAs val="gap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1637603810162029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Hoja1!$F$181</c:f>
              <c:strCache>
                <c:ptCount val="1"/>
                <c:pt idx="0">
                  <c:v>No Presenta</c:v>
                </c:pt>
              </c:strCache>
            </c:strRef>
          </c:tx>
          <c:xVal>
            <c:numRef>
              <c:f>Hoja1!$G$181:$I$181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26</c:v>
                </c:pt>
              </c:numCache>
            </c:numRef>
          </c:xVal>
          <c:yVal>
            <c:numRef>
              <c:f>Hoja1!$J$180:$L$180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Hoja1!$F$182</c:f>
              <c:strCache>
                <c:ptCount val="1"/>
                <c:pt idx="0">
                  <c:v>Puede Presenta </c:v>
                </c:pt>
              </c:strCache>
            </c:strRef>
          </c:tx>
          <c:xVal>
            <c:numRef>
              <c:f>Hoja1!$G$182:$I$182</c:f>
              <c:numCache>
                <c:formatCode>General</c:formatCode>
                <c:ptCount val="3"/>
                <c:pt idx="0">
                  <c:v>14</c:v>
                </c:pt>
                <c:pt idx="1">
                  <c:v>32</c:v>
                </c:pt>
                <c:pt idx="2">
                  <c:v>48</c:v>
                </c:pt>
              </c:numCache>
            </c:numRef>
          </c:xVal>
          <c:yVal>
            <c:numRef>
              <c:f>Hoja1!$J$181:$L$181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Hoja1!$F$183</c:f>
              <c:strCache>
                <c:ptCount val="1"/>
                <c:pt idx="0">
                  <c:v>Presenta </c:v>
                </c:pt>
              </c:strCache>
            </c:strRef>
          </c:tx>
          <c:xVal>
            <c:numRef>
              <c:f>Hoja1!$G$183:$I$183</c:f>
              <c:numCache>
                <c:formatCode>General</c:formatCode>
                <c:ptCount val="3"/>
                <c:pt idx="0">
                  <c:v>36</c:v>
                </c:pt>
                <c:pt idx="1">
                  <c:v>54</c:v>
                </c:pt>
                <c:pt idx="2">
                  <c:v>70</c:v>
                </c:pt>
              </c:numCache>
            </c:numRef>
          </c:xVal>
          <c:yVal>
            <c:numRef>
              <c:f>Hoja1!$J$181:$L$181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Hoja1!$F$184</c:f>
              <c:strCache>
                <c:ptCount val="1"/>
                <c:pt idx="0">
                  <c:v>Mucho Peso</c:v>
                </c:pt>
              </c:strCache>
            </c:strRef>
          </c:tx>
          <c:xVal>
            <c:numRef>
              <c:f>Hoja1!$G$184:$I$184</c:f>
              <c:numCache>
                <c:formatCode>General</c:formatCode>
                <c:ptCount val="3"/>
                <c:pt idx="0">
                  <c:v>62</c:v>
                </c:pt>
                <c:pt idx="1">
                  <c:v>76</c:v>
                </c:pt>
                <c:pt idx="2">
                  <c:v>100</c:v>
                </c:pt>
              </c:numCache>
            </c:numRef>
          </c:xVal>
          <c:yVal>
            <c:numRef>
              <c:f>Hoja1!$J$182:$L$182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299520"/>
        <c:axId val="58301056"/>
      </c:scatterChart>
      <c:valAx>
        <c:axId val="58299520"/>
        <c:scaling>
          <c:orientation val="minMax"/>
          <c:max val="1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58301056"/>
        <c:crosses val="autoZero"/>
        <c:crossBetween val="midCat"/>
      </c:valAx>
      <c:valAx>
        <c:axId val="58301056"/>
        <c:scaling>
          <c:orientation val="minMax"/>
        </c:scaling>
        <c:axPos val="l"/>
        <c:majorGridlines/>
        <c:numFmt formatCode="General" sourceLinked="1"/>
        <c:tickLblPos val="nextTo"/>
        <c:crossAx val="58299520"/>
        <c:crosses val="autoZero"/>
        <c:crossBetween val="midCat"/>
      </c:valAx>
    </c:plotArea>
    <c:plotVisOnly val="1"/>
    <c:dispBlanksAs val="span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284970840785894"/>
          <c:y val="0.10958598663075764"/>
          <c:w val="0.81637603810162029"/>
          <c:h val="0.68417818337223746"/>
        </c:manualLayout>
      </c:layout>
      <c:scatterChart>
        <c:scatterStyle val="lineMarker"/>
        <c:ser>
          <c:idx val="0"/>
          <c:order val="0"/>
          <c:tx>
            <c:strRef>
              <c:f>Hoja1!$F$192</c:f>
              <c:strCache>
                <c:ptCount val="1"/>
                <c:pt idx="0">
                  <c:v>No Presenta</c:v>
                </c:pt>
              </c:strCache>
            </c:strRef>
          </c:tx>
          <c:xVal>
            <c:numRef>
              <c:f>Hoja1!$G$192:$I$192</c:f>
              <c:numCache>
                <c:formatCode>General</c:formatCode>
                <c:ptCount val="3"/>
                <c:pt idx="0">
                  <c:v>0</c:v>
                </c:pt>
                <c:pt idx="1">
                  <c:v>15</c:v>
                </c:pt>
                <c:pt idx="2">
                  <c:v>25</c:v>
                </c:pt>
              </c:numCache>
            </c:numRef>
          </c:xVal>
          <c:yVal>
            <c:numRef>
              <c:f>Hoja1!$J$191:$L$191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Hoja1!$F$193</c:f>
              <c:strCache>
                <c:ptCount val="1"/>
                <c:pt idx="0">
                  <c:v>Puede Presenta </c:v>
                </c:pt>
              </c:strCache>
            </c:strRef>
          </c:tx>
          <c:xVal>
            <c:numRef>
              <c:f>Hoja1!$G$193:$I$193</c:f>
              <c:numCache>
                <c:formatCode>General</c:formatCode>
                <c:ptCount val="3"/>
                <c:pt idx="0">
                  <c:v>20</c:v>
                </c:pt>
                <c:pt idx="1">
                  <c:v>35</c:v>
                </c:pt>
                <c:pt idx="2">
                  <c:v>50</c:v>
                </c:pt>
              </c:numCache>
            </c:numRef>
          </c:xVal>
          <c:yVal>
            <c:numRef>
              <c:f>Hoja1!$J$192:$L$192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Hoja1!$F$194</c:f>
              <c:strCache>
                <c:ptCount val="1"/>
                <c:pt idx="0">
                  <c:v>Presenta </c:v>
                </c:pt>
              </c:strCache>
            </c:strRef>
          </c:tx>
          <c:xVal>
            <c:numRef>
              <c:f>Hoja1!$G$194:$I$194</c:f>
              <c:numCache>
                <c:formatCode>General</c:formatCode>
                <c:ptCount val="3"/>
                <c:pt idx="0">
                  <c:v>45</c:v>
                </c:pt>
                <c:pt idx="1">
                  <c:v>60</c:v>
                </c:pt>
                <c:pt idx="2">
                  <c:v>75</c:v>
                </c:pt>
              </c:numCache>
            </c:numRef>
          </c:xVal>
          <c:yVal>
            <c:numRef>
              <c:f>Hoja1!$J$192:$L$192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Hoja1!$F$195</c:f>
              <c:strCache>
                <c:ptCount val="1"/>
                <c:pt idx="0">
                  <c:v>Mucho Peso</c:v>
                </c:pt>
              </c:strCache>
            </c:strRef>
          </c:tx>
          <c:xVal>
            <c:numRef>
              <c:f>Hoja1!$G$195:$I$195</c:f>
              <c:numCache>
                <c:formatCode>General</c:formatCode>
                <c:ptCount val="3"/>
                <c:pt idx="0">
                  <c:v>70</c:v>
                </c:pt>
                <c:pt idx="1">
                  <c:v>85</c:v>
                </c:pt>
                <c:pt idx="2">
                  <c:v>100</c:v>
                </c:pt>
              </c:numCache>
            </c:numRef>
          </c:xVal>
          <c:yVal>
            <c:numRef>
              <c:f>Hoja1!$J$193:$L$193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331136"/>
        <c:axId val="58332672"/>
      </c:scatterChart>
      <c:valAx>
        <c:axId val="58331136"/>
        <c:scaling>
          <c:orientation val="minMax"/>
          <c:max val="1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58332672"/>
        <c:crosses val="autoZero"/>
        <c:crossBetween val="midCat"/>
      </c:valAx>
      <c:valAx>
        <c:axId val="58332672"/>
        <c:scaling>
          <c:orientation val="minMax"/>
        </c:scaling>
        <c:axPos val="l"/>
        <c:majorGridlines/>
        <c:numFmt formatCode="General" sourceLinked="1"/>
        <c:tickLblPos val="nextTo"/>
        <c:crossAx val="58331136"/>
        <c:crosses val="autoZero"/>
        <c:crossBetween val="midCat"/>
      </c:valAx>
    </c:plotArea>
    <c:plotVisOnly val="1"/>
    <c:dispBlanksAs val="span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1324404529655068E-2"/>
          <c:y val="0.12195150998358931"/>
          <c:w val="0.65296949238703406"/>
          <c:h val="0.67805039550875645"/>
        </c:manualLayout>
      </c:layout>
      <c:scatterChart>
        <c:scatterStyle val="lineMarker"/>
        <c:ser>
          <c:idx val="0"/>
          <c:order val="0"/>
          <c:tx>
            <c:strRef>
              <c:f>Hoja3!$B$10</c:f>
              <c:strCache>
                <c:ptCount val="1"/>
                <c:pt idx="0">
                  <c:v>Muy Bajo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Hoja3!$C$10:$E$10</c:f>
              <c:numCache>
                <c:formatCode>General</c:formatCode>
                <c:ptCount val="3"/>
                <c:pt idx="0">
                  <c:v>130</c:v>
                </c:pt>
                <c:pt idx="1">
                  <c:v>150</c:v>
                </c:pt>
                <c:pt idx="2">
                  <c:v>160</c:v>
                </c:pt>
              </c:numCache>
            </c:numRef>
          </c:xVal>
          <c:yVal>
            <c:numRef>
              <c:f>Hoja3!$H$7:$J$7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Hoja3!$B$11</c:f>
              <c:strCache>
                <c:ptCount val="1"/>
                <c:pt idx="0">
                  <c:v>Bajo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Hoja3!$C$11:$F$11</c:f>
              <c:numCache>
                <c:formatCode>General</c:formatCode>
                <c:ptCount val="4"/>
                <c:pt idx="0">
                  <c:v>140</c:v>
                </c:pt>
                <c:pt idx="1">
                  <c:v>158</c:v>
                </c:pt>
                <c:pt idx="2">
                  <c:v>162</c:v>
                </c:pt>
                <c:pt idx="3">
                  <c:v>175</c:v>
                </c:pt>
              </c:numCache>
            </c:numRef>
          </c:xVal>
          <c:yVal>
            <c:numRef>
              <c:f>Hoja3!$H$8:$K$8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Hoja3!$B$12</c:f>
              <c:strCache>
                <c:ptCount val="1"/>
                <c:pt idx="0">
                  <c:v>Medio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Hoja3!$C$12:$F$12</c:f>
              <c:numCache>
                <c:formatCode>General</c:formatCode>
                <c:ptCount val="4"/>
                <c:pt idx="0">
                  <c:v>165</c:v>
                </c:pt>
                <c:pt idx="1">
                  <c:v>178</c:v>
                </c:pt>
                <c:pt idx="2">
                  <c:v>182</c:v>
                </c:pt>
                <c:pt idx="3">
                  <c:v>185</c:v>
                </c:pt>
              </c:numCache>
            </c:numRef>
          </c:xVal>
          <c:yVal>
            <c:numRef>
              <c:f>Hoja3!$H$8:$K$8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Hoja3!$B$13</c:f>
              <c:strCache>
                <c:ptCount val="1"/>
                <c:pt idx="0">
                  <c:v>Alto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Hoja3!$C$13:$F$13</c:f>
              <c:numCache>
                <c:formatCode>General</c:formatCode>
                <c:ptCount val="4"/>
                <c:pt idx="0">
                  <c:v>175</c:v>
                </c:pt>
                <c:pt idx="1">
                  <c:v>188</c:v>
                </c:pt>
                <c:pt idx="2">
                  <c:v>192</c:v>
                </c:pt>
                <c:pt idx="3">
                  <c:v>205</c:v>
                </c:pt>
              </c:numCache>
            </c:numRef>
          </c:xVal>
          <c:yVal>
            <c:numRef>
              <c:f>Hoja3!$H$8:$K$8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</c:ser>
        <c:ser>
          <c:idx val="4"/>
          <c:order val="4"/>
          <c:tx>
            <c:strRef>
              <c:f>Hoja3!$B$14</c:f>
              <c:strCache>
                <c:ptCount val="1"/>
                <c:pt idx="0">
                  <c:v>Muy Alto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Hoja3!$C$14:$E$14</c:f>
              <c:numCache>
                <c:formatCode>General</c:formatCode>
                <c:ptCount val="3"/>
                <c:pt idx="0">
                  <c:v>190</c:v>
                </c:pt>
                <c:pt idx="1">
                  <c:v>208</c:v>
                </c:pt>
                <c:pt idx="2">
                  <c:v>222</c:v>
                </c:pt>
              </c:numCache>
            </c:numRef>
          </c:xVal>
          <c:yVal>
            <c:numRef>
              <c:f>Hoja3!$H$9:$J$9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609024"/>
        <c:axId val="58615296"/>
      </c:scatterChart>
      <c:valAx>
        <c:axId val="5860902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615296"/>
        <c:crosses val="autoZero"/>
        <c:crossBetween val="midCat"/>
      </c:valAx>
      <c:valAx>
        <c:axId val="586152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6090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452222581765941"/>
          <c:y val="0.22926880481403281"/>
          <c:w val="0.18721509126427768"/>
          <c:h val="0.4682937071890411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178" r="0.75000000000000178" t="1" header="0" footer="0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2378857059731589E-2"/>
          <c:y val="0.12195150998358931"/>
          <c:w val="0.60739098516773549"/>
          <c:h val="0.67805039550875645"/>
        </c:manualLayout>
      </c:layout>
      <c:scatterChart>
        <c:scatterStyle val="lineMarker"/>
        <c:ser>
          <c:idx val="0"/>
          <c:order val="0"/>
          <c:tx>
            <c:strRef>
              <c:f>Hoja3!$B$24</c:f>
              <c:strCache>
                <c:ptCount val="1"/>
                <c:pt idx="0">
                  <c:v>Muy Delgado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Hoja3!$C$24:$E$24</c:f>
              <c:numCache>
                <c:formatCode>General</c:formatCode>
                <c:ptCount val="3"/>
                <c:pt idx="0">
                  <c:v>0</c:v>
                </c:pt>
                <c:pt idx="1">
                  <c:v>54</c:v>
                </c:pt>
                <c:pt idx="2">
                  <c:v>60</c:v>
                </c:pt>
              </c:numCache>
            </c:numRef>
          </c:xVal>
          <c:yVal>
            <c:numRef>
              <c:f>Hoja3!$H$7:$J$7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</c:ser>
        <c:ser>
          <c:idx val="1"/>
          <c:order val="1"/>
          <c:tx>
            <c:strRef>
              <c:f>Hoja3!$B$25</c:f>
              <c:strCache>
                <c:ptCount val="1"/>
                <c:pt idx="0">
                  <c:v>Delgado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Hoja3!$C$25:$F$25</c:f>
              <c:numCache>
                <c:formatCode>General</c:formatCode>
                <c:ptCount val="4"/>
                <c:pt idx="0">
                  <c:v>50</c:v>
                </c:pt>
                <c:pt idx="1">
                  <c:v>57</c:v>
                </c:pt>
                <c:pt idx="2">
                  <c:v>58</c:v>
                </c:pt>
                <c:pt idx="3">
                  <c:v>65</c:v>
                </c:pt>
              </c:numCache>
            </c:numRef>
          </c:xVal>
          <c:yVal>
            <c:numRef>
              <c:f>Hoja3!$H$8:$K$8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</c:ser>
        <c:ser>
          <c:idx val="2"/>
          <c:order val="2"/>
          <c:tx>
            <c:strRef>
              <c:f>Hoja3!$B$26</c:f>
              <c:strCache>
                <c:ptCount val="1"/>
                <c:pt idx="0">
                  <c:v>Medio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Hoja3!$C$26:$F$26</c:f>
              <c:numCache>
                <c:formatCode>General</c:formatCode>
                <c:ptCount val="4"/>
                <c:pt idx="0">
                  <c:v>69</c:v>
                </c:pt>
                <c:pt idx="1">
                  <c:v>67</c:v>
                </c:pt>
                <c:pt idx="2">
                  <c:v>68</c:v>
                </c:pt>
                <c:pt idx="3">
                  <c:v>76</c:v>
                </c:pt>
              </c:numCache>
            </c:numRef>
          </c:xVal>
          <c:yVal>
            <c:numRef>
              <c:f>Hoja3!$H$8:$K$8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</c:ser>
        <c:ser>
          <c:idx val="3"/>
          <c:order val="3"/>
          <c:tx>
            <c:strRef>
              <c:f>Hoja3!$B$27</c:f>
              <c:strCache>
                <c:ptCount val="1"/>
                <c:pt idx="0">
                  <c:v>Pesado 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Hoja3!$C$27:$F$27</c:f>
              <c:numCache>
                <c:formatCode>General</c:formatCode>
                <c:ptCount val="4"/>
                <c:pt idx="0">
                  <c:v>79</c:v>
                </c:pt>
                <c:pt idx="1">
                  <c:v>77</c:v>
                </c:pt>
                <c:pt idx="2">
                  <c:v>78</c:v>
                </c:pt>
                <c:pt idx="3">
                  <c:v>92</c:v>
                </c:pt>
              </c:numCache>
            </c:numRef>
          </c:xVal>
          <c:yVal>
            <c:numRef>
              <c:f>Hoja3!$H$8:$K$8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</c:ser>
        <c:ser>
          <c:idx val="4"/>
          <c:order val="4"/>
          <c:tx>
            <c:strRef>
              <c:f>Hoja3!$B$28</c:f>
              <c:strCache>
                <c:ptCount val="1"/>
                <c:pt idx="0">
                  <c:v>Muy Pesado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Hoja3!$C$28:$E$28</c:f>
              <c:numCache>
                <c:formatCode>General</c:formatCode>
                <c:ptCount val="3"/>
                <c:pt idx="0">
                  <c:v>88</c:v>
                </c:pt>
                <c:pt idx="1">
                  <c:v>97</c:v>
                </c:pt>
                <c:pt idx="2">
                  <c:v>102</c:v>
                </c:pt>
              </c:numCache>
            </c:numRef>
          </c:xVal>
          <c:yVal>
            <c:numRef>
              <c:f>Hoja3!$H$9:$J$9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</c:ser>
        <c:axId val="58678656"/>
        <c:axId val="58689024"/>
      </c:scatterChart>
      <c:valAx>
        <c:axId val="5867865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689024"/>
        <c:crosses val="autoZero"/>
        <c:crossBetween val="midCat"/>
      </c:valAx>
      <c:valAx>
        <c:axId val="586890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6786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57809459729774"/>
          <c:y val="0.22926880481403281"/>
          <c:w val="0.23094712468100895"/>
          <c:h val="0.4682937071890411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000000000000178" r="0.75000000000000178" t="1" header="0" footer="0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5</xdr:row>
      <xdr:rowOff>9525</xdr:rowOff>
    </xdr:from>
    <xdr:to>
      <xdr:col>3</xdr:col>
      <xdr:colOff>752475</xdr:colOff>
      <xdr:row>6</xdr:row>
      <xdr:rowOff>9525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1514475" y="819150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7</xdr:row>
      <xdr:rowOff>152400</xdr:rowOff>
    </xdr:from>
    <xdr:to>
      <xdr:col>3</xdr:col>
      <xdr:colOff>752475</xdr:colOff>
      <xdr:row>9</xdr:row>
      <xdr:rowOff>0</xdr:rowOff>
    </xdr:to>
    <xdr:sp macro="" textlink="">
      <xdr:nvSpPr>
        <xdr:cNvPr id="4101" name="Rectangle 5"/>
        <xdr:cNvSpPr>
          <a:spLocks noChangeArrowheads="1"/>
        </xdr:cNvSpPr>
      </xdr:nvSpPr>
      <xdr:spPr bwMode="auto">
        <a:xfrm>
          <a:off x="1524000" y="1285875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Herencia Familiar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390525</xdr:colOff>
      <xdr:row>6</xdr:row>
      <xdr:rowOff>76200</xdr:rowOff>
    </xdr:from>
    <xdr:to>
      <xdr:col>6</xdr:col>
      <xdr:colOff>400050</xdr:colOff>
      <xdr:row>7</xdr:row>
      <xdr:rowOff>104775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3438525" y="1047750"/>
          <a:ext cx="1533525" cy="190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Enfermedad x Herencia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10</xdr:row>
      <xdr:rowOff>152400</xdr:rowOff>
    </xdr:from>
    <xdr:to>
      <xdr:col>4</xdr:col>
      <xdr:colOff>0</xdr:colOff>
      <xdr:row>11</xdr:row>
      <xdr:rowOff>152400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1524000" y="1771650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9525</xdr:colOff>
      <xdr:row>13</xdr:row>
      <xdr:rowOff>152400</xdr:rowOff>
    </xdr:from>
    <xdr:to>
      <xdr:col>4</xdr:col>
      <xdr:colOff>0</xdr:colOff>
      <xdr:row>15</xdr:row>
      <xdr:rowOff>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1533525" y="2257425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Obesidad del Paciente</a:t>
          </a:r>
        </a:p>
      </xdr:txBody>
    </xdr:sp>
    <xdr:clientData/>
  </xdr:twoCellAnchor>
  <xdr:twoCellAnchor>
    <xdr:from>
      <xdr:col>4</xdr:col>
      <xdr:colOff>361950</xdr:colOff>
      <xdr:row>12</xdr:row>
      <xdr:rowOff>104775</xdr:rowOff>
    </xdr:from>
    <xdr:to>
      <xdr:col>6</xdr:col>
      <xdr:colOff>400050</xdr:colOff>
      <xdr:row>13</xdr:row>
      <xdr:rowOff>114300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3409950" y="2047875"/>
          <a:ext cx="1562100" cy="1714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Indice de Masa </a:t>
          </a:r>
          <a:r>
            <a:rPr lang="es-ES" sz="1000" b="1" i="0" strike="noStrike">
              <a:solidFill>
                <a:sysClr val="windowText" lastClr="000000"/>
              </a:solidFill>
              <a:latin typeface="Arial"/>
              <a:cs typeface="Arial"/>
            </a:rPr>
            <a:t>Corporal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17</xdr:row>
      <xdr:rowOff>9525</xdr:rowOff>
    </xdr:from>
    <xdr:to>
      <xdr:col>4</xdr:col>
      <xdr:colOff>0</xdr:colOff>
      <xdr:row>18</xdr:row>
      <xdr:rowOff>9525</xdr:rowOff>
    </xdr:to>
    <xdr:sp macro="" textlink="">
      <xdr:nvSpPr>
        <xdr:cNvPr id="4106" name="Rectangle 10"/>
        <xdr:cNvSpPr>
          <a:spLocks noChangeArrowheads="1"/>
        </xdr:cNvSpPr>
      </xdr:nvSpPr>
      <xdr:spPr bwMode="auto">
        <a:xfrm>
          <a:off x="1524000" y="2762250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752475</xdr:colOff>
      <xdr:row>21</xdr:row>
      <xdr:rowOff>9525</xdr:rowOff>
    </xdr:to>
    <xdr:sp macro="" textlink="">
      <xdr:nvSpPr>
        <xdr:cNvPr id="4107" name="Rectangle 11"/>
        <xdr:cNvSpPr>
          <a:spLocks noChangeArrowheads="1"/>
        </xdr:cNvSpPr>
      </xdr:nvSpPr>
      <xdr:spPr bwMode="auto">
        <a:xfrm>
          <a:off x="1524000" y="3238500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Realizar Ejercicios </a:t>
          </a:r>
        </a:p>
      </xdr:txBody>
    </xdr:sp>
    <xdr:clientData/>
  </xdr:twoCellAnchor>
  <xdr:twoCellAnchor>
    <xdr:from>
      <xdr:col>4</xdr:col>
      <xdr:colOff>352425</xdr:colOff>
      <xdr:row>18</xdr:row>
      <xdr:rowOff>85725</xdr:rowOff>
    </xdr:from>
    <xdr:to>
      <xdr:col>6</xdr:col>
      <xdr:colOff>333375</xdr:colOff>
      <xdr:row>19</xdr:row>
      <xdr:rowOff>95250</xdr:rowOff>
    </xdr:to>
    <xdr:sp macro="" textlink="">
      <xdr:nvSpPr>
        <xdr:cNvPr id="4108" name="Rectangle 12"/>
        <xdr:cNvSpPr>
          <a:spLocks noChangeArrowheads="1"/>
        </xdr:cNvSpPr>
      </xdr:nvSpPr>
      <xdr:spPr bwMode="auto">
        <a:xfrm>
          <a:off x="3400425" y="3000375"/>
          <a:ext cx="150495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Condicion fisica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23</xdr:row>
      <xdr:rowOff>9525</xdr:rowOff>
    </xdr:from>
    <xdr:to>
      <xdr:col>4</xdr:col>
      <xdr:colOff>0</xdr:colOff>
      <xdr:row>24</xdr:row>
      <xdr:rowOff>9525</xdr:rowOff>
    </xdr:to>
    <xdr:sp macro="" textlink="">
      <xdr:nvSpPr>
        <xdr:cNvPr id="4109" name="Rectangle 13"/>
        <xdr:cNvSpPr>
          <a:spLocks noChangeArrowheads="1"/>
        </xdr:cNvSpPr>
      </xdr:nvSpPr>
      <xdr:spPr bwMode="auto">
        <a:xfrm>
          <a:off x="1524000" y="3733800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3</xdr:col>
      <xdr:colOff>752475</xdr:colOff>
      <xdr:row>27</xdr:row>
      <xdr:rowOff>9525</xdr:rowOff>
    </xdr:to>
    <xdr:sp macro="" textlink="">
      <xdr:nvSpPr>
        <xdr:cNvPr id="4110" name="Rectangle 14"/>
        <xdr:cNvSpPr>
          <a:spLocks noChangeArrowheads="1"/>
        </xdr:cNvSpPr>
      </xdr:nvSpPr>
      <xdr:spPr bwMode="auto">
        <a:xfrm>
          <a:off x="1524000" y="4210050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Cantidad de Cigarrillos</a:t>
          </a:r>
        </a:p>
      </xdr:txBody>
    </xdr:sp>
    <xdr:clientData/>
  </xdr:twoCellAnchor>
  <xdr:twoCellAnchor>
    <xdr:from>
      <xdr:col>4</xdr:col>
      <xdr:colOff>419100</xdr:colOff>
      <xdr:row>24</xdr:row>
      <xdr:rowOff>57150</xdr:rowOff>
    </xdr:from>
    <xdr:to>
      <xdr:col>6</xdr:col>
      <xdr:colOff>342900</xdr:colOff>
      <xdr:row>25</xdr:row>
      <xdr:rowOff>85725</xdr:rowOff>
    </xdr:to>
    <xdr:sp macro="" textlink="">
      <xdr:nvSpPr>
        <xdr:cNvPr id="4114" name="Rectangle 18"/>
        <xdr:cNvSpPr>
          <a:spLocks noChangeArrowheads="1"/>
        </xdr:cNvSpPr>
      </xdr:nvSpPr>
      <xdr:spPr bwMode="auto">
        <a:xfrm>
          <a:off x="3467100" y="3943350"/>
          <a:ext cx="1447800" cy="190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Adicion por fumar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9525</xdr:colOff>
      <xdr:row>29</xdr:row>
      <xdr:rowOff>38100</xdr:rowOff>
    </xdr:from>
    <xdr:to>
      <xdr:col>4</xdr:col>
      <xdr:colOff>9525</xdr:colOff>
      <xdr:row>30</xdr:row>
      <xdr:rowOff>38100</xdr:rowOff>
    </xdr:to>
    <xdr:sp macro="" textlink="">
      <xdr:nvSpPr>
        <xdr:cNvPr id="4115" name="Rectangle 19"/>
        <xdr:cNvSpPr>
          <a:spLocks noChangeArrowheads="1"/>
        </xdr:cNvSpPr>
      </xdr:nvSpPr>
      <xdr:spPr bwMode="auto">
        <a:xfrm>
          <a:off x="1533525" y="4733925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</xdr:txBody>
    </xdr:sp>
    <xdr:clientData/>
  </xdr:twoCellAnchor>
  <xdr:twoCellAnchor>
    <xdr:from>
      <xdr:col>2</xdr:col>
      <xdr:colOff>19050</xdr:colOff>
      <xdr:row>32</xdr:row>
      <xdr:rowOff>0</xdr:rowOff>
    </xdr:from>
    <xdr:to>
      <xdr:col>4</xdr:col>
      <xdr:colOff>9525</xdr:colOff>
      <xdr:row>33</xdr:row>
      <xdr:rowOff>9525</xdr:rowOff>
    </xdr:to>
    <xdr:sp macro="" textlink="">
      <xdr:nvSpPr>
        <xdr:cNvPr id="4116" name="Rectangle 20"/>
        <xdr:cNvSpPr>
          <a:spLocks noChangeArrowheads="1"/>
        </xdr:cNvSpPr>
      </xdr:nvSpPr>
      <xdr:spPr bwMode="auto">
        <a:xfrm>
          <a:off x="1543050" y="5181600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Miccion Frecuente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390525</xdr:colOff>
      <xdr:row>30</xdr:row>
      <xdr:rowOff>104775</xdr:rowOff>
    </xdr:from>
    <xdr:to>
      <xdr:col>6</xdr:col>
      <xdr:colOff>323850</xdr:colOff>
      <xdr:row>31</xdr:row>
      <xdr:rowOff>133350</xdr:rowOff>
    </xdr:to>
    <xdr:sp macro="" textlink="">
      <xdr:nvSpPr>
        <xdr:cNvPr id="4117" name="Rectangle 21"/>
        <xdr:cNvSpPr>
          <a:spLocks noChangeArrowheads="1"/>
        </xdr:cNvSpPr>
      </xdr:nvSpPr>
      <xdr:spPr bwMode="auto">
        <a:xfrm>
          <a:off x="3438525" y="4962525"/>
          <a:ext cx="1457325" cy="190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Miccion Frecuente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4</xdr:col>
      <xdr:colOff>0</xdr:colOff>
      <xdr:row>36</xdr:row>
      <xdr:rowOff>0</xdr:rowOff>
    </xdr:to>
    <xdr:sp macro="" textlink="">
      <xdr:nvSpPr>
        <xdr:cNvPr id="4118" name="Rectangle 22"/>
        <xdr:cNvSpPr>
          <a:spLocks noChangeArrowheads="1"/>
        </xdr:cNvSpPr>
      </xdr:nvSpPr>
      <xdr:spPr bwMode="auto">
        <a:xfrm>
          <a:off x="1524000" y="5667375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Aumento de Sed</a:t>
          </a:r>
        </a:p>
      </xdr:txBody>
    </xdr:sp>
    <xdr:clientData/>
  </xdr:twoCellAnchor>
  <xdr:twoCellAnchor>
    <xdr:from>
      <xdr:col>1</xdr:col>
      <xdr:colOff>752475</xdr:colOff>
      <xdr:row>38</xdr:row>
      <xdr:rowOff>19050</xdr:rowOff>
    </xdr:from>
    <xdr:to>
      <xdr:col>3</xdr:col>
      <xdr:colOff>742950</xdr:colOff>
      <xdr:row>39</xdr:row>
      <xdr:rowOff>28575</xdr:rowOff>
    </xdr:to>
    <xdr:sp macro="" textlink="">
      <xdr:nvSpPr>
        <xdr:cNvPr id="4119" name="Rectangle 23"/>
        <xdr:cNvSpPr>
          <a:spLocks noChangeArrowheads="1"/>
        </xdr:cNvSpPr>
      </xdr:nvSpPr>
      <xdr:spPr bwMode="auto">
        <a:xfrm>
          <a:off x="1514475" y="6172200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Obecidad</a:t>
          </a:r>
          <a:r>
            <a:rPr lang="es-ES" sz="1000" b="1" i="0" strike="noStrike" baseline="0">
              <a:solidFill>
                <a:srgbClr val="000000"/>
              </a:solidFill>
              <a:latin typeface="Arial"/>
              <a:cs typeface="Arial"/>
            </a:rPr>
            <a:t> del Paciente</a:t>
          </a: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361950</xdr:colOff>
      <xdr:row>36</xdr:row>
      <xdr:rowOff>66675</xdr:rowOff>
    </xdr:from>
    <xdr:to>
      <xdr:col>6</xdr:col>
      <xdr:colOff>276226</xdr:colOff>
      <xdr:row>38</xdr:row>
      <xdr:rowOff>114300</xdr:rowOff>
    </xdr:to>
    <xdr:sp macro="" textlink="">
      <xdr:nvSpPr>
        <xdr:cNvPr id="4120" name="Rectangle 24"/>
        <xdr:cNvSpPr>
          <a:spLocks noChangeArrowheads="1"/>
        </xdr:cNvSpPr>
      </xdr:nvSpPr>
      <xdr:spPr bwMode="auto">
        <a:xfrm>
          <a:off x="3409950" y="5895975"/>
          <a:ext cx="1438276" cy="3714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Aumento Sed y Hambre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49</xdr:row>
      <xdr:rowOff>123825</xdr:rowOff>
    </xdr:from>
    <xdr:to>
      <xdr:col>3</xdr:col>
      <xdr:colOff>752475</xdr:colOff>
      <xdr:row>50</xdr:row>
      <xdr:rowOff>133350</xdr:rowOff>
    </xdr:to>
    <xdr:sp macro="" textlink="">
      <xdr:nvSpPr>
        <xdr:cNvPr id="4126" name="Rectangle 30"/>
        <xdr:cNvSpPr>
          <a:spLocks noChangeArrowheads="1"/>
        </xdr:cNvSpPr>
      </xdr:nvSpPr>
      <xdr:spPr bwMode="auto">
        <a:xfrm>
          <a:off x="1524000" y="7086600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Vision Borrosa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47</xdr:row>
      <xdr:rowOff>9525</xdr:rowOff>
    </xdr:from>
    <xdr:to>
      <xdr:col>3</xdr:col>
      <xdr:colOff>752475</xdr:colOff>
      <xdr:row>48</xdr:row>
      <xdr:rowOff>19050</xdr:rowOff>
    </xdr:to>
    <xdr:sp macro="" textlink="">
      <xdr:nvSpPr>
        <xdr:cNvPr id="4127" name="Rectangle 31"/>
        <xdr:cNvSpPr>
          <a:spLocks noChangeArrowheads="1"/>
        </xdr:cNvSpPr>
      </xdr:nvSpPr>
      <xdr:spPr bwMode="auto">
        <a:xfrm>
          <a:off x="1524000" y="6648450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19050</xdr:colOff>
      <xdr:row>5</xdr:row>
      <xdr:rowOff>57150</xdr:rowOff>
    </xdr:from>
    <xdr:to>
      <xdr:col>4</xdr:col>
      <xdr:colOff>371475</xdr:colOff>
      <xdr:row>8</xdr:row>
      <xdr:rowOff>133350</xdr:rowOff>
    </xdr:to>
    <xdr:sp macro="" textlink="">
      <xdr:nvSpPr>
        <xdr:cNvPr id="145720" name="AutoShape 32"/>
        <xdr:cNvSpPr>
          <a:spLocks/>
        </xdr:cNvSpPr>
      </xdr:nvSpPr>
      <xdr:spPr bwMode="auto">
        <a:xfrm>
          <a:off x="3067050" y="86677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11</xdr:row>
      <xdr:rowOff>57150</xdr:rowOff>
    </xdr:from>
    <xdr:to>
      <xdr:col>4</xdr:col>
      <xdr:colOff>371475</xdr:colOff>
      <xdr:row>14</xdr:row>
      <xdr:rowOff>133350</xdr:rowOff>
    </xdr:to>
    <xdr:sp macro="" textlink="">
      <xdr:nvSpPr>
        <xdr:cNvPr id="145721" name="AutoShape 33"/>
        <xdr:cNvSpPr>
          <a:spLocks/>
        </xdr:cNvSpPr>
      </xdr:nvSpPr>
      <xdr:spPr bwMode="auto">
        <a:xfrm>
          <a:off x="3067050" y="183832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17</xdr:row>
      <xdr:rowOff>57150</xdr:rowOff>
    </xdr:from>
    <xdr:to>
      <xdr:col>4</xdr:col>
      <xdr:colOff>371475</xdr:colOff>
      <xdr:row>20</xdr:row>
      <xdr:rowOff>133350</xdr:rowOff>
    </xdr:to>
    <xdr:sp macro="" textlink="">
      <xdr:nvSpPr>
        <xdr:cNvPr id="145722" name="AutoShape 38"/>
        <xdr:cNvSpPr>
          <a:spLocks/>
        </xdr:cNvSpPr>
      </xdr:nvSpPr>
      <xdr:spPr bwMode="auto">
        <a:xfrm>
          <a:off x="3067050" y="280987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23</xdr:row>
      <xdr:rowOff>47625</xdr:rowOff>
    </xdr:from>
    <xdr:to>
      <xdr:col>4</xdr:col>
      <xdr:colOff>371475</xdr:colOff>
      <xdr:row>26</xdr:row>
      <xdr:rowOff>123825</xdr:rowOff>
    </xdr:to>
    <xdr:sp macro="" textlink="">
      <xdr:nvSpPr>
        <xdr:cNvPr id="145723" name="AutoShape 39"/>
        <xdr:cNvSpPr>
          <a:spLocks/>
        </xdr:cNvSpPr>
      </xdr:nvSpPr>
      <xdr:spPr bwMode="auto">
        <a:xfrm>
          <a:off x="3067050" y="377190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29</xdr:row>
      <xdr:rowOff>76200</xdr:rowOff>
    </xdr:from>
    <xdr:to>
      <xdr:col>4</xdr:col>
      <xdr:colOff>390525</xdr:colOff>
      <xdr:row>32</xdr:row>
      <xdr:rowOff>152400</xdr:rowOff>
    </xdr:to>
    <xdr:sp macro="" textlink="">
      <xdr:nvSpPr>
        <xdr:cNvPr id="145724" name="AutoShape 40"/>
        <xdr:cNvSpPr>
          <a:spLocks/>
        </xdr:cNvSpPr>
      </xdr:nvSpPr>
      <xdr:spPr bwMode="auto">
        <a:xfrm>
          <a:off x="3086100" y="477202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35</xdr:row>
      <xdr:rowOff>57150</xdr:rowOff>
    </xdr:from>
    <xdr:to>
      <xdr:col>4</xdr:col>
      <xdr:colOff>352425</xdr:colOff>
      <xdr:row>38</xdr:row>
      <xdr:rowOff>133350</xdr:rowOff>
    </xdr:to>
    <xdr:sp macro="" textlink="">
      <xdr:nvSpPr>
        <xdr:cNvPr id="145725" name="AutoShape 41"/>
        <xdr:cNvSpPr>
          <a:spLocks/>
        </xdr:cNvSpPr>
      </xdr:nvSpPr>
      <xdr:spPr bwMode="auto">
        <a:xfrm>
          <a:off x="3048000" y="572452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47</xdr:row>
      <xdr:rowOff>47625</xdr:rowOff>
    </xdr:from>
    <xdr:to>
      <xdr:col>4</xdr:col>
      <xdr:colOff>352425</xdr:colOff>
      <xdr:row>50</xdr:row>
      <xdr:rowOff>123825</xdr:rowOff>
    </xdr:to>
    <xdr:sp macro="" textlink="">
      <xdr:nvSpPr>
        <xdr:cNvPr id="145726" name="AutoShape 42"/>
        <xdr:cNvSpPr>
          <a:spLocks/>
        </xdr:cNvSpPr>
      </xdr:nvSpPr>
      <xdr:spPr bwMode="auto">
        <a:xfrm>
          <a:off x="3048000" y="668655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323850</xdr:colOff>
      <xdr:row>48</xdr:row>
      <xdr:rowOff>85725</xdr:rowOff>
    </xdr:from>
    <xdr:to>
      <xdr:col>6</xdr:col>
      <xdr:colOff>257175</xdr:colOff>
      <xdr:row>49</xdr:row>
      <xdr:rowOff>114300</xdr:rowOff>
    </xdr:to>
    <xdr:sp macro="" textlink="">
      <xdr:nvSpPr>
        <xdr:cNvPr id="4139" name="Rectangle 43"/>
        <xdr:cNvSpPr>
          <a:spLocks noChangeArrowheads="1"/>
        </xdr:cNvSpPr>
      </xdr:nvSpPr>
      <xdr:spPr bwMode="auto">
        <a:xfrm>
          <a:off x="3371850" y="6886575"/>
          <a:ext cx="1457325" cy="190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Perdida de Vision 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9525</xdr:colOff>
      <xdr:row>55</xdr:row>
      <xdr:rowOff>114300</xdr:rowOff>
    </xdr:from>
    <xdr:to>
      <xdr:col>4</xdr:col>
      <xdr:colOff>0</xdr:colOff>
      <xdr:row>57</xdr:row>
      <xdr:rowOff>133350</xdr:rowOff>
    </xdr:to>
    <xdr:sp macro="" textlink="">
      <xdr:nvSpPr>
        <xdr:cNvPr id="4140" name="Rectangle 44"/>
        <xdr:cNvSpPr>
          <a:spLocks noChangeArrowheads="1"/>
        </xdr:cNvSpPr>
      </xdr:nvSpPr>
      <xdr:spPr bwMode="auto">
        <a:xfrm>
          <a:off x="1533525" y="8048625"/>
          <a:ext cx="1514475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Entusimiento de manos y pies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9525</xdr:colOff>
      <xdr:row>53</xdr:row>
      <xdr:rowOff>0</xdr:rowOff>
    </xdr:from>
    <xdr:to>
      <xdr:col>4</xdr:col>
      <xdr:colOff>0</xdr:colOff>
      <xdr:row>54</xdr:row>
      <xdr:rowOff>9525</xdr:rowOff>
    </xdr:to>
    <xdr:sp macro="" textlink="">
      <xdr:nvSpPr>
        <xdr:cNvPr id="4141" name="Rectangle 45"/>
        <xdr:cNvSpPr>
          <a:spLocks noChangeArrowheads="1"/>
        </xdr:cNvSpPr>
      </xdr:nvSpPr>
      <xdr:spPr bwMode="auto">
        <a:xfrm>
          <a:off x="1533525" y="7610475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Presenta Fatiga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</xdr:colOff>
      <xdr:row>53</xdr:row>
      <xdr:rowOff>104775</xdr:rowOff>
    </xdr:from>
    <xdr:to>
      <xdr:col>4</xdr:col>
      <xdr:colOff>361950</xdr:colOff>
      <xdr:row>57</xdr:row>
      <xdr:rowOff>19050</xdr:rowOff>
    </xdr:to>
    <xdr:sp macro="" textlink="">
      <xdr:nvSpPr>
        <xdr:cNvPr id="145730" name="AutoShape 46"/>
        <xdr:cNvSpPr>
          <a:spLocks/>
        </xdr:cNvSpPr>
      </xdr:nvSpPr>
      <xdr:spPr bwMode="auto">
        <a:xfrm>
          <a:off x="3057525" y="771525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333375</xdr:colOff>
      <xdr:row>54</xdr:row>
      <xdr:rowOff>114300</xdr:rowOff>
    </xdr:from>
    <xdr:to>
      <xdr:col>6</xdr:col>
      <xdr:colOff>266700</xdr:colOff>
      <xdr:row>55</xdr:row>
      <xdr:rowOff>142875</xdr:rowOff>
    </xdr:to>
    <xdr:sp macro="" textlink="">
      <xdr:nvSpPr>
        <xdr:cNvPr id="4143" name="Rectangle 47"/>
        <xdr:cNvSpPr>
          <a:spLocks noChangeArrowheads="1"/>
        </xdr:cNvSpPr>
      </xdr:nvSpPr>
      <xdr:spPr bwMode="auto">
        <a:xfrm>
          <a:off x="3381375" y="7886700"/>
          <a:ext cx="1457325" cy="190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Perdida de sensación</a:t>
          </a:r>
        </a:p>
      </xdr:txBody>
    </xdr:sp>
    <xdr:clientData/>
  </xdr:twoCellAnchor>
  <xdr:twoCellAnchor>
    <xdr:from>
      <xdr:col>2</xdr:col>
      <xdr:colOff>0</xdr:colOff>
      <xdr:row>62</xdr:row>
      <xdr:rowOff>114300</xdr:rowOff>
    </xdr:from>
    <xdr:to>
      <xdr:col>3</xdr:col>
      <xdr:colOff>752475</xdr:colOff>
      <xdr:row>64</xdr:row>
      <xdr:rowOff>142875</xdr:rowOff>
    </xdr:to>
    <xdr:sp macro="" textlink="">
      <xdr:nvSpPr>
        <xdr:cNvPr id="4144" name="Rectangle 48"/>
        <xdr:cNvSpPr>
          <a:spLocks noChangeArrowheads="1"/>
        </xdr:cNvSpPr>
      </xdr:nvSpPr>
      <xdr:spPr bwMode="auto">
        <a:xfrm>
          <a:off x="1524000" y="9182100"/>
          <a:ext cx="1514475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Presenta manchas en los pies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752475</xdr:colOff>
      <xdr:row>62</xdr:row>
      <xdr:rowOff>0</xdr:rowOff>
    </xdr:to>
    <xdr:sp macro="" textlink="">
      <xdr:nvSpPr>
        <xdr:cNvPr id="4145" name="Rectangle 49"/>
        <xdr:cNvSpPr>
          <a:spLocks noChangeArrowheads="1"/>
        </xdr:cNvSpPr>
      </xdr:nvSpPr>
      <xdr:spPr bwMode="auto">
        <a:xfrm>
          <a:off x="1524000" y="8743950"/>
          <a:ext cx="15144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Infeciones vegija, riñon, heridas no sanan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60</xdr:row>
      <xdr:rowOff>142875</xdr:rowOff>
    </xdr:from>
    <xdr:to>
      <xdr:col>4</xdr:col>
      <xdr:colOff>352425</xdr:colOff>
      <xdr:row>64</xdr:row>
      <xdr:rowOff>57150</xdr:rowOff>
    </xdr:to>
    <xdr:sp macro="" textlink="">
      <xdr:nvSpPr>
        <xdr:cNvPr id="145734" name="AutoShape 50"/>
        <xdr:cNvSpPr>
          <a:spLocks/>
        </xdr:cNvSpPr>
      </xdr:nvSpPr>
      <xdr:spPr bwMode="auto">
        <a:xfrm>
          <a:off x="3048000" y="888682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323850</xdr:colOff>
      <xdr:row>61</xdr:row>
      <xdr:rowOff>123825</xdr:rowOff>
    </xdr:from>
    <xdr:to>
      <xdr:col>6</xdr:col>
      <xdr:colOff>257175</xdr:colOff>
      <xdr:row>62</xdr:row>
      <xdr:rowOff>152400</xdr:rowOff>
    </xdr:to>
    <xdr:sp macro="" textlink="">
      <xdr:nvSpPr>
        <xdr:cNvPr id="4147" name="Rectangle 51"/>
        <xdr:cNvSpPr>
          <a:spLocks noChangeArrowheads="1"/>
        </xdr:cNvSpPr>
      </xdr:nvSpPr>
      <xdr:spPr bwMode="auto">
        <a:xfrm>
          <a:off x="3371850" y="9029700"/>
          <a:ext cx="1457325" cy="190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Infeciones y manchas</a:t>
          </a:r>
        </a:p>
      </xdr:txBody>
    </xdr:sp>
    <xdr:clientData/>
  </xdr:twoCellAnchor>
  <xdr:twoCellAnchor>
    <xdr:from>
      <xdr:col>7</xdr:col>
      <xdr:colOff>723900</xdr:colOff>
      <xdr:row>11</xdr:row>
      <xdr:rowOff>104775</xdr:rowOff>
    </xdr:from>
    <xdr:to>
      <xdr:col>9</xdr:col>
      <xdr:colOff>752475</xdr:colOff>
      <xdr:row>12</xdr:row>
      <xdr:rowOff>142875</xdr:rowOff>
    </xdr:to>
    <xdr:sp macro="" textlink="">
      <xdr:nvSpPr>
        <xdr:cNvPr id="4149" name="Rectangle 53"/>
        <xdr:cNvSpPr>
          <a:spLocks noChangeArrowheads="1"/>
        </xdr:cNvSpPr>
      </xdr:nvSpPr>
      <xdr:spPr bwMode="auto">
        <a:xfrm>
          <a:off x="6057900" y="1885950"/>
          <a:ext cx="1495425" cy="200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Enfermedad x Herencia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714375</xdr:colOff>
      <xdr:row>15</xdr:row>
      <xdr:rowOff>9525</xdr:rowOff>
    </xdr:from>
    <xdr:to>
      <xdr:col>10</xdr:col>
      <xdr:colOff>0</xdr:colOff>
      <xdr:row>16</xdr:row>
      <xdr:rowOff>19050</xdr:rowOff>
    </xdr:to>
    <xdr:sp macro="" textlink="">
      <xdr:nvSpPr>
        <xdr:cNvPr id="4150" name="Rectangle 54"/>
        <xdr:cNvSpPr>
          <a:spLocks noChangeArrowheads="1"/>
        </xdr:cNvSpPr>
      </xdr:nvSpPr>
      <xdr:spPr bwMode="auto">
        <a:xfrm>
          <a:off x="6048375" y="2438400"/>
          <a:ext cx="1514475" cy="1714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Indice de Masa Corporal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723900</xdr:colOff>
      <xdr:row>19</xdr:row>
      <xdr:rowOff>133350</xdr:rowOff>
    </xdr:from>
    <xdr:to>
      <xdr:col>10</xdr:col>
      <xdr:colOff>0</xdr:colOff>
      <xdr:row>20</xdr:row>
      <xdr:rowOff>142875</xdr:rowOff>
    </xdr:to>
    <xdr:sp macro="" textlink="">
      <xdr:nvSpPr>
        <xdr:cNvPr id="4152" name="Rectangle 56"/>
        <xdr:cNvSpPr>
          <a:spLocks noChangeArrowheads="1"/>
        </xdr:cNvSpPr>
      </xdr:nvSpPr>
      <xdr:spPr bwMode="auto">
        <a:xfrm>
          <a:off x="6057900" y="3209925"/>
          <a:ext cx="150495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Condicion fisica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752475</xdr:colOff>
      <xdr:row>22</xdr:row>
      <xdr:rowOff>142875</xdr:rowOff>
    </xdr:from>
    <xdr:to>
      <xdr:col>10</xdr:col>
      <xdr:colOff>9525</xdr:colOff>
      <xdr:row>24</xdr:row>
      <xdr:rowOff>9525</xdr:rowOff>
    </xdr:to>
    <xdr:sp macro="" textlink="">
      <xdr:nvSpPr>
        <xdr:cNvPr id="4153" name="Rectangle 57"/>
        <xdr:cNvSpPr>
          <a:spLocks noChangeArrowheads="1"/>
        </xdr:cNvSpPr>
      </xdr:nvSpPr>
      <xdr:spPr bwMode="auto">
        <a:xfrm>
          <a:off x="6086475" y="3705225"/>
          <a:ext cx="1485900" cy="190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Adicion por  cigarrillos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714375</xdr:colOff>
      <xdr:row>31</xdr:row>
      <xdr:rowOff>9525</xdr:rowOff>
    </xdr:from>
    <xdr:to>
      <xdr:col>9</xdr:col>
      <xdr:colOff>704850</xdr:colOff>
      <xdr:row>32</xdr:row>
      <xdr:rowOff>47625</xdr:rowOff>
    </xdr:to>
    <xdr:sp macro="" textlink="">
      <xdr:nvSpPr>
        <xdr:cNvPr id="4154" name="Rectangle 58"/>
        <xdr:cNvSpPr>
          <a:spLocks noChangeArrowheads="1"/>
        </xdr:cNvSpPr>
      </xdr:nvSpPr>
      <xdr:spPr bwMode="auto">
        <a:xfrm>
          <a:off x="6048375" y="5029200"/>
          <a:ext cx="1457325" cy="200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Miccion</a:t>
          </a:r>
          <a:r>
            <a:rPr lang="es-ES" sz="1000" b="1" i="0" strike="noStrike" baseline="0">
              <a:solidFill>
                <a:srgbClr val="000000"/>
              </a:solidFill>
              <a:latin typeface="Arial"/>
              <a:cs typeface="Arial"/>
            </a:rPr>
            <a:t> Frecuente</a:t>
          </a: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752475</xdr:colOff>
      <xdr:row>34</xdr:row>
      <xdr:rowOff>19049</xdr:rowOff>
    </xdr:from>
    <xdr:to>
      <xdr:col>9</xdr:col>
      <xdr:colOff>685800</xdr:colOff>
      <xdr:row>35</xdr:row>
      <xdr:rowOff>95250</xdr:rowOff>
    </xdr:to>
    <xdr:sp macro="" textlink="">
      <xdr:nvSpPr>
        <xdr:cNvPr id="4155" name="Rectangle 59"/>
        <xdr:cNvSpPr>
          <a:spLocks noChangeArrowheads="1"/>
        </xdr:cNvSpPr>
      </xdr:nvSpPr>
      <xdr:spPr bwMode="auto">
        <a:xfrm>
          <a:off x="6086475" y="5686424"/>
          <a:ext cx="1397794" cy="242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Aumento Apetito</a:t>
          </a:r>
        </a:p>
      </xdr:txBody>
    </xdr:sp>
    <xdr:clientData/>
  </xdr:twoCellAnchor>
  <xdr:twoCellAnchor>
    <xdr:from>
      <xdr:col>10</xdr:col>
      <xdr:colOff>9525</xdr:colOff>
      <xdr:row>12</xdr:row>
      <xdr:rowOff>38100</xdr:rowOff>
    </xdr:from>
    <xdr:to>
      <xdr:col>10</xdr:col>
      <xdr:colOff>361950</xdr:colOff>
      <xdr:row>15</xdr:row>
      <xdr:rowOff>114300</xdr:rowOff>
    </xdr:to>
    <xdr:sp macro="" textlink="">
      <xdr:nvSpPr>
        <xdr:cNvPr id="145742" name="AutoShape 60"/>
        <xdr:cNvSpPr>
          <a:spLocks/>
        </xdr:cNvSpPr>
      </xdr:nvSpPr>
      <xdr:spPr bwMode="auto">
        <a:xfrm>
          <a:off x="7572375" y="198120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20</xdr:row>
      <xdr:rowOff>19050</xdr:rowOff>
    </xdr:from>
    <xdr:to>
      <xdr:col>10</xdr:col>
      <xdr:colOff>371475</xdr:colOff>
      <xdr:row>23</xdr:row>
      <xdr:rowOff>95250</xdr:rowOff>
    </xdr:to>
    <xdr:sp macro="" textlink="">
      <xdr:nvSpPr>
        <xdr:cNvPr id="145743" name="AutoShape 61"/>
        <xdr:cNvSpPr>
          <a:spLocks/>
        </xdr:cNvSpPr>
      </xdr:nvSpPr>
      <xdr:spPr bwMode="auto">
        <a:xfrm>
          <a:off x="7581900" y="325755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714375</xdr:colOff>
      <xdr:row>31</xdr:row>
      <xdr:rowOff>95250</xdr:rowOff>
    </xdr:from>
    <xdr:to>
      <xdr:col>10</xdr:col>
      <xdr:colOff>304800</xdr:colOff>
      <xdr:row>35</xdr:row>
      <xdr:rowOff>9525</xdr:rowOff>
    </xdr:to>
    <xdr:sp macro="" textlink="">
      <xdr:nvSpPr>
        <xdr:cNvPr id="145744" name="AutoShape 62"/>
        <xdr:cNvSpPr>
          <a:spLocks/>
        </xdr:cNvSpPr>
      </xdr:nvSpPr>
      <xdr:spPr bwMode="auto">
        <a:xfrm>
          <a:off x="7515225" y="511492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685800</xdr:colOff>
      <xdr:row>41</xdr:row>
      <xdr:rowOff>95250</xdr:rowOff>
    </xdr:from>
    <xdr:to>
      <xdr:col>9</xdr:col>
      <xdr:colOff>657225</xdr:colOff>
      <xdr:row>42</xdr:row>
      <xdr:rowOff>123825</xdr:rowOff>
    </xdr:to>
    <xdr:sp macro="" textlink="">
      <xdr:nvSpPr>
        <xdr:cNvPr id="4159" name="Rectangle 63"/>
        <xdr:cNvSpPr>
          <a:spLocks noChangeArrowheads="1"/>
        </xdr:cNvSpPr>
      </xdr:nvSpPr>
      <xdr:spPr bwMode="auto">
        <a:xfrm>
          <a:off x="6019800" y="6734175"/>
          <a:ext cx="1438275" cy="190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Perdida de Vision</a:t>
          </a:r>
        </a:p>
      </xdr:txBody>
    </xdr:sp>
    <xdr:clientData/>
  </xdr:twoCellAnchor>
  <xdr:twoCellAnchor>
    <xdr:from>
      <xdr:col>7</xdr:col>
      <xdr:colOff>676275</xdr:colOff>
      <xdr:row>44</xdr:row>
      <xdr:rowOff>66675</xdr:rowOff>
    </xdr:from>
    <xdr:to>
      <xdr:col>9</xdr:col>
      <xdr:colOff>685800</xdr:colOff>
      <xdr:row>45</xdr:row>
      <xdr:rowOff>95250</xdr:rowOff>
    </xdr:to>
    <xdr:sp macro="" textlink="">
      <xdr:nvSpPr>
        <xdr:cNvPr id="4160" name="Rectangle 64"/>
        <xdr:cNvSpPr>
          <a:spLocks noChangeArrowheads="1"/>
        </xdr:cNvSpPr>
      </xdr:nvSpPr>
      <xdr:spPr bwMode="auto">
        <a:xfrm>
          <a:off x="6010275" y="7191375"/>
          <a:ext cx="1476375" cy="190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Perdida de sensación</a:t>
          </a:r>
        </a:p>
      </xdr:txBody>
    </xdr:sp>
    <xdr:clientData/>
  </xdr:twoCellAnchor>
  <xdr:twoCellAnchor>
    <xdr:from>
      <xdr:col>9</xdr:col>
      <xdr:colOff>685800</xdr:colOff>
      <xdr:row>41</xdr:row>
      <xdr:rowOff>152400</xdr:rowOff>
    </xdr:from>
    <xdr:to>
      <xdr:col>10</xdr:col>
      <xdr:colOff>276225</xdr:colOff>
      <xdr:row>45</xdr:row>
      <xdr:rowOff>66675</xdr:rowOff>
    </xdr:to>
    <xdr:sp macro="" textlink="">
      <xdr:nvSpPr>
        <xdr:cNvPr id="145747" name="AutoShape 65"/>
        <xdr:cNvSpPr>
          <a:spLocks/>
        </xdr:cNvSpPr>
      </xdr:nvSpPr>
      <xdr:spPr bwMode="auto">
        <a:xfrm>
          <a:off x="7486650" y="679132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704850</xdr:colOff>
      <xdr:row>50</xdr:row>
      <xdr:rowOff>133350</xdr:rowOff>
    </xdr:from>
    <xdr:to>
      <xdr:col>9</xdr:col>
      <xdr:colOff>695325</xdr:colOff>
      <xdr:row>52</xdr:row>
      <xdr:rowOff>0</xdr:rowOff>
    </xdr:to>
    <xdr:sp macro="" textlink="">
      <xdr:nvSpPr>
        <xdr:cNvPr id="4162" name="Rectangle 66"/>
        <xdr:cNvSpPr>
          <a:spLocks noChangeArrowheads="1"/>
        </xdr:cNvSpPr>
      </xdr:nvSpPr>
      <xdr:spPr bwMode="auto">
        <a:xfrm>
          <a:off x="6038850" y="8229600"/>
          <a:ext cx="1457325" cy="190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Infeciones y manchas</a:t>
          </a:r>
        </a:p>
      </xdr:txBody>
    </xdr:sp>
    <xdr:clientData/>
  </xdr:twoCellAnchor>
  <xdr:twoCellAnchor>
    <xdr:from>
      <xdr:col>7</xdr:col>
      <xdr:colOff>714375</xdr:colOff>
      <xdr:row>47</xdr:row>
      <xdr:rowOff>104776</xdr:rowOff>
    </xdr:from>
    <xdr:to>
      <xdr:col>9</xdr:col>
      <xdr:colOff>714375</xdr:colOff>
      <xdr:row>48</xdr:row>
      <xdr:rowOff>152401</xdr:rowOff>
    </xdr:to>
    <xdr:sp macro="" textlink="">
      <xdr:nvSpPr>
        <xdr:cNvPr id="4163" name="Rectangle 67"/>
        <xdr:cNvSpPr>
          <a:spLocks noChangeArrowheads="1"/>
        </xdr:cNvSpPr>
      </xdr:nvSpPr>
      <xdr:spPr bwMode="auto">
        <a:xfrm>
          <a:off x="6048375" y="7715251"/>
          <a:ext cx="1466850" cy="209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Aumento de Apetito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704850</xdr:colOff>
      <xdr:row>48</xdr:row>
      <xdr:rowOff>38100</xdr:rowOff>
    </xdr:from>
    <xdr:to>
      <xdr:col>10</xdr:col>
      <xdr:colOff>295275</xdr:colOff>
      <xdr:row>51</xdr:row>
      <xdr:rowOff>114300</xdr:rowOff>
    </xdr:to>
    <xdr:sp macro="" textlink="">
      <xdr:nvSpPr>
        <xdr:cNvPr id="145750" name="AutoShape 68"/>
        <xdr:cNvSpPr>
          <a:spLocks/>
        </xdr:cNvSpPr>
      </xdr:nvSpPr>
      <xdr:spPr bwMode="auto">
        <a:xfrm>
          <a:off x="7505700" y="781050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361950</xdr:colOff>
      <xdr:row>13</xdr:row>
      <xdr:rowOff>66675</xdr:rowOff>
    </xdr:from>
    <xdr:to>
      <xdr:col>12</xdr:col>
      <xdr:colOff>342900</xdr:colOff>
      <xdr:row>14</xdr:row>
      <xdr:rowOff>76200</xdr:rowOff>
    </xdr:to>
    <xdr:sp macro="" textlink="">
      <xdr:nvSpPr>
        <xdr:cNvPr id="4165" name="Rectangle 69"/>
        <xdr:cNvSpPr>
          <a:spLocks noChangeArrowheads="1"/>
        </xdr:cNvSpPr>
      </xdr:nvSpPr>
      <xdr:spPr bwMode="auto">
        <a:xfrm>
          <a:off x="7924800" y="2171700"/>
          <a:ext cx="1504950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Peso excesivo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381000</xdr:colOff>
      <xdr:row>21</xdr:row>
      <xdr:rowOff>28575</xdr:rowOff>
    </xdr:from>
    <xdr:to>
      <xdr:col>12</xdr:col>
      <xdr:colOff>361950</xdr:colOff>
      <xdr:row>22</xdr:row>
      <xdr:rowOff>38100</xdr:rowOff>
    </xdr:to>
    <xdr:sp macro="" textlink="">
      <xdr:nvSpPr>
        <xdr:cNvPr id="4166" name="Rectangle 70"/>
        <xdr:cNvSpPr>
          <a:spLocks noChangeArrowheads="1"/>
        </xdr:cNvSpPr>
      </xdr:nvSpPr>
      <xdr:spPr bwMode="auto">
        <a:xfrm>
          <a:off x="7943850" y="3429000"/>
          <a:ext cx="1504950" cy="1714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 Saludable  paciente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314325</xdr:colOff>
      <xdr:row>32</xdr:row>
      <xdr:rowOff>45245</xdr:rowOff>
    </xdr:from>
    <xdr:to>
      <xdr:col>12</xdr:col>
      <xdr:colOff>295275</xdr:colOff>
      <xdr:row>34</xdr:row>
      <xdr:rowOff>83345</xdr:rowOff>
    </xdr:to>
    <xdr:sp macro="" textlink="">
      <xdr:nvSpPr>
        <xdr:cNvPr id="4167" name="Rectangle 71"/>
        <xdr:cNvSpPr>
          <a:spLocks noChangeArrowheads="1"/>
        </xdr:cNvSpPr>
      </xdr:nvSpPr>
      <xdr:spPr bwMode="auto">
        <a:xfrm>
          <a:off x="7874794" y="5379245"/>
          <a:ext cx="1504950" cy="371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Miccion Frecuente</a:t>
          </a:r>
          <a:r>
            <a:rPr lang="es-ES" sz="1000" b="1" i="0" strike="noStrike" baseline="0">
              <a:solidFill>
                <a:srgbClr val="000000"/>
              </a:solidFill>
              <a:latin typeface="Arial"/>
              <a:cs typeface="Arial"/>
            </a:rPr>
            <a:t> y Apetito</a:t>
          </a: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266700</xdr:colOff>
      <xdr:row>43</xdr:row>
      <xdr:rowOff>19050</xdr:rowOff>
    </xdr:from>
    <xdr:to>
      <xdr:col>12</xdr:col>
      <xdr:colOff>247650</xdr:colOff>
      <xdr:row>44</xdr:row>
      <xdr:rowOff>28575</xdr:rowOff>
    </xdr:to>
    <xdr:sp macro="" textlink="">
      <xdr:nvSpPr>
        <xdr:cNvPr id="4168" name="Rectangle 72"/>
        <xdr:cNvSpPr>
          <a:spLocks noChangeArrowheads="1"/>
        </xdr:cNvSpPr>
      </xdr:nvSpPr>
      <xdr:spPr bwMode="auto">
        <a:xfrm>
          <a:off x="7829550" y="6981825"/>
          <a:ext cx="1504950" cy="1714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Vision y Sensacion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323850</xdr:colOff>
      <xdr:row>49</xdr:row>
      <xdr:rowOff>57150</xdr:rowOff>
    </xdr:from>
    <xdr:to>
      <xdr:col>12</xdr:col>
      <xdr:colOff>304800</xdr:colOff>
      <xdr:row>50</xdr:row>
      <xdr:rowOff>66675</xdr:rowOff>
    </xdr:to>
    <xdr:sp macro="" textlink="">
      <xdr:nvSpPr>
        <xdr:cNvPr id="4169" name="Rectangle 73"/>
        <xdr:cNvSpPr>
          <a:spLocks noChangeArrowheads="1"/>
        </xdr:cNvSpPr>
      </xdr:nvSpPr>
      <xdr:spPr bwMode="auto">
        <a:xfrm>
          <a:off x="7886700" y="7991475"/>
          <a:ext cx="1504950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Pie Diebetico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9525</xdr:colOff>
      <xdr:row>18</xdr:row>
      <xdr:rowOff>0</xdr:rowOff>
    </xdr:from>
    <xdr:to>
      <xdr:col>16</xdr:col>
      <xdr:colOff>9525</xdr:colOff>
      <xdr:row>19</xdr:row>
      <xdr:rowOff>0</xdr:rowOff>
    </xdr:to>
    <xdr:sp macro="" textlink="">
      <xdr:nvSpPr>
        <xdr:cNvPr id="4170" name="Rectangle 74"/>
        <xdr:cNvSpPr>
          <a:spLocks noChangeArrowheads="1"/>
        </xdr:cNvSpPr>
      </xdr:nvSpPr>
      <xdr:spPr bwMode="auto">
        <a:xfrm>
          <a:off x="10620375" y="2914650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28575</xdr:colOff>
      <xdr:row>21</xdr:row>
      <xdr:rowOff>9525</xdr:rowOff>
    </xdr:from>
    <xdr:to>
      <xdr:col>16</xdr:col>
      <xdr:colOff>9525</xdr:colOff>
      <xdr:row>22</xdr:row>
      <xdr:rowOff>19050</xdr:rowOff>
    </xdr:to>
    <xdr:sp macro="" textlink="">
      <xdr:nvSpPr>
        <xdr:cNvPr id="4171" name="Rectangle 75"/>
        <xdr:cNvSpPr>
          <a:spLocks noChangeArrowheads="1"/>
        </xdr:cNvSpPr>
      </xdr:nvSpPr>
      <xdr:spPr bwMode="auto">
        <a:xfrm>
          <a:off x="10639425" y="3409950"/>
          <a:ext cx="1504950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Peso excesivo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0</xdr:colOff>
      <xdr:row>25</xdr:row>
      <xdr:rowOff>0</xdr:rowOff>
    </xdr:from>
    <xdr:to>
      <xdr:col>15</xdr:col>
      <xdr:colOff>742950</xdr:colOff>
      <xdr:row>26</xdr:row>
      <xdr:rowOff>9525</xdr:rowOff>
    </xdr:to>
    <xdr:sp macro="" textlink="">
      <xdr:nvSpPr>
        <xdr:cNvPr id="4172" name="Rectangle 76"/>
        <xdr:cNvSpPr>
          <a:spLocks noChangeArrowheads="1"/>
        </xdr:cNvSpPr>
      </xdr:nvSpPr>
      <xdr:spPr bwMode="auto">
        <a:xfrm>
          <a:off x="10610850" y="4048125"/>
          <a:ext cx="1504950" cy="1714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 Saludable  paciente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742950</xdr:colOff>
      <xdr:row>29</xdr:row>
      <xdr:rowOff>9525</xdr:rowOff>
    </xdr:to>
    <xdr:sp macro="" textlink="">
      <xdr:nvSpPr>
        <xdr:cNvPr id="4173" name="Rectangle 77"/>
        <xdr:cNvSpPr>
          <a:spLocks noChangeArrowheads="1"/>
        </xdr:cNvSpPr>
      </xdr:nvSpPr>
      <xdr:spPr bwMode="auto">
        <a:xfrm>
          <a:off x="10610850" y="4533900"/>
          <a:ext cx="1504950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Orina y Sed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0</xdr:colOff>
      <xdr:row>32</xdr:row>
      <xdr:rowOff>9525</xdr:rowOff>
    </xdr:from>
    <xdr:to>
      <xdr:col>15</xdr:col>
      <xdr:colOff>742950</xdr:colOff>
      <xdr:row>33</xdr:row>
      <xdr:rowOff>19050</xdr:rowOff>
    </xdr:to>
    <xdr:sp macro="" textlink="">
      <xdr:nvSpPr>
        <xdr:cNvPr id="4174" name="Rectangle 78"/>
        <xdr:cNvSpPr>
          <a:spLocks noChangeArrowheads="1"/>
        </xdr:cNvSpPr>
      </xdr:nvSpPr>
      <xdr:spPr bwMode="auto">
        <a:xfrm>
          <a:off x="10610850" y="5191125"/>
          <a:ext cx="1504950" cy="1714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Vision y Sensacion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752475</xdr:colOff>
      <xdr:row>36</xdr:row>
      <xdr:rowOff>19050</xdr:rowOff>
    </xdr:to>
    <xdr:sp macro="" textlink="">
      <xdr:nvSpPr>
        <xdr:cNvPr id="4175" name="Rectangle 79"/>
        <xdr:cNvSpPr>
          <a:spLocks noChangeArrowheads="1"/>
        </xdr:cNvSpPr>
      </xdr:nvSpPr>
      <xdr:spPr bwMode="auto">
        <a:xfrm>
          <a:off x="10620375" y="5676900"/>
          <a:ext cx="1504950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Pie Diebetico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38100</xdr:colOff>
      <xdr:row>18</xdr:row>
      <xdr:rowOff>57150</xdr:rowOff>
    </xdr:from>
    <xdr:to>
      <xdr:col>16</xdr:col>
      <xdr:colOff>390525</xdr:colOff>
      <xdr:row>21</xdr:row>
      <xdr:rowOff>133350</xdr:rowOff>
    </xdr:to>
    <xdr:sp macro="" textlink="">
      <xdr:nvSpPr>
        <xdr:cNvPr id="145762" name="AutoShape 80"/>
        <xdr:cNvSpPr>
          <a:spLocks/>
        </xdr:cNvSpPr>
      </xdr:nvSpPr>
      <xdr:spPr bwMode="auto">
        <a:xfrm>
          <a:off x="12172950" y="297180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28575</xdr:colOff>
      <xdr:row>25</xdr:row>
      <xdr:rowOff>66675</xdr:rowOff>
    </xdr:from>
    <xdr:to>
      <xdr:col>16</xdr:col>
      <xdr:colOff>381000</xdr:colOff>
      <xdr:row>28</xdr:row>
      <xdr:rowOff>142875</xdr:rowOff>
    </xdr:to>
    <xdr:sp macro="" textlink="">
      <xdr:nvSpPr>
        <xdr:cNvPr id="145763" name="AutoShape 81"/>
        <xdr:cNvSpPr>
          <a:spLocks/>
        </xdr:cNvSpPr>
      </xdr:nvSpPr>
      <xdr:spPr bwMode="auto">
        <a:xfrm>
          <a:off x="12163425" y="411480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32</xdr:row>
      <xdr:rowOff>66675</xdr:rowOff>
    </xdr:from>
    <xdr:to>
      <xdr:col>16</xdr:col>
      <xdr:colOff>352425</xdr:colOff>
      <xdr:row>35</xdr:row>
      <xdr:rowOff>142875</xdr:rowOff>
    </xdr:to>
    <xdr:sp macro="" textlink="">
      <xdr:nvSpPr>
        <xdr:cNvPr id="145764" name="AutoShape 82"/>
        <xdr:cNvSpPr>
          <a:spLocks/>
        </xdr:cNvSpPr>
      </xdr:nvSpPr>
      <xdr:spPr bwMode="auto">
        <a:xfrm>
          <a:off x="12134850" y="524827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409575</xdr:colOff>
      <xdr:row>19</xdr:row>
      <xdr:rowOff>57150</xdr:rowOff>
    </xdr:from>
    <xdr:to>
      <xdr:col>18</xdr:col>
      <xdr:colOff>390525</xdr:colOff>
      <xdr:row>20</xdr:row>
      <xdr:rowOff>66675</xdr:rowOff>
    </xdr:to>
    <xdr:sp macro="" textlink="">
      <xdr:nvSpPr>
        <xdr:cNvPr id="4179" name="Rectangle 83"/>
        <xdr:cNvSpPr>
          <a:spLocks noChangeArrowheads="1"/>
        </xdr:cNvSpPr>
      </xdr:nvSpPr>
      <xdr:spPr bwMode="auto">
        <a:xfrm>
          <a:off x="12544425" y="3133725"/>
          <a:ext cx="1504950" cy="171450"/>
        </a:xfrm>
        <a:prstGeom prst="rect">
          <a:avLst/>
        </a:prstGeom>
        <a:solidFill>
          <a:schemeClr val="bg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  Control Peso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390525</xdr:colOff>
      <xdr:row>26</xdr:row>
      <xdr:rowOff>95250</xdr:rowOff>
    </xdr:from>
    <xdr:to>
      <xdr:col>18</xdr:col>
      <xdr:colOff>371475</xdr:colOff>
      <xdr:row>27</xdr:row>
      <xdr:rowOff>104775</xdr:rowOff>
    </xdr:to>
    <xdr:sp macro="" textlink="">
      <xdr:nvSpPr>
        <xdr:cNvPr id="4180" name="Rectangle 84"/>
        <xdr:cNvSpPr>
          <a:spLocks noChangeArrowheads="1"/>
        </xdr:cNvSpPr>
      </xdr:nvSpPr>
      <xdr:spPr bwMode="auto">
        <a:xfrm>
          <a:off x="12525375" y="4305300"/>
          <a:ext cx="1504950" cy="1714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Alimentacion Pac</a:t>
          </a:r>
        </a:p>
      </xdr:txBody>
    </xdr:sp>
    <xdr:clientData/>
  </xdr:twoCellAnchor>
  <xdr:twoCellAnchor>
    <xdr:from>
      <xdr:col>16</xdr:col>
      <xdr:colOff>371475</xdr:colOff>
      <xdr:row>33</xdr:row>
      <xdr:rowOff>95250</xdr:rowOff>
    </xdr:from>
    <xdr:to>
      <xdr:col>18</xdr:col>
      <xdr:colOff>419100</xdr:colOff>
      <xdr:row>34</xdr:row>
      <xdr:rowOff>104775</xdr:rowOff>
    </xdr:to>
    <xdr:sp macro="" textlink="">
      <xdr:nvSpPr>
        <xdr:cNvPr id="4181" name="Rectangle 85"/>
        <xdr:cNvSpPr>
          <a:spLocks noChangeArrowheads="1"/>
        </xdr:cNvSpPr>
      </xdr:nvSpPr>
      <xdr:spPr bwMode="auto">
        <a:xfrm>
          <a:off x="12506325" y="5438775"/>
          <a:ext cx="1571625" cy="171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Infeciones Frecuente 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22</xdr:col>
      <xdr:colOff>9525</xdr:colOff>
      <xdr:row>23</xdr:row>
      <xdr:rowOff>0</xdr:rowOff>
    </xdr:to>
    <xdr:sp macro="" textlink="">
      <xdr:nvSpPr>
        <xdr:cNvPr id="4182" name="Rectangle 86"/>
        <xdr:cNvSpPr>
          <a:spLocks noChangeArrowheads="1"/>
        </xdr:cNvSpPr>
      </xdr:nvSpPr>
      <xdr:spPr bwMode="auto">
        <a:xfrm>
          <a:off x="15192375" y="3562350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 del paciente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9525</xdr:colOff>
      <xdr:row>25</xdr:row>
      <xdr:rowOff>9525</xdr:rowOff>
    </xdr:from>
    <xdr:to>
      <xdr:col>22</xdr:col>
      <xdr:colOff>19050</xdr:colOff>
      <xdr:row>26</xdr:row>
      <xdr:rowOff>9525</xdr:rowOff>
    </xdr:to>
    <xdr:sp macro="" textlink="">
      <xdr:nvSpPr>
        <xdr:cNvPr id="4183" name="Rectangle 87"/>
        <xdr:cNvSpPr>
          <a:spLocks noChangeArrowheads="1"/>
        </xdr:cNvSpPr>
      </xdr:nvSpPr>
      <xdr:spPr bwMode="auto">
        <a:xfrm>
          <a:off x="15192375" y="4057650"/>
          <a:ext cx="1533525" cy="1619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Alimentacion Pac</a:t>
          </a:r>
        </a:p>
      </xdr:txBody>
    </xdr:sp>
    <xdr:clientData/>
  </xdr:twoCellAnchor>
  <xdr:twoCellAnchor>
    <xdr:from>
      <xdr:col>19</xdr:col>
      <xdr:colOff>733425</xdr:colOff>
      <xdr:row>29</xdr:row>
      <xdr:rowOff>0</xdr:rowOff>
    </xdr:from>
    <xdr:to>
      <xdr:col>22</xdr:col>
      <xdr:colOff>47625</xdr:colOff>
      <xdr:row>30</xdr:row>
      <xdr:rowOff>9525</xdr:rowOff>
    </xdr:to>
    <xdr:sp macro="" textlink="">
      <xdr:nvSpPr>
        <xdr:cNvPr id="4184" name="Rectangle 88"/>
        <xdr:cNvSpPr>
          <a:spLocks noChangeArrowheads="1"/>
        </xdr:cNvSpPr>
      </xdr:nvSpPr>
      <xdr:spPr bwMode="auto">
        <a:xfrm>
          <a:off x="15154275" y="4695825"/>
          <a:ext cx="1600200" cy="171450"/>
        </a:xfrm>
        <a:prstGeom prst="rect">
          <a:avLst/>
        </a:prstGeom>
        <a:solidFill>
          <a:schemeClr val="bg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  Control Peso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752475</xdr:colOff>
      <xdr:row>32</xdr:row>
      <xdr:rowOff>0</xdr:rowOff>
    </xdr:from>
    <xdr:to>
      <xdr:col>22</xdr:col>
      <xdr:colOff>38100</xdr:colOff>
      <xdr:row>33</xdr:row>
      <xdr:rowOff>9525</xdr:rowOff>
    </xdr:to>
    <xdr:sp macro="" textlink="">
      <xdr:nvSpPr>
        <xdr:cNvPr id="4185" name="Rectangle 89"/>
        <xdr:cNvSpPr>
          <a:spLocks noChangeArrowheads="1"/>
        </xdr:cNvSpPr>
      </xdr:nvSpPr>
      <xdr:spPr bwMode="auto">
        <a:xfrm>
          <a:off x="15173325" y="5181600"/>
          <a:ext cx="1571625" cy="171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Infeciones Frecuente 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38100</xdr:colOff>
      <xdr:row>22</xdr:row>
      <xdr:rowOff>57150</xdr:rowOff>
    </xdr:from>
    <xdr:to>
      <xdr:col>22</xdr:col>
      <xdr:colOff>390525</xdr:colOff>
      <xdr:row>25</xdr:row>
      <xdr:rowOff>133350</xdr:rowOff>
    </xdr:to>
    <xdr:sp macro="" textlink="">
      <xdr:nvSpPr>
        <xdr:cNvPr id="145772" name="AutoShape 91"/>
        <xdr:cNvSpPr>
          <a:spLocks/>
        </xdr:cNvSpPr>
      </xdr:nvSpPr>
      <xdr:spPr bwMode="auto">
        <a:xfrm>
          <a:off x="16744950" y="361950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29</xdr:row>
      <xdr:rowOff>57150</xdr:rowOff>
    </xdr:from>
    <xdr:to>
      <xdr:col>22</xdr:col>
      <xdr:colOff>419100</xdr:colOff>
      <xdr:row>32</xdr:row>
      <xdr:rowOff>133350</xdr:rowOff>
    </xdr:to>
    <xdr:sp macro="" textlink="">
      <xdr:nvSpPr>
        <xdr:cNvPr id="145773" name="AutoShape 92"/>
        <xdr:cNvSpPr>
          <a:spLocks/>
        </xdr:cNvSpPr>
      </xdr:nvSpPr>
      <xdr:spPr bwMode="auto">
        <a:xfrm>
          <a:off x="16773525" y="475297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409575</xdr:colOff>
      <xdr:row>30</xdr:row>
      <xdr:rowOff>95250</xdr:rowOff>
    </xdr:from>
    <xdr:to>
      <xdr:col>24</xdr:col>
      <xdr:colOff>390525</xdr:colOff>
      <xdr:row>31</xdr:row>
      <xdr:rowOff>104775</xdr:rowOff>
    </xdr:to>
    <xdr:sp macro="" textlink="">
      <xdr:nvSpPr>
        <xdr:cNvPr id="4189" name="Rectangle 93"/>
        <xdr:cNvSpPr>
          <a:spLocks noChangeArrowheads="1"/>
        </xdr:cNvSpPr>
      </xdr:nvSpPr>
      <xdr:spPr bwMode="auto">
        <a:xfrm>
          <a:off x="17116425" y="4953000"/>
          <a:ext cx="1504950" cy="1714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Sintomas de las P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390525</xdr:colOff>
      <xdr:row>23</xdr:row>
      <xdr:rowOff>66675</xdr:rowOff>
    </xdr:from>
    <xdr:to>
      <xdr:col>24</xdr:col>
      <xdr:colOff>371475</xdr:colOff>
      <xdr:row>24</xdr:row>
      <xdr:rowOff>76200</xdr:rowOff>
    </xdr:to>
    <xdr:sp macro="" textlink="">
      <xdr:nvSpPr>
        <xdr:cNvPr id="4190" name="Rectangle 94"/>
        <xdr:cNvSpPr>
          <a:spLocks noChangeArrowheads="1"/>
        </xdr:cNvSpPr>
      </xdr:nvSpPr>
      <xdr:spPr bwMode="auto">
        <a:xfrm>
          <a:off x="17097375" y="3790950"/>
          <a:ext cx="1504950" cy="171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Diabetis</a:t>
          </a:r>
        </a:p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Diabetes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381000</xdr:colOff>
      <xdr:row>28</xdr:row>
      <xdr:rowOff>66675</xdr:rowOff>
    </xdr:from>
    <xdr:to>
      <xdr:col>30</xdr:col>
      <xdr:colOff>361950</xdr:colOff>
      <xdr:row>29</xdr:row>
      <xdr:rowOff>76200</xdr:rowOff>
    </xdr:to>
    <xdr:sp macro="" textlink="">
      <xdr:nvSpPr>
        <xdr:cNvPr id="4191" name="Rectangle 95"/>
        <xdr:cNvSpPr>
          <a:spLocks noChangeArrowheads="1"/>
        </xdr:cNvSpPr>
      </xdr:nvSpPr>
      <xdr:spPr bwMode="auto">
        <a:xfrm>
          <a:off x="21659850" y="4600575"/>
          <a:ext cx="1504950" cy="171450"/>
        </a:xfrm>
        <a:prstGeom prst="rect">
          <a:avLst/>
        </a:prstGeom>
        <a:solidFill>
          <a:srgbClr val="FFFF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Diabetes Militus 2   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9525</xdr:colOff>
      <xdr:row>29</xdr:row>
      <xdr:rowOff>152400</xdr:rowOff>
    </xdr:from>
    <xdr:to>
      <xdr:col>27</xdr:col>
      <xdr:colOff>752475</xdr:colOff>
      <xdr:row>31</xdr:row>
      <xdr:rowOff>0</xdr:rowOff>
    </xdr:to>
    <xdr:sp macro="" textlink="">
      <xdr:nvSpPr>
        <xdr:cNvPr id="4193" name="Rectangle 97"/>
        <xdr:cNvSpPr>
          <a:spLocks noChangeArrowheads="1"/>
        </xdr:cNvSpPr>
      </xdr:nvSpPr>
      <xdr:spPr bwMode="auto">
        <a:xfrm>
          <a:off x="19764375" y="4848225"/>
          <a:ext cx="1504950" cy="1714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  Sintomas de las P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9525</xdr:colOff>
      <xdr:row>26</xdr:row>
      <xdr:rowOff>133350</xdr:rowOff>
    </xdr:from>
    <xdr:to>
      <xdr:col>27</xdr:col>
      <xdr:colOff>752475</xdr:colOff>
      <xdr:row>27</xdr:row>
      <xdr:rowOff>142875</xdr:rowOff>
    </xdr:to>
    <xdr:sp macro="" textlink="">
      <xdr:nvSpPr>
        <xdr:cNvPr id="4194" name="Rectangle 98"/>
        <xdr:cNvSpPr>
          <a:spLocks noChangeArrowheads="1"/>
        </xdr:cNvSpPr>
      </xdr:nvSpPr>
      <xdr:spPr bwMode="auto">
        <a:xfrm>
          <a:off x="19764375" y="4343400"/>
          <a:ext cx="1504950" cy="171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Diabetes 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9525</xdr:colOff>
      <xdr:row>27</xdr:row>
      <xdr:rowOff>38100</xdr:rowOff>
    </xdr:from>
    <xdr:to>
      <xdr:col>28</xdr:col>
      <xdr:colOff>361950</xdr:colOff>
      <xdr:row>30</xdr:row>
      <xdr:rowOff>114300</xdr:rowOff>
    </xdr:to>
    <xdr:sp macro="" textlink="">
      <xdr:nvSpPr>
        <xdr:cNvPr id="145779" name="AutoShape 99"/>
        <xdr:cNvSpPr>
          <a:spLocks/>
        </xdr:cNvSpPr>
      </xdr:nvSpPr>
      <xdr:spPr bwMode="auto">
        <a:xfrm>
          <a:off x="21288375" y="4410075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40</xdr:row>
      <xdr:rowOff>95250</xdr:rowOff>
    </xdr:from>
    <xdr:to>
      <xdr:col>3</xdr:col>
      <xdr:colOff>752475</xdr:colOff>
      <xdr:row>41</xdr:row>
      <xdr:rowOff>95250</xdr:rowOff>
    </xdr:to>
    <xdr:sp macro="" textlink="">
      <xdr:nvSpPr>
        <xdr:cNvPr id="82" name="Rectangle 22"/>
        <xdr:cNvSpPr>
          <a:spLocks noChangeArrowheads="1"/>
        </xdr:cNvSpPr>
      </xdr:nvSpPr>
      <xdr:spPr bwMode="auto">
        <a:xfrm>
          <a:off x="1514475" y="6572250"/>
          <a:ext cx="1524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Edad</a:t>
          </a:r>
        </a:p>
      </xdr:txBody>
    </xdr:sp>
    <xdr:clientData/>
  </xdr:twoCellAnchor>
  <xdr:twoCellAnchor>
    <xdr:from>
      <xdr:col>1</xdr:col>
      <xdr:colOff>742950</xdr:colOff>
      <xdr:row>43</xdr:row>
      <xdr:rowOff>114300</xdr:rowOff>
    </xdr:from>
    <xdr:to>
      <xdr:col>3</xdr:col>
      <xdr:colOff>733425</xdr:colOff>
      <xdr:row>44</xdr:row>
      <xdr:rowOff>123825</xdr:rowOff>
    </xdr:to>
    <xdr:sp macro="" textlink="">
      <xdr:nvSpPr>
        <xdr:cNvPr id="83" name="Rectangle 23"/>
        <xdr:cNvSpPr>
          <a:spLocks noChangeArrowheads="1"/>
        </xdr:cNvSpPr>
      </xdr:nvSpPr>
      <xdr:spPr bwMode="auto">
        <a:xfrm>
          <a:off x="1504950" y="7077075"/>
          <a:ext cx="15144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Hambre</a:t>
          </a:r>
        </a:p>
        <a:p>
          <a:pPr algn="l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352425</xdr:colOff>
      <xdr:row>42</xdr:row>
      <xdr:rowOff>0</xdr:rowOff>
    </xdr:from>
    <xdr:to>
      <xdr:col>6</xdr:col>
      <xdr:colOff>257175</xdr:colOff>
      <xdr:row>43</xdr:row>
      <xdr:rowOff>47625</xdr:rowOff>
    </xdr:to>
    <xdr:sp macro="" textlink="">
      <xdr:nvSpPr>
        <xdr:cNvPr id="84" name="Rectangle 24"/>
        <xdr:cNvSpPr>
          <a:spLocks noChangeArrowheads="1"/>
        </xdr:cNvSpPr>
      </xdr:nvSpPr>
      <xdr:spPr bwMode="auto">
        <a:xfrm>
          <a:off x="3400425" y="6800850"/>
          <a:ext cx="1428750" cy="209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Aumento de Apetito</a:t>
          </a:r>
        </a:p>
        <a:p>
          <a:pPr algn="ctr" rtl="1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752475</xdr:colOff>
      <xdr:row>40</xdr:row>
      <xdr:rowOff>152400</xdr:rowOff>
    </xdr:from>
    <xdr:to>
      <xdr:col>4</xdr:col>
      <xdr:colOff>342900</xdr:colOff>
      <xdr:row>44</xdr:row>
      <xdr:rowOff>66675</xdr:rowOff>
    </xdr:to>
    <xdr:sp macro="" textlink="">
      <xdr:nvSpPr>
        <xdr:cNvPr id="85" name="AutoShape 41"/>
        <xdr:cNvSpPr>
          <a:spLocks/>
        </xdr:cNvSpPr>
      </xdr:nvSpPr>
      <xdr:spPr bwMode="auto">
        <a:xfrm>
          <a:off x="3038475" y="6629400"/>
          <a:ext cx="352425" cy="561975"/>
        </a:xfrm>
        <a:prstGeom prst="rightBrace">
          <a:avLst>
            <a:gd name="adj1" fmla="val 1328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164</xdr:row>
      <xdr:rowOff>19050</xdr:rowOff>
    </xdr:from>
    <xdr:to>
      <xdr:col>13</xdr:col>
      <xdr:colOff>333375</xdr:colOff>
      <xdr:row>174</xdr:row>
      <xdr:rowOff>47625</xdr:rowOff>
    </xdr:to>
    <xdr:graphicFrame macro="">
      <xdr:nvGraphicFramePr>
        <xdr:cNvPr id="1132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1</xdr:row>
      <xdr:rowOff>85725</xdr:rowOff>
    </xdr:from>
    <xdr:to>
      <xdr:col>13</xdr:col>
      <xdr:colOff>390525</xdr:colOff>
      <xdr:row>12</xdr:row>
      <xdr:rowOff>76200</xdr:rowOff>
    </xdr:to>
    <xdr:graphicFrame macro="">
      <xdr:nvGraphicFramePr>
        <xdr:cNvPr id="1133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200025</xdr:colOff>
      <xdr:row>13</xdr:row>
      <xdr:rowOff>47626</xdr:rowOff>
    </xdr:from>
    <xdr:to>
      <xdr:col>13</xdr:col>
      <xdr:colOff>428625</xdr:colOff>
      <xdr:row>24</xdr:row>
      <xdr:rowOff>57151</xdr:rowOff>
    </xdr:to>
    <xdr:graphicFrame macro="">
      <xdr:nvGraphicFramePr>
        <xdr:cNvPr id="1134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104775</xdr:colOff>
      <xdr:row>36</xdr:row>
      <xdr:rowOff>104776</xdr:rowOff>
    </xdr:from>
    <xdr:to>
      <xdr:col>13</xdr:col>
      <xdr:colOff>428625</xdr:colOff>
      <xdr:row>46</xdr:row>
      <xdr:rowOff>85726</xdr:rowOff>
    </xdr:to>
    <xdr:graphicFrame macro="">
      <xdr:nvGraphicFramePr>
        <xdr:cNvPr id="1135" name="1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95251</xdr:colOff>
      <xdr:row>47</xdr:row>
      <xdr:rowOff>1</xdr:rowOff>
    </xdr:from>
    <xdr:to>
      <xdr:col>13</xdr:col>
      <xdr:colOff>419101</xdr:colOff>
      <xdr:row>57</xdr:row>
      <xdr:rowOff>38101</xdr:rowOff>
    </xdr:to>
    <xdr:graphicFrame macro="">
      <xdr:nvGraphicFramePr>
        <xdr:cNvPr id="1136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52914</xdr:colOff>
      <xdr:row>72</xdr:row>
      <xdr:rowOff>102658</xdr:rowOff>
    </xdr:from>
    <xdr:to>
      <xdr:col>13</xdr:col>
      <xdr:colOff>685800</xdr:colOff>
      <xdr:row>83</xdr:row>
      <xdr:rowOff>74082</xdr:rowOff>
    </xdr:to>
    <xdr:graphicFrame macro="">
      <xdr:nvGraphicFramePr>
        <xdr:cNvPr id="7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60325</xdr:colOff>
      <xdr:row>61</xdr:row>
      <xdr:rowOff>47625</xdr:rowOff>
    </xdr:from>
    <xdr:to>
      <xdr:col>13</xdr:col>
      <xdr:colOff>342900</xdr:colOff>
      <xdr:row>72</xdr:row>
      <xdr:rowOff>19049</xdr:rowOff>
    </xdr:to>
    <xdr:graphicFrame macro="">
      <xdr:nvGraphicFramePr>
        <xdr:cNvPr id="8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56090</xdr:colOff>
      <xdr:row>84</xdr:row>
      <xdr:rowOff>150283</xdr:rowOff>
    </xdr:from>
    <xdr:to>
      <xdr:col>13</xdr:col>
      <xdr:colOff>656165</xdr:colOff>
      <xdr:row>95</xdr:row>
      <xdr:rowOff>121707</xdr:rowOff>
    </xdr:to>
    <xdr:graphicFrame macro="">
      <xdr:nvGraphicFramePr>
        <xdr:cNvPr id="9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37042</xdr:colOff>
      <xdr:row>97</xdr:row>
      <xdr:rowOff>51858</xdr:rowOff>
    </xdr:from>
    <xdr:to>
      <xdr:col>13</xdr:col>
      <xdr:colOff>361950</xdr:colOff>
      <xdr:row>107</xdr:row>
      <xdr:rowOff>9525</xdr:rowOff>
    </xdr:to>
    <xdr:graphicFrame macro="">
      <xdr:nvGraphicFramePr>
        <xdr:cNvPr id="11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28575</xdr:colOff>
      <xdr:row>139</xdr:row>
      <xdr:rowOff>114301</xdr:rowOff>
    </xdr:from>
    <xdr:to>
      <xdr:col>13</xdr:col>
      <xdr:colOff>476250</xdr:colOff>
      <xdr:row>150</xdr:row>
      <xdr:rowOff>38100</xdr:rowOff>
    </xdr:to>
    <xdr:graphicFrame macro="">
      <xdr:nvGraphicFramePr>
        <xdr:cNvPr id="12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57150</xdr:colOff>
      <xdr:row>151</xdr:row>
      <xdr:rowOff>95250</xdr:rowOff>
    </xdr:from>
    <xdr:to>
      <xdr:col>13</xdr:col>
      <xdr:colOff>504825</xdr:colOff>
      <xdr:row>162</xdr:row>
      <xdr:rowOff>19049</xdr:rowOff>
    </xdr:to>
    <xdr:graphicFrame macro="">
      <xdr:nvGraphicFramePr>
        <xdr:cNvPr id="13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47625</xdr:colOff>
      <xdr:row>107</xdr:row>
      <xdr:rowOff>85725</xdr:rowOff>
    </xdr:from>
    <xdr:to>
      <xdr:col>13</xdr:col>
      <xdr:colOff>390525</xdr:colOff>
      <xdr:row>118</xdr:row>
      <xdr:rowOff>66676</xdr:rowOff>
    </xdr:to>
    <xdr:graphicFrame macro="">
      <xdr:nvGraphicFramePr>
        <xdr:cNvPr id="14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19050</xdr:colOff>
      <xdr:row>119</xdr:row>
      <xdr:rowOff>76200</xdr:rowOff>
    </xdr:from>
    <xdr:to>
      <xdr:col>13</xdr:col>
      <xdr:colOff>409575</xdr:colOff>
      <xdr:row>128</xdr:row>
      <xdr:rowOff>133350</xdr:rowOff>
    </xdr:to>
    <xdr:graphicFrame macro="">
      <xdr:nvGraphicFramePr>
        <xdr:cNvPr id="15" name="1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57150</xdr:colOff>
      <xdr:row>175</xdr:row>
      <xdr:rowOff>85725</xdr:rowOff>
    </xdr:from>
    <xdr:to>
      <xdr:col>13</xdr:col>
      <xdr:colOff>504825</xdr:colOff>
      <xdr:row>186</xdr:row>
      <xdr:rowOff>9524</xdr:rowOff>
    </xdr:to>
    <xdr:graphicFrame macro="">
      <xdr:nvGraphicFramePr>
        <xdr:cNvPr id="16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38100</xdr:colOff>
      <xdr:row>187</xdr:row>
      <xdr:rowOff>9525</xdr:rowOff>
    </xdr:from>
    <xdr:to>
      <xdr:col>13</xdr:col>
      <xdr:colOff>485775</xdr:colOff>
      <xdr:row>197</xdr:row>
      <xdr:rowOff>95249</xdr:rowOff>
    </xdr:to>
    <xdr:graphicFrame macro="">
      <xdr:nvGraphicFramePr>
        <xdr:cNvPr id="17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</xdr:row>
      <xdr:rowOff>152400</xdr:rowOff>
    </xdr:from>
    <xdr:to>
      <xdr:col>11</xdr:col>
      <xdr:colOff>628650</xdr:colOff>
      <xdr:row>18</xdr:row>
      <xdr:rowOff>0</xdr:rowOff>
    </xdr:to>
    <xdr:graphicFrame macro="">
      <xdr:nvGraphicFramePr>
        <xdr:cNvPr id="210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19</xdr:row>
      <xdr:rowOff>9525</xdr:rowOff>
    </xdr:from>
    <xdr:to>
      <xdr:col>11</xdr:col>
      <xdr:colOff>619125</xdr:colOff>
      <xdr:row>31</xdr:row>
      <xdr:rowOff>19050</xdr:rowOff>
    </xdr:to>
    <xdr:graphicFrame macro="">
      <xdr:nvGraphicFramePr>
        <xdr:cNvPr id="210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3:E28"/>
  <sheetViews>
    <sheetView topLeftCell="A4" workbookViewId="0">
      <selection activeCell="B15" sqref="B15"/>
    </sheetView>
  </sheetViews>
  <sheetFormatPr baseColWidth="10" defaultRowHeight="12.75"/>
  <cols>
    <col min="2" max="2" width="23.7109375" customWidth="1"/>
    <col min="4" max="4" width="23" customWidth="1"/>
  </cols>
  <sheetData>
    <row r="3" spans="2:5">
      <c r="B3" s="319" t="s">
        <v>59</v>
      </c>
      <c r="C3" s="319"/>
      <c r="D3" s="319"/>
    </row>
    <row r="4" spans="2:5">
      <c r="B4" s="6" t="s">
        <v>55</v>
      </c>
      <c r="D4" s="6" t="s">
        <v>40</v>
      </c>
      <c r="E4" s="14"/>
    </row>
    <row r="5" spans="2:5">
      <c r="B5" t="s">
        <v>16</v>
      </c>
      <c r="D5" t="s">
        <v>16</v>
      </c>
    </row>
    <row r="6" spans="2:5">
      <c r="B6" t="s">
        <v>18</v>
      </c>
      <c r="D6" t="s">
        <v>60</v>
      </c>
    </row>
    <row r="7" spans="2:5">
      <c r="B7" t="s">
        <v>56</v>
      </c>
      <c r="D7" t="s">
        <v>56</v>
      </c>
    </row>
    <row r="8" spans="2:5">
      <c r="B8" t="s">
        <v>27</v>
      </c>
      <c r="D8" t="s">
        <v>61</v>
      </c>
    </row>
    <row r="9" spans="2:5">
      <c r="B9" t="s">
        <v>57</v>
      </c>
      <c r="D9" t="s">
        <v>62</v>
      </c>
    </row>
    <row r="10" spans="2:5">
      <c r="B10" t="s">
        <v>23</v>
      </c>
      <c r="D10" t="s">
        <v>63</v>
      </c>
    </row>
    <row r="11" spans="2:5">
      <c r="B11" t="s">
        <v>58</v>
      </c>
      <c r="D11" t="s">
        <v>64</v>
      </c>
    </row>
    <row r="12" spans="2:5">
      <c r="D12" t="s">
        <v>65</v>
      </c>
    </row>
    <row r="13" spans="2:5">
      <c r="B13" t="s">
        <v>28</v>
      </c>
      <c r="D13" t="s">
        <v>28</v>
      </c>
    </row>
    <row r="14" spans="2:5">
      <c r="B14" t="s">
        <v>29</v>
      </c>
      <c r="D14" t="s">
        <v>29</v>
      </c>
    </row>
    <row r="15" spans="2:5">
      <c r="B15" t="s">
        <v>30</v>
      </c>
      <c r="D15" t="s">
        <v>30</v>
      </c>
    </row>
    <row r="16" spans="2:5">
      <c r="B16" t="s">
        <v>31</v>
      </c>
      <c r="D16" t="s">
        <v>31</v>
      </c>
    </row>
    <row r="17" spans="2:4">
      <c r="B17" t="s">
        <v>32</v>
      </c>
      <c r="D17" t="s">
        <v>32</v>
      </c>
    </row>
    <row r="18" spans="2:4">
      <c r="B18" t="s">
        <v>33</v>
      </c>
      <c r="D18" t="s">
        <v>41</v>
      </c>
    </row>
    <row r="19" spans="2:4">
      <c r="B19" t="s">
        <v>34</v>
      </c>
      <c r="D19" t="s">
        <v>42</v>
      </c>
    </row>
    <row r="20" spans="2:4">
      <c r="D20" t="s">
        <v>43</v>
      </c>
    </row>
    <row r="24" spans="2:4">
      <c r="D24" t="s">
        <v>73</v>
      </c>
    </row>
    <row r="25" spans="2:4">
      <c r="D25" t="s">
        <v>74</v>
      </c>
    </row>
    <row r="26" spans="2:4">
      <c r="D26" t="s">
        <v>75</v>
      </c>
    </row>
    <row r="27" spans="2:4">
      <c r="D27" s="16" t="s">
        <v>76</v>
      </c>
    </row>
    <row r="28" spans="2:4">
      <c r="D28" t="s">
        <v>77</v>
      </c>
    </row>
  </sheetData>
  <mergeCells count="1">
    <mergeCell ref="B3:D3"/>
  </mergeCells>
  <phoneticPr fontId="21" type="noConversion"/>
  <pageMargins left="0.75" right="0.75" top="1" bottom="1" header="0" footer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3"/>
  <dimension ref="A3:AC25"/>
  <sheetViews>
    <sheetView topLeftCell="C1" zoomScale="80" zoomScaleNormal="80" workbookViewId="0">
      <selection activeCell="M51" sqref="M51"/>
    </sheetView>
  </sheetViews>
  <sheetFormatPr baseColWidth="10" defaultRowHeight="12.75"/>
  <cols>
    <col min="1" max="7" width="11.42578125" style="23"/>
    <col min="8" max="8" width="11.42578125" style="23" customWidth="1"/>
    <col min="9" max="9" width="10.5703125" style="23" customWidth="1"/>
    <col min="10" max="16384" width="11.42578125" style="23"/>
  </cols>
  <sheetData>
    <row r="3" spans="4:17">
      <c r="D3" s="320" t="s">
        <v>148</v>
      </c>
      <c r="E3" s="320"/>
      <c r="F3" s="320"/>
    </row>
    <row r="10" spans="4:17">
      <c r="J10" s="320" t="s">
        <v>149</v>
      </c>
      <c r="K10" s="321"/>
    </row>
    <row r="16" spans="4:17">
      <c r="P16" s="320" t="s">
        <v>150</v>
      </c>
      <c r="Q16" s="320"/>
    </row>
    <row r="20" spans="1:29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320" t="s">
        <v>151</v>
      </c>
      <c r="W20" s="320"/>
    </row>
    <row r="25" spans="1:29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320" t="s">
        <v>152</v>
      </c>
      <c r="AC25" s="320"/>
    </row>
  </sheetData>
  <mergeCells count="5">
    <mergeCell ref="AB25:AC25"/>
    <mergeCell ref="D3:F3"/>
    <mergeCell ref="J10:K10"/>
    <mergeCell ref="P16:Q16"/>
    <mergeCell ref="V20:W20"/>
  </mergeCells>
  <phoneticPr fontId="21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4"/>
  <dimension ref="A1:CI162"/>
  <sheetViews>
    <sheetView tabSelected="1" topLeftCell="BR58" workbookViewId="0">
      <selection activeCell="AX64" sqref="AX64"/>
    </sheetView>
  </sheetViews>
  <sheetFormatPr baseColWidth="10" defaultRowHeight="12.75"/>
  <cols>
    <col min="1" max="1" width="7" style="23" customWidth="1"/>
    <col min="2" max="2" width="18.140625" style="23" customWidth="1"/>
    <col min="3" max="3" width="5.140625" style="22" customWidth="1"/>
    <col min="4" max="4" width="12.28515625" style="22" customWidth="1"/>
    <col min="5" max="5" width="8.28515625" style="23" customWidth="1"/>
    <col min="6" max="8" width="6" style="271" customWidth="1"/>
    <col min="9" max="9" width="6" style="23" customWidth="1"/>
    <col min="10" max="10" width="6.42578125" style="23" customWidth="1"/>
    <col min="11" max="11" width="5" style="23" customWidth="1"/>
    <col min="12" max="16" width="6.7109375" style="23" customWidth="1"/>
    <col min="17" max="17" width="7.42578125" style="23" customWidth="1"/>
    <col min="18" max="18" width="11.42578125" style="23"/>
    <col min="19" max="19" width="8.5703125" style="23" customWidth="1"/>
    <col min="20" max="20" width="23.5703125" style="23" customWidth="1"/>
    <col min="21" max="21" width="5.28515625" style="23" customWidth="1"/>
    <col min="22" max="22" width="6.28515625" style="23" customWidth="1"/>
    <col min="23" max="23" width="5.7109375" style="23" customWidth="1"/>
    <col min="24" max="25" width="5.85546875" style="23" customWidth="1"/>
    <col min="26" max="27" width="5.5703125" style="23" customWidth="1"/>
    <col min="28" max="28" width="6.5703125" style="23" customWidth="1"/>
    <col min="29" max="30" width="5.5703125" style="23" customWidth="1"/>
    <col min="31" max="33" width="5.28515625" style="23" customWidth="1"/>
    <col min="34" max="34" width="5.28515625" style="289" customWidth="1"/>
    <col min="35" max="35" width="5.28515625" style="23" customWidth="1"/>
    <col min="36" max="36" width="5.85546875" style="23" customWidth="1"/>
    <col min="37" max="37" width="8.5703125" style="23" customWidth="1"/>
    <col min="38" max="38" width="20.85546875" style="23" customWidth="1"/>
    <col min="39" max="39" width="5.85546875" style="23" customWidth="1"/>
    <col min="40" max="40" width="11" style="23" customWidth="1"/>
    <col min="41" max="41" width="6.7109375" style="23" customWidth="1"/>
    <col min="42" max="42" width="5.7109375" style="23" customWidth="1"/>
    <col min="43" max="43" width="5.7109375" style="303" customWidth="1"/>
    <col min="44" max="44" width="5.7109375" style="23" customWidth="1"/>
    <col min="45" max="45" width="8" style="23" customWidth="1"/>
    <col min="46" max="46" width="5.85546875" style="23" customWidth="1"/>
    <col min="47" max="47" width="6.28515625" style="23" customWidth="1"/>
    <col min="48" max="51" width="6.7109375" style="23" customWidth="1"/>
    <col min="52" max="52" width="6.7109375" style="303" customWidth="1"/>
    <col min="53" max="53" width="6.7109375" style="23" customWidth="1"/>
    <col min="54" max="54" width="7" style="23" customWidth="1"/>
    <col min="55" max="55" width="7.42578125" style="23" customWidth="1"/>
    <col min="56" max="56" width="22.5703125" style="23" customWidth="1"/>
    <col min="57" max="58" width="8" style="23" customWidth="1"/>
    <col min="59" max="59" width="4.7109375" style="23" customWidth="1"/>
    <col min="60" max="62" width="7.28515625" style="23" customWidth="1"/>
    <col min="63" max="63" width="7.42578125" style="23" customWidth="1"/>
    <col min="64" max="64" width="6" style="23" customWidth="1"/>
    <col min="65" max="65" width="4.85546875" style="23" customWidth="1"/>
    <col min="66" max="66" width="5.85546875" style="23" customWidth="1"/>
    <col min="67" max="67" width="6.7109375" style="23" customWidth="1"/>
    <col min="68" max="70" width="5.85546875" style="23" customWidth="1"/>
    <col min="71" max="72" width="11.42578125" style="23"/>
    <col min="73" max="73" width="21.42578125" style="23" customWidth="1"/>
    <col min="74" max="75" width="7.140625" style="23" customWidth="1"/>
    <col min="76" max="76" width="7" style="23" customWidth="1"/>
    <col min="77" max="79" width="6.140625" style="23" customWidth="1"/>
    <col min="80" max="81" width="6.42578125" style="23" customWidth="1"/>
    <col min="82" max="87" width="5.42578125" style="23" customWidth="1"/>
    <col min="88" max="16384" width="11.42578125" style="23"/>
  </cols>
  <sheetData>
    <row r="1" spans="1:18">
      <c r="A1" s="41"/>
      <c r="B1" s="42"/>
      <c r="C1" s="43"/>
      <c r="D1" s="43"/>
      <c r="E1" s="42"/>
      <c r="F1" s="43"/>
      <c r="G1" s="43"/>
      <c r="H1" s="43"/>
      <c r="I1" s="42"/>
      <c r="J1" s="42"/>
      <c r="K1" s="42"/>
      <c r="L1" s="42"/>
      <c r="M1" s="42"/>
      <c r="N1" s="42"/>
      <c r="O1" s="42"/>
      <c r="P1" s="42"/>
      <c r="Q1" s="42"/>
      <c r="R1" s="44"/>
    </row>
    <row r="2" spans="1:18">
      <c r="A2" s="45"/>
      <c r="B2" s="357" t="s">
        <v>89</v>
      </c>
      <c r="C2" s="357"/>
      <c r="D2" s="357"/>
      <c r="E2" s="357"/>
      <c r="F2" s="357"/>
      <c r="G2" s="48"/>
      <c r="H2" s="48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1:18">
      <c r="A3" s="45"/>
      <c r="B3" s="46"/>
      <c r="C3" s="48"/>
      <c r="D3" s="48"/>
      <c r="E3" s="46"/>
      <c r="F3" s="48"/>
      <c r="G3" s="48"/>
      <c r="H3" s="48"/>
      <c r="I3" s="46"/>
      <c r="J3" s="46"/>
      <c r="K3" s="46"/>
      <c r="L3" s="46"/>
      <c r="M3" s="46"/>
      <c r="N3" s="46"/>
      <c r="O3" s="46"/>
      <c r="P3" s="46"/>
      <c r="Q3" s="46"/>
      <c r="R3" s="47"/>
    </row>
    <row r="4" spans="1:18">
      <c r="A4" s="45"/>
      <c r="B4" s="49" t="s">
        <v>16</v>
      </c>
      <c r="C4" s="50" t="s">
        <v>72</v>
      </c>
      <c r="D4" s="35"/>
      <c r="E4" s="46"/>
      <c r="F4" s="272" t="s">
        <v>68</v>
      </c>
      <c r="G4" s="272" t="s">
        <v>69</v>
      </c>
      <c r="H4" s="272" t="s">
        <v>70</v>
      </c>
      <c r="I4" s="50" t="s">
        <v>184</v>
      </c>
      <c r="J4" s="46"/>
      <c r="K4" s="358" t="str">
        <f>B11</f>
        <v>Herencia x familiar</v>
      </c>
      <c r="L4" s="51"/>
      <c r="M4" s="329" t="str">
        <f>B4</f>
        <v>Edad</v>
      </c>
      <c r="N4" s="330"/>
      <c r="O4" s="330"/>
      <c r="P4" s="331"/>
      <c r="Q4" s="46"/>
      <c r="R4" s="47"/>
    </row>
    <row r="5" spans="1:18">
      <c r="A5" s="45"/>
      <c r="B5" s="36" t="s">
        <v>12</v>
      </c>
      <c r="C5" s="35" t="str">
        <f>Iniciales(B5)</f>
        <v>N</v>
      </c>
      <c r="D5" s="35" t="s">
        <v>78</v>
      </c>
      <c r="E5" s="46"/>
      <c r="F5" s="35">
        <f>Hoja1!G43</f>
        <v>0</v>
      </c>
      <c r="G5" s="35">
        <f>Hoja1!H9</f>
        <v>7</v>
      </c>
      <c r="H5" s="35">
        <f>Hoja1!I9</f>
        <v>12</v>
      </c>
      <c r="I5" s="35"/>
      <c r="J5" s="46"/>
      <c r="K5" s="358"/>
      <c r="L5" s="52"/>
      <c r="M5" s="50" t="str">
        <f>C5</f>
        <v>N</v>
      </c>
      <c r="N5" s="50" t="str">
        <f>C6</f>
        <v>AJ</v>
      </c>
      <c r="O5" s="50" t="str">
        <f>C7</f>
        <v>A</v>
      </c>
      <c r="P5" s="50" t="str">
        <f>C8</f>
        <v>V</v>
      </c>
      <c r="Q5" s="46"/>
      <c r="R5" s="47"/>
    </row>
    <row r="6" spans="1:18">
      <c r="A6" s="45"/>
      <c r="B6" s="36" t="s">
        <v>79</v>
      </c>
      <c r="C6" s="35" t="str">
        <f t="shared" ref="C6:C8" si="0">Iniciales(B6)</f>
        <v>AJ</v>
      </c>
      <c r="D6" s="53" t="s">
        <v>120</v>
      </c>
      <c r="E6" s="46"/>
      <c r="F6" s="35">
        <f>Hoja1!G10</f>
        <v>10</v>
      </c>
      <c r="G6" s="35">
        <f>Hoja1!H10</f>
        <v>20</v>
      </c>
      <c r="H6" s="35">
        <f>Hoja1!I10</f>
        <v>29</v>
      </c>
      <c r="I6" s="35"/>
      <c r="J6" s="46"/>
      <c r="K6" s="358"/>
      <c r="L6" s="50" t="str">
        <f>C12</f>
        <v>NT</v>
      </c>
      <c r="M6" s="54" t="s">
        <v>112</v>
      </c>
      <c r="N6" s="54" t="s">
        <v>112</v>
      </c>
      <c r="O6" s="54" t="s">
        <v>112</v>
      </c>
      <c r="P6" s="35" t="s">
        <v>112</v>
      </c>
      <c r="Q6" s="46"/>
      <c r="R6" s="47"/>
    </row>
    <row r="7" spans="1:18">
      <c r="A7" s="45"/>
      <c r="B7" s="36" t="s">
        <v>14</v>
      </c>
      <c r="C7" s="35" t="str">
        <f t="shared" si="0"/>
        <v>A</v>
      </c>
      <c r="D7" s="35" t="s">
        <v>121</v>
      </c>
      <c r="E7" s="46"/>
      <c r="F7" s="35">
        <f>Hoja1!G11</f>
        <v>25</v>
      </c>
      <c r="G7" s="35">
        <v>42</v>
      </c>
      <c r="H7" s="35">
        <f>Hoja1!I11</f>
        <v>60</v>
      </c>
      <c r="I7" s="35"/>
      <c r="J7" s="46"/>
      <c r="K7" s="358"/>
      <c r="L7" s="50" t="str">
        <f>C13</f>
        <v>SM</v>
      </c>
      <c r="M7" s="35" t="s">
        <v>210</v>
      </c>
      <c r="N7" s="35" t="s">
        <v>210</v>
      </c>
      <c r="O7" s="35" t="s">
        <v>210</v>
      </c>
      <c r="P7" s="35" t="s">
        <v>210</v>
      </c>
      <c r="Q7" s="46"/>
      <c r="R7" s="47"/>
    </row>
    <row r="8" spans="1:18">
      <c r="A8" s="45"/>
      <c r="B8" s="36" t="s">
        <v>15</v>
      </c>
      <c r="C8" s="35" t="str">
        <f t="shared" si="0"/>
        <v>V</v>
      </c>
      <c r="D8" s="35" t="s">
        <v>80</v>
      </c>
      <c r="E8" s="46"/>
      <c r="F8" s="35">
        <f>Hoja1!G12</f>
        <v>50</v>
      </c>
      <c r="G8" s="35">
        <f>Hoja1!H12</f>
        <v>65</v>
      </c>
      <c r="H8" s="35">
        <f>Hoja1!I12</f>
        <v>80</v>
      </c>
      <c r="I8" s="36"/>
      <c r="J8" s="46"/>
      <c r="K8" s="358"/>
      <c r="L8" s="50" t="str">
        <f>C14</f>
        <v>PM</v>
      </c>
      <c r="M8" s="35" t="s">
        <v>210</v>
      </c>
      <c r="N8" s="35" t="s">
        <v>210</v>
      </c>
      <c r="O8" s="35" t="s">
        <v>71</v>
      </c>
      <c r="P8" s="35" t="s">
        <v>71</v>
      </c>
      <c r="Q8" s="46"/>
      <c r="R8" s="47"/>
    </row>
    <row r="9" spans="1:18">
      <c r="A9" s="45"/>
      <c r="B9" s="46"/>
      <c r="C9" s="48"/>
      <c r="D9" s="48"/>
      <c r="E9" s="46"/>
      <c r="F9" s="48"/>
      <c r="G9" s="48"/>
      <c r="H9" s="48"/>
      <c r="I9" s="46"/>
      <c r="J9" s="46"/>
      <c r="K9" s="358"/>
      <c r="L9" s="50" t="str">
        <f>C15</f>
        <v>CTF</v>
      </c>
      <c r="M9" s="35" t="s">
        <v>71</v>
      </c>
      <c r="N9" s="35" t="s">
        <v>71</v>
      </c>
      <c r="O9" s="35" t="s">
        <v>301</v>
      </c>
      <c r="P9" s="35" t="s">
        <v>301</v>
      </c>
      <c r="Q9" s="46"/>
      <c r="R9" s="47"/>
    </row>
    <row r="10" spans="1:18">
      <c r="A10" s="45"/>
      <c r="B10" s="46"/>
      <c r="C10" s="48"/>
      <c r="D10" s="48"/>
      <c r="E10" s="46"/>
      <c r="F10" s="48"/>
      <c r="G10" s="48"/>
      <c r="H10" s="48"/>
      <c r="I10" s="46"/>
      <c r="J10" s="46"/>
      <c r="K10" s="46"/>
      <c r="L10" s="46"/>
      <c r="M10" s="46"/>
      <c r="N10" s="46"/>
      <c r="O10" s="46"/>
      <c r="P10" s="46"/>
      <c r="Q10" s="46"/>
      <c r="R10" s="47"/>
    </row>
    <row r="11" spans="1:18">
      <c r="A11" s="45"/>
      <c r="B11" s="49" t="s">
        <v>81</v>
      </c>
      <c r="C11" s="50" t="s">
        <v>72</v>
      </c>
      <c r="D11" s="35"/>
      <c r="E11" s="46"/>
      <c r="F11" s="272" t="s">
        <v>68</v>
      </c>
      <c r="G11" s="272" t="s">
        <v>69</v>
      </c>
      <c r="H11" s="272" t="s">
        <v>69</v>
      </c>
      <c r="I11" s="50" t="s">
        <v>184</v>
      </c>
      <c r="J11" s="46"/>
      <c r="K11" s="332" t="s">
        <v>85</v>
      </c>
      <c r="L11" s="332"/>
      <c r="M11" s="332"/>
      <c r="N11" s="332"/>
      <c r="O11" s="50" t="s">
        <v>68</v>
      </c>
      <c r="P11" s="50" t="s">
        <v>69</v>
      </c>
      <c r="Q11" s="123" t="s">
        <v>70</v>
      </c>
      <c r="R11" s="47"/>
    </row>
    <row r="12" spans="1:18">
      <c r="A12" s="45"/>
      <c r="B12" s="36" t="s">
        <v>281</v>
      </c>
      <c r="C12" s="35" t="str">
        <f>Iniciales(B12)</f>
        <v>NT</v>
      </c>
      <c r="D12" s="35"/>
      <c r="E12" s="46"/>
      <c r="F12" s="35">
        <f>Hoja1!G21</f>
        <v>0</v>
      </c>
      <c r="G12" s="35">
        <f>Hoja1!H21</f>
        <v>10</v>
      </c>
      <c r="H12" s="35">
        <f>Hoja1!I21</f>
        <v>25</v>
      </c>
      <c r="I12" s="35"/>
      <c r="J12" s="46"/>
      <c r="K12" s="359" t="s">
        <v>110</v>
      </c>
      <c r="L12" s="359"/>
      <c r="M12" s="359"/>
      <c r="N12" s="35" t="str">
        <f>Iniciales(K12)</f>
        <v>NP</v>
      </c>
      <c r="O12" s="136">
        <f>Hoja1!G147</f>
        <v>0</v>
      </c>
      <c r="P12" s="136">
        <f>Hoja1!H147</f>
        <v>10</v>
      </c>
      <c r="Q12" s="136">
        <f>Hoja1!I147</f>
        <v>25</v>
      </c>
      <c r="R12" s="47"/>
    </row>
    <row r="13" spans="1:18">
      <c r="A13" s="45"/>
      <c r="B13" s="36" t="s">
        <v>300</v>
      </c>
      <c r="C13" s="35" t="str">
        <f>Iniciales(B13)</f>
        <v>SM</v>
      </c>
      <c r="D13" s="35"/>
      <c r="E13" s="46"/>
      <c r="F13" s="35">
        <f>Hoja1!G22</f>
        <v>15</v>
      </c>
      <c r="G13" s="35">
        <f>Hoja1!H22</f>
        <v>35</v>
      </c>
      <c r="H13" s="35">
        <f>Hoja1!I22</f>
        <v>55</v>
      </c>
      <c r="I13" s="35"/>
      <c r="J13" s="46"/>
      <c r="K13" s="359" t="s">
        <v>117</v>
      </c>
      <c r="L13" s="359"/>
      <c r="M13" s="359"/>
      <c r="N13" s="35" t="str">
        <f t="shared" ref="N13:N15" si="1">Iniciales(K13)</f>
        <v>PP</v>
      </c>
      <c r="O13" s="136">
        <f>Hoja1!G148</f>
        <v>15</v>
      </c>
      <c r="P13" s="136">
        <f>Hoja1!H148</f>
        <v>35</v>
      </c>
      <c r="Q13" s="136">
        <f>Hoja1!I148</f>
        <v>50</v>
      </c>
      <c r="R13" s="47"/>
    </row>
    <row r="14" spans="1:18">
      <c r="A14" s="45"/>
      <c r="B14" s="36" t="s">
        <v>253</v>
      </c>
      <c r="C14" s="35" t="str">
        <f t="shared" ref="C14" si="2">Iniciales(B14)</f>
        <v>PM</v>
      </c>
      <c r="D14" s="35"/>
      <c r="E14" s="46"/>
      <c r="F14" s="35">
        <f>Hoja1!G23</f>
        <v>45</v>
      </c>
      <c r="G14" s="35">
        <f>Hoja1!H23</f>
        <v>65</v>
      </c>
      <c r="H14" s="35">
        <f>Hoja1!I23</f>
        <v>85</v>
      </c>
      <c r="I14" s="35"/>
      <c r="J14" s="46"/>
      <c r="K14" s="359" t="s">
        <v>87</v>
      </c>
      <c r="L14" s="359"/>
      <c r="M14" s="359"/>
      <c r="N14" s="35" t="str">
        <f t="shared" si="1"/>
        <v>P</v>
      </c>
      <c r="O14" s="136">
        <f>Hoja1!G149</f>
        <v>40</v>
      </c>
      <c r="P14" s="136">
        <f>Hoja1!H149</f>
        <v>60</v>
      </c>
      <c r="Q14" s="136">
        <f>Hoja1!I149</f>
        <v>75</v>
      </c>
      <c r="R14" s="47"/>
    </row>
    <row r="15" spans="1:18">
      <c r="A15" s="45"/>
      <c r="B15" s="36" t="s">
        <v>302</v>
      </c>
      <c r="C15" s="35" t="str">
        <f>Iniciales(B15)</f>
        <v>CTF</v>
      </c>
      <c r="D15" s="35"/>
      <c r="E15" s="46"/>
      <c r="F15" s="35">
        <f>Hoja1!G24</f>
        <v>75</v>
      </c>
      <c r="G15" s="35">
        <f>Hoja1!H24</f>
        <v>90</v>
      </c>
      <c r="H15" s="35">
        <f>Hoja1!I24</f>
        <v>100</v>
      </c>
      <c r="I15" s="36"/>
      <c r="J15" s="46"/>
      <c r="K15" s="365" t="s">
        <v>273</v>
      </c>
      <c r="L15" s="359"/>
      <c r="M15" s="359"/>
      <c r="N15" s="35" t="str">
        <f t="shared" si="1"/>
        <v>TD</v>
      </c>
      <c r="O15" s="136">
        <f>Hoja1!G150</f>
        <v>65</v>
      </c>
      <c r="P15" s="136">
        <f>Hoja1!H150</f>
        <v>85</v>
      </c>
      <c r="Q15" s="136">
        <f>Hoja1!I150</f>
        <v>100</v>
      </c>
      <c r="R15" s="47"/>
    </row>
    <row r="16" spans="1:18">
      <c r="A16" s="55"/>
      <c r="B16" s="56"/>
      <c r="C16" s="57"/>
      <c r="D16" s="57"/>
      <c r="E16" s="56"/>
      <c r="F16" s="57"/>
      <c r="G16" s="57"/>
      <c r="H16" s="57"/>
      <c r="I16" s="56"/>
      <c r="J16" s="56"/>
      <c r="K16" s="56"/>
      <c r="L16" s="56"/>
      <c r="M16" s="56"/>
      <c r="N16" s="56"/>
      <c r="O16" s="56"/>
      <c r="P16" s="56"/>
      <c r="Q16" s="56"/>
      <c r="R16" s="58"/>
    </row>
    <row r="17" spans="1:36">
      <c r="A17" s="59"/>
      <c r="B17" s="60"/>
      <c r="C17" s="61"/>
      <c r="D17" s="61"/>
      <c r="E17" s="60"/>
      <c r="F17" s="61"/>
      <c r="G17" s="61"/>
      <c r="H17" s="61"/>
      <c r="I17" s="60"/>
      <c r="J17" s="60"/>
      <c r="K17" s="60"/>
      <c r="L17" s="60"/>
      <c r="M17" s="60"/>
      <c r="N17" s="60"/>
      <c r="O17" s="60"/>
      <c r="P17" s="60"/>
      <c r="Q17" s="60"/>
      <c r="R17" s="62"/>
      <c r="S17" s="137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314"/>
      <c r="AI17" s="138"/>
      <c r="AJ17" s="139"/>
    </row>
    <row r="18" spans="1:36">
      <c r="A18" s="63"/>
      <c r="B18" s="360" t="s">
        <v>90</v>
      </c>
      <c r="C18" s="360"/>
      <c r="D18" s="360"/>
      <c r="E18" s="360"/>
      <c r="F18" s="360"/>
      <c r="G18" s="66"/>
      <c r="H18" s="66"/>
      <c r="I18" s="64"/>
      <c r="J18" s="64"/>
      <c r="K18" s="64"/>
      <c r="L18" s="64"/>
      <c r="M18" s="64"/>
      <c r="N18" s="64"/>
      <c r="O18" s="64"/>
      <c r="P18" s="64"/>
      <c r="Q18" s="64"/>
      <c r="R18" s="65"/>
      <c r="S18" s="140"/>
      <c r="T18" s="342" t="s">
        <v>270</v>
      </c>
      <c r="U18" s="342"/>
      <c r="V18" s="342"/>
      <c r="W18" s="342"/>
      <c r="X18" s="342"/>
      <c r="Y18" s="342"/>
      <c r="Z18" s="342"/>
      <c r="AA18" s="342"/>
      <c r="AB18" s="342"/>
      <c r="AC18" s="141"/>
      <c r="AD18" s="141"/>
      <c r="AE18" s="141"/>
      <c r="AF18" s="141"/>
      <c r="AG18" s="141"/>
      <c r="AH18" s="154"/>
      <c r="AI18" s="141"/>
      <c r="AJ18" s="142"/>
    </row>
    <row r="19" spans="1:36" ht="12.75" customHeight="1">
      <c r="A19" s="63"/>
      <c r="B19" s="64"/>
      <c r="C19" s="66"/>
      <c r="D19" s="66"/>
      <c r="E19" s="64"/>
      <c r="F19" s="66"/>
      <c r="G19" s="66"/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5"/>
      <c r="S19" s="140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54"/>
      <c r="AI19" s="141"/>
      <c r="AJ19" s="142"/>
    </row>
    <row r="20" spans="1:36">
      <c r="A20" s="63"/>
      <c r="B20" s="67" t="s">
        <v>196</v>
      </c>
      <c r="C20" s="68" t="s">
        <v>72</v>
      </c>
      <c r="D20" s="69"/>
      <c r="E20" s="64"/>
      <c r="F20" s="274" t="str">
        <f t="shared" ref="F20:I21" si="3">F4</f>
        <v>VI</v>
      </c>
      <c r="G20" s="274" t="str">
        <f t="shared" si="3"/>
        <v>VM</v>
      </c>
      <c r="H20" s="274" t="str">
        <f t="shared" si="3"/>
        <v>VF</v>
      </c>
      <c r="I20" s="68" t="str">
        <f t="shared" si="3"/>
        <v>Ptje</v>
      </c>
      <c r="J20" s="64"/>
      <c r="K20" s="361" t="str">
        <f>B27</f>
        <v>Obesidad de Pac</v>
      </c>
      <c r="L20" s="70"/>
      <c r="M20" s="373" t="str">
        <f>B20</f>
        <v xml:space="preserve">Edad </v>
      </c>
      <c r="N20" s="374"/>
      <c r="O20" s="374"/>
      <c r="P20" s="375"/>
      <c r="Q20" s="64"/>
      <c r="R20" s="65"/>
      <c r="S20" s="140"/>
      <c r="T20" s="143" t="str">
        <f>K11</f>
        <v>Enfermeda x Herencia</v>
      </c>
      <c r="U20" s="144" t="s">
        <v>72</v>
      </c>
      <c r="V20" s="145"/>
      <c r="W20" s="141"/>
      <c r="X20" s="144" t="s">
        <v>68</v>
      </c>
      <c r="Y20" s="290" t="s">
        <v>69</v>
      </c>
      <c r="Z20" s="144" t="s">
        <v>70</v>
      </c>
      <c r="AA20" s="144" t="s">
        <v>184</v>
      </c>
      <c r="AB20" s="141"/>
      <c r="AC20" s="349" t="str">
        <f>T27</f>
        <v>Indice de Masa Corporal</v>
      </c>
      <c r="AD20" s="146"/>
      <c r="AE20" s="343" t="str">
        <f>T20</f>
        <v>Enfermeda x Herencia</v>
      </c>
      <c r="AF20" s="344"/>
      <c r="AG20" s="344"/>
      <c r="AH20" s="345"/>
      <c r="AI20" s="141"/>
      <c r="AJ20" s="142"/>
    </row>
    <row r="21" spans="1:36">
      <c r="A21" s="63"/>
      <c r="B21" s="71" t="s">
        <v>12</v>
      </c>
      <c r="C21" s="69" t="str">
        <f>Iniciales(B21)</f>
        <v>N</v>
      </c>
      <c r="D21" s="69" t="s">
        <v>199</v>
      </c>
      <c r="E21" s="64"/>
      <c r="F21" s="69">
        <f t="shared" si="3"/>
        <v>0</v>
      </c>
      <c r="G21" s="69">
        <f t="shared" si="3"/>
        <v>7</v>
      </c>
      <c r="H21" s="69">
        <f t="shared" si="3"/>
        <v>12</v>
      </c>
      <c r="I21" s="69"/>
      <c r="J21" s="64"/>
      <c r="K21" s="361"/>
      <c r="L21" s="72"/>
      <c r="M21" s="68" t="str">
        <f>C21</f>
        <v>N</v>
      </c>
      <c r="N21" s="68" t="str">
        <f>C22</f>
        <v>AJ</v>
      </c>
      <c r="O21" s="68" t="str">
        <f>C23</f>
        <v>A</v>
      </c>
      <c r="P21" s="67" t="str">
        <f>C24</f>
        <v>V</v>
      </c>
      <c r="Q21" s="64"/>
      <c r="R21" s="65"/>
      <c r="S21" s="140"/>
      <c r="T21" s="147" t="str">
        <f>K12</f>
        <v>No Presenta</v>
      </c>
      <c r="U21" s="148" t="str">
        <f>Iniciales(T21)</f>
        <v>NP</v>
      </c>
      <c r="V21" s="148"/>
      <c r="W21" s="149"/>
      <c r="X21" s="150">
        <f>O12</f>
        <v>0</v>
      </c>
      <c r="Y21" s="296">
        <f>P12</f>
        <v>10</v>
      </c>
      <c r="Z21" s="150">
        <f>Q12</f>
        <v>25</v>
      </c>
      <c r="AA21" s="145"/>
      <c r="AB21" s="141"/>
      <c r="AC21" s="349"/>
      <c r="AD21" s="151"/>
      <c r="AE21" s="291" t="str">
        <f>U21</f>
        <v>NP</v>
      </c>
      <c r="AF21" s="144" t="str">
        <f>U22</f>
        <v>PP</v>
      </c>
      <c r="AG21" s="144" t="str">
        <f>U23</f>
        <v>P</v>
      </c>
      <c r="AH21" s="291" t="str">
        <f>U24</f>
        <v>TD</v>
      </c>
      <c r="AI21" s="141"/>
      <c r="AJ21" s="142"/>
    </row>
    <row r="22" spans="1:36">
      <c r="A22" s="63"/>
      <c r="B22" s="71" t="s">
        <v>79</v>
      </c>
      <c r="C22" s="69" t="str">
        <f t="shared" ref="C22:C24" si="4">Iniciales(B22)</f>
        <v>AJ</v>
      </c>
      <c r="D22" s="73" t="s">
        <v>120</v>
      </c>
      <c r="E22" s="64"/>
      <c r="F22" s="69">
        <f t="shared" ref="F22:H22" si="5">F6</f>
        <v>10</v>
      </c>
      <c r="G22" s="69">
        <f t="shared" si="5"/>
        <v>20</v>
      </c>
      <c r="H22" s="69">
        <f t="shared" si="5"/>
        <v>29</v>
      </c>
      <c r="I22" s="69"/>
      <c r="J22" s="64"/>
      <c r="K22" s="361"/>
      <c r="L22" s="68" t="str">
        <f>C28</f>
        <v>B</v>
      </c>
      <c r="M22" s="69" t="s">
        <v>303</v>
      </c>
      <c r="N22" s="69" t="s">
        <v>303</v>
      </c>
      <c r="O22" s="69" t="s">
        <v>303</v>
      </c>
      <c r="P22" s="69" t="s">
        <v>303</v>
      </c>
      <c r="Q22" s="64"/>
      <c r="R22" s="65"/>
      <c r="S22" s="140"/>
      <c r="T22" s="147" t="str">
        <f>K13</f>
        <v>Puede Presentar</v>
      </c>
      <c r="U22" s="148" t="str">
        <f t="shared" ref="U22:U24" si="6">N13</f>
        <v>PP</v>
      </c>
      <c r="V22" s="152"/>
      <c r="W22" s="149"/>
      <c r="X22" s="150">
        <f t="shared" ref="X22:X24" si="7">O13</f>
        <v>15</v>
      </c>
      <c r="Y22" s="150">
        <f t="shared" ref="Y22:Y23" si="8">P13</f>
        <v>35</v>
      </c>
      <c r="Z22" s="150">
        <f t="shared" ref="Z22:Z23" si="9">Q13</f>
        <v>50</v>
      </c>
      <c r="AA22" s="145"/>
      <c r="AB22" s="141"/>
      <c r="AC22" s="349"/>
      <c r="AD22" s="144" t="str">
        <f>U28</f>
        <v>BP</v>
      </c>
      <c r="AE22" s="200" t="s">
        <v>314</v>
      </c>
      <c r="AF22" s="200" t="s">
        <v>112</v>
      </c>
      <c r="AG22" s="200" t="s">
        <v>210</v>
      </c>
      <c r="AH22" s="200" t="s">
        <v>210</v>
      </c>
      <c r="AI22" s="141"/>
      <c r="AJ22" s="142"/>
    </row>
    <row r="23" spans="1:36">
      <c r="A23" s="63"/>
      <c r="B23" s="71" t="s">
        <v>197</v>
      </c>
      <c r="C23" s="69" t="str">
        <f t="shared" si="4"/>
        <v>A</v>
      </c>
      <c r="D23" s="69" t="s">
        <v>200</v>
      </c>
      <c r="E23" s="64"/>
      <c r="F23" s="69">
        <f t="shared" ref="F23:H23" si="10">F7</f>
        <v>25</v>
      </c>
      <c r="G23" s="69">
        <f t="shared" si="10"/>
        <v>42</v>
      </c>
      <c r="H23" s="69">
        <f t="shared" si="10"/>
        <v>60</v>
      </c>
      <c r="I23" s="69"/>
      <c r="J23" s="64"/>
      <c r="K23" s="361"/>
      <c r="L23" s="68" t="str">
        <f>C29</f>
        <v>R</v>
      </c>
      <c r="M23" s="69" t="s">
        <v>303</v>
      </c>
      <c r="N23" s="69" t="s">
        <v>303</v>
      </c>
      <c r="O23" s="74" t="s">
        <v>66</v>
      </c>
      <c r="P23" s="74" t="s">
        <v>66</v>
      </c>
      <c r="Q23" s="64"/>
      <c r="R23" s="65"/>
      <c r="S23" s="140"/>
      <c r="T23" s="147" t="str">
        <f>K14</f>
        <v xml:space="preserve">Presenta </v>
      </c>
      <c r="U23" s="148" t="str">
        <f t="shared" si="6"/>
        <v>P</v>
      </c>
      <c r="V23" s="148"/>
      <c r="W23" s="149"/>
      <c r="X23" s="150">
        <f t="shared" si="7"/>
        <v>40</v>
      </c>
      <c r="Y23" s="150">
        <f t="shared" si="8"/>
        <v>60</v>
      </c>
      <c r="Z23" s="150">
        <f t="shared" si="9"/>
        <v>75</v>
      </c>
      <c r="AA23" s="145"/>
      <c r="AB23" s="141"/>
      <c r="AC23" s="349"/>
      <c r="AD23" s="144" t="str">
        <f>U29</f>
        <v>N</v>
      </c>
      <c r="AE23" s="148" t="s">
        <v>112</v>
      </c>
      <c r="AF23" s="148" t="s">
        <v>112</v>
      </c>
      <c r="AG23" s="200" t="s">
        <v>314</v>
      </c>
      <c r="AH23" s="148" t="s">
        <v>118</v>
      </c>
      <c r="AI23" s="141"/>
      <c r="AJ23" s="142"/>
    </row>
    <row r="24" spans="1:36">
      <c r="A24" s="63"/>
      <c r="B24" s="71" t="s">
        <v>198</v>
      </c>
      <c r="C24" s="69" t="str">
        <f t="shared" si="4"/>
        <v>V</v>
      </c>
      <c r="D24" s="69" t="s">
        <v>261</v>
      </c>
      <c r="E24" s="64"/>
      <c r="F24" s="69">
        <f t="shared" ref="F24:H24" si="11">F8</f>
        <v>50</v>
      </c>
      <c r="G24" s="69">
        <f t="shared" si="11"/>
        <v>65</v>
      </c>
      <c r="H24" s="69">
        <f t="shared" si="11"/>
        <v>80</v>
      </c>
      <c r="I24" s="71"/>
      <c r="J24" s="64"/>
      <c r="K24" s="361"/>
      <c r="L24" s="68" t="str">
        <f>C30</f>
        <v>E</v>
      </c>
      <c r="M24" s="74" t="s">
        <v>100</v>
      </c>
      <c r="N24" s="74" t="s">
        <v>100</v>
      </c>
      <c r="O24" s="74" t="s">
        <v>202</v>
      </c>
      <c r="P24" s="74" t="s">
        <v>202</v>
      </c>
      <c r="Q24" s="64"/>
      <c r="R24" s="65"/>
      <c r="S24" s="140"/>
      <c r="T24" s="147" t="str">
        <f>K15</f>
        <v>Tiene Diabetes</v>
      </c>
      <c r="U24" s="148" t="str">
        <f t="shared" si="6"/>
        <v>TD</v>
      </c>
      <c r="V24" s="148"/>
      <c r="W24" s="149"/>
      <c r="X24" s="150">
        <f t="shared" si="7"/>
        <v>65</v>
      </c>
      <c r="Y24" s="296">
        <f>P15</f>
        <v>85</v>
      </c>
      <c r="Z24" s="150">
        <f>Q15</f>
        <v>100</v>
      </c>
      <c r="AA24" s="153"/>
      <c r="AB24" s="141"/>
      <c r="AC24" s="349"/>
      <c r="AD24" s="144" t="str">
        <f>U30</f>
        <v>S</v>
      </c>
      <c r="AE24" s="148" t="s">
        <v>118</v>
      </c>
      <c r="AF24" s="148" t="s">
        <v>71</v>
      </c>
      <c r="AG24" s="148" t="s">
        <v>218</v>
      </c>
      <c r="AH24" s="148" t="s">
        <v>218</v>
      </c>
      <c r="AI24" s="141"/>
      <c r="AJ24" s="142"/>
    </row>
    <row r="25" spans="1:36">
      <c r="A25" s="63"/>
      <c r="B25" s="64"/>
      <c r="C25" s="66"/>
      <c r="D25" s="66"/>
      <c r="E25" s="64"/>
      <c r="F25" s="66"/>
      <c r="G25" s="66"/>
      <c r="H25" s="66"/>
      <c r="I25" s="64"/>
      <c r="J25" s="64"/>
      <c r="K25" s="361"/>
      <c r="L25" s="68" t="str">
        <f>C31</f>
        <v>ME</v>
      </c>
      <c r="M25" s="69" t="s">
        <v>202</v>
      </c>
      <c r="N25" s="69" t="s">
        <v>202</v>
      </c>
      <c r="O25" s="69" t="s">
        <v>202</v>
      </c>
      <c r="P25" s="69" t="s">
        <v>202</v>
      </c>
      <c r="Q25" s="64"/>
      <c r="R25" s="65"/>
      <c r="S25" s="140"/>
      <c r="T25" s="141"/>
      <c r="U25" s="154"/>
      <c r="V25" s="154"/>
      <c r="W25" s="141"/>
      <c r="X25" s="141"/>
      <c r="Y25" s="141"/>
      <c r="Z25" s="141"/>
      <c r="AA25" s="141"/>
      <c r="AB25" s="141"/>
      <c r="AC25" s="349"/>
      <c r="AD25" s="144" t="str">
        <f>U31</f>
        <v>O</v>
      </c>
      <c r="AE25" s="148" t="s">
        <v>71</v>
      </c>
      <c r="AF25" s="148" t="s">
        <v>218</v>
      </c>
      <c r="AG25" s="148" t="s">
        <v>218</v>
      </c>
      <c r="AH25" s="148" t="s">
        <v>218</v>
      </c>
      <c r="AI25" s="141"/>
      <c r="AJ25" s="142"/>
    </row>
    <row r="26" spans="1:36">
      <c r="A26" s="63"/>
      <c r="B26" s="64"/>
      <c r="C26" s="66"/>
      <c r="D26" s="66"/>
      <c r="E26" s="64"/>
      <c r="F26" s="66"/>
      <c r="G26" s="66"/>
      <c r="H26" s="66"/>
      <c r="I26" s="64"/>
      <c r="J26" s="64"/>
      <c r="K26" s="64"/>
      <c r="L26" s="64"/>
      <c r="M26" s="64"/>
      <c r="N26" s="64"/>
      <c r="O26" s="64"/>
      <c r="P26" s="64"/>
      <c r="Q26" s="64"/>
      <c r="R26" s="65"/>
      <c r="S26" s="140"/>
      <c r="T26" s="141"/>
      <c r="U26" s="154"/>
      <c r="V26" s="154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54"/>
      <c r="AI26" s="141"/>
      <c r="AJ26" s="142"/>
    </row>
    <row r="27" spans="1:36">
      <c r="A27" s="63"/>
      <c r="B27" s="67" t="s">
        <v>195</v>
      </c>
      <c r="C27" s="68" t="s">
        <v>72</v>
      </c>
      <c r="D27" s="69"/>
      <c r="E27" s="64"/>
      <c r="F27" s="274" t="s">
        <v>68</v>
      </c>
      <c r="G27" s="274" t="s">
        <v>69</v>
      </c>
      <c r="H27" s="274" t="s">
        <v>240</v>
      </c>
      <c r="I27" s="68" t="s">
        <v>184</v>
      </c>
      <c r="J27" s="64"/>
      <c r="K27" s="362" t="s">
        <v>207</v>
      </c>
      <c r="L27" s="362"/>
      <c r="M27" s="362"/>
      <c r="N27" s="362"/>
      <c r="O27" s="68" t="s">
        <v>68</v>
      </c>
      <c r="P27" s="68" t="s">
        <v>69</v>
      </c>
      <c r="Q27" s="68" t="s">
        <v>70</v>
      </c>
      <c r="R27" s="65"/>
      <c r="S27" s="140"/>
      <c r="T27" s="143" t="str">
        <f>K27</f>
        <v>Indice de Masa Corporal</v>
      </c>
      <c r="U27" s="144" t="s">
        <v>72</v>
      </c>
      <c r="V27" s="145"/>
      <c r="W27" s="141"/>
      <c r="X27" s="144" t="s">
        <v>68</v>
      </c>
      <c r="Y27" s="144" t="s">
        <v>69</v>
      </c>
      <c r="Z27" s="144" t="s">
        <v>70</v>
      </c>
      <c r="AA27" s="144" t="s">
        <v>184</v>
      </c>
      <c r="AB27" s="141"/>
      <c r="AC27" s="350" t="s">
        <v>176</v>
      </c>
      <c r="AD27" s="350"/>
      <c r="AE27" s="350"/>
      <c r="AF27" s="350"/>
      <c r="AG27" s="144" t="s">
        <v>68</v>
      </c>
      <c r="AH27" s="290" t="s">
        <v>69</v>
      </c>
      <c r="AI27" s="155" t="s">
        <v>70</v>
      </c>
      <c r="AJ27" s="142"/>
    </row>
    <row r="28" spans="1:36">
      <c r="A28" s="63"/>
      <c r="B28" s="71" t="s">
        <v>48</v>
      </c>
      <c r="C28" s="69" t="str">
        <f>Iniciales(B28)</f>
        <v>B</v>
      </c>
      <c r="D28" s="69" t="s">
        <v>203</v>
      </c>
      <c r="E28" s="64"/>
      <c r="F28" s="69">
        <f>Hoja1!G54</f>
        <v>0</v>
      </c>
      <c r="G28" s="69">
        <f>Hoja1!H54</f>
        <v>9</v>
      </c>
      <c r="H28" s="69">
        <f>Hoja1!I54</f>
        <v>18.5</v>
      </c>
      <c r="I28" s="69"/>
      <c r="J28" s="64"/>
      <c r="K28" s="363" t="s">
        <v>274</v>
      </c>
      <c r="L28" s="364"/>
      <c r="M28" s="364"/>
      <c r="N28" s="74" t="str">
        <f>Iniciales(K28)</f>
        <v>BP</v>
      </c>
      <c r="O28" s="74">
        <f>Hoja1!G54</f>
        <v>0</v>
      </c>
      <c r="P28" s="74">
        <f>Hoja1!H54</f>
        <v>9</v>
      </c>
      <c r="Q28" s="74">
        <f>Hoja1!I54</f>
        <v>18.5</v>
      </c>
      <c r="R28" s="65"/>
      <c r="S28" s="140"/>
      <c r="T28" s="147" t="str">
        <f>K28</f>
        <v>Bajo Peso</v>
      </c>
      <c r="U28" s="148" t="str">
        <f>N28</f>
        <v>BP</v>
      </c>
      <c r="V28" s="148"/>
      <c r="W28" s="149"/>
      <c r="X28" s="150">
        <f>O28</f>
        <v>0</v>
      </c>
      <c r="Y28" s="296">
        <f>P28</f>
        <v>9</v>
      </c>
      <c r="Z28" s="150">
        <f>Q28</f>
        <v>18.5</v>
      </c>
      <c r="AA28" s="145"/>
      <c r="AB28" s="141"/>
      <c r="AC28" s="347" t="s">
        <v>110</v>
      </c>
      <c r="AD28" s="347"/>
      <c r="AE28" s="347"/>
      <c r="AF28" s="155" t="s">
        <v>112</v>
      </c>
      <c r="AG28" s="150">
        <v>0</v>
      </c>
      <c r="AH28" s="296">
        <v>8</v>
      </c>
      <c r="AI28" s="150">
        <v>20</v>
      </c>
      <c r="AJ28" s="142"/>
    </row>
    <row r="29" spans="1:36">
      <c r="A29" s="63"/>
      <c r="B29" s="71" t="s">
        <v>209</v>
      </c>
      <c r="C29" s="69" t="str">
        <f t="shared" ref="C29:C30" si="12">Iniciales(B29)</f>
        <v>R</v>
      </c>
      <c r="D29" s="69" t="s">
        <v>204</v>
      </c>
      <c r="E29" s="64"/>
      <c r="F29" s="69">
        <f>Hoja1!G55</f>
        <v>15</v>
      </c>
      <c r="G29" s="69">
        <f>Hoja1!H55</f>
        <v>19</v>
      </c>
      <c r="H29" s="69">
        <f>Hoja1!I55</f>
        <v>24</v>
      </c>
      <c r="I29" s="69"/>
      <c r="J29" s="64"/>
      <c r="K29" s="364" t="s">
        <v>123</v>
      </c>
      <c r="L29" s="364"/>
      <c r="M29" s="364"/>
      <c r="N29" s="74" t="str">
        <f t="shared" ref="N29:N31" si="13">Iniciales(K29)</f>
        <v>N</v>
      </c>
      <c r="O29" s="74">
        <f>Hoja1!G55</f>
        <v>15</v>
      </c>
      <c r="P29" s="74">
        <f>Hoja1!H55</f>
        <v>19</v>
      </c>
      <c r="Q29" s="74">
        <f>Hoja1!I55</f>
        <v>24</v>
      </c>
      <c r="R29" s="65"/>
      <c r="S29" s="140"/>
      <c r="T29" s="147" t="str">
        <f>K29</f>
        <v>Normal</v>
      </c>
      <c r="U29" s="148" t="str">
        <f t="shared" ref="U29:U31" si="14">N29</f>
        <v>N</v>
      </c>
      <c r="V29" s="148"/>
      <c r="W29" s="149"/>
      <c r="X29" s="150">
        <f t="shared" ref="X29:X31" si="15">O29</f>
        <v>15</v>
      </c>
      <c r="Y29" s="150">
        <f t="shared" ref="Y29:Y30" si="16">P29</f>
        <v>19</v>
      </c>
      <c r="Z29" s="150">
        <f t="shared" ref="Z29:Z30" si="17">Q29</f>
        <v>24</v>
      </c>
      <c r="AA29" s="145"/>
      <c r="AB29" s="141"/>
      <c r="AC29" s="347" t="s">
        <v>117</v>
      </c>
      <c r="AD29" s="347"/>
      <c r="AE29" s="347"/>
      <c r="AF29" s="155" t="s">
        <v>118</v>
      </c>
      <c r="AG29" s="150">
        <f>Hoja1!G182</f>
        <v>14</v>
      </c>
      <c r="AH29" s="150">
        <v>28</v>
      </c>
      <c r="AI29" s="150">
        <v>53</v>
      </c>
      <c r="AJ29" s="142"/>
    </row>
    <row r="30" spans="1:36">
      <c r="A30" s="63"/>
      <c r="B30" s="71" t="s">
        <v>208</v>
      </c>
      <c r="C30" s="69" t="str">
        <f t="shared" si="12"/>
        <v>E</v>
      </c>
      <c r="D30" s="69" t="s">
        <v>205</v>
      </c>
      <c r="E30" s="64"/>
      <c r="F30" s="69">
        <f>Hoja1!G56</f>
        <v>20</v>
      </c>
      <c r="G30" s="69">
        <f>Hoja1!H56</f>
        <v>25</v>
      </c>
      <c r="H30" s="69">
        <f>Hoja1!I56</f>
        <v>29.9</v>
      </c>
      <c r="I30" s="69"/>
      <c r="J30" s="64"/>
      <c r="K30" s="364" t="s">
        <v>201</v>
      </c>
      <c r="L30" s="364"/>
      <c r="M30" s="364"/>
      <c r="N30" s="74" t="str">
        <f t="shared" si="13"/>
        <v>S</v>
      </c>
      <c r="O30" s="74">
        <f>Hoja1!G56</f>
        <v>20</v>
      </c>
      <c r="P30" s="74">
        <f>Hoja1!H56</f>
        <v>25</v>
      </c>
      <c r="Q30" s="74">
        <f>Hoja1!I56</f>
        <v>29.9</v>
      </c>
      <c r="R30" s="65"/>
      <c r="S30" s="140"/>
      <c r="T30" s="147" t="str">
        <f>K30</f>
        <v>Sobrepeso</v>
      </c>
      <c r="U30" s="148" t="str">
        <f t="shared" si="14"/>
        <v>S</v>
      </c>
      <c r="V30" s="148"/>
      <c r="W30" s="149"/>
      <c r="X30" s="150">
        <f t="shared" si="15"/>
        <v>20</v>
      </c>
      <c r="Y30" s="150">
        <f t="shared" si="16"/>
        <v>25</v>
      </c>
      <c r="Z30" s="150">
        <f t="shared" si="17"/>
        <v>29.9</v>
      </c>
      <c r="AA30" s="145"/>
      <c r="AB30" s="141"/>
      <c r="AC30" s="347" t="s">
        <v>87</v>
      </c>
      <c r="AD30" s="347"/>
      <c r="AE30" s="347"/>
      <c r="AF30" s="155" t="s">
        <v>71</v>
      </c>
      <c r="AG30" s="150">
        <f>Hoja1!G183</f>
        <v>36</v>
      </c>
      <c r="AH30" s="150">
        <v>61</v>
      </c>
      <c r="AI30" s="150">
        <v>86</v>
      </c>
      <c r="AJ30" s="142"/>
    </row>
    <row r="31" spans="1:36">
      <c r="A31" s="63"/>
      <c r="B31" s="71" t="s">
        <v>304</v>
      </c>
      <c r="C31" s="69" t="str">
        <f>Iniciales(B31)</f>
        <v>ME</v>
      </c>
      <c r="D31" s="69" t="s">
        <v>206</v>
      </c>
      <c r="E31" s="64"/>
      <c r="F31" s="69">
        <f>Hoja1!G57</f>
        <v>27</v>
      </c>
      <c r="G31" s="69">
        <f>Hoja1!H57</f>
        <v>30</v>
      </c>
      <c r="H31" s="69">
        <f>Hoja1!I57</f>
        <v>35</v>
      </c>
      <c r="I31" s="71"/>
      <c r="J31" s="64"/>
      <c r="K31" s="364" t="s">
        <v>19</v>
      </c>
      <c r="L31" s="364"/>
      <c r="M31" s="364"/>
      <c r="N31" s="74" t="str">
        <f t="shared" si="13"/>
        <v>O</v>
      </c>
      <c r="O31" s="74">
        <f>Hoja1!G57</f>
        <v>27</v>
      </c>
      <c r="P31" s="74">
        <f>Hoja1!H57</f>
        <v>30</v>
      </c>
      <c r="Q31" s="74">
        <f>Hoja1!I57</f>
        <v>35</v>
      </c>
      <c r="R31" s="65"/>
      <c r="S31" s="140"/>
      <c r="T31" s="147" t="str">
        <f>K31</f>
        <v>Obesidad</v>
      </c>
      <c r="U31" s="148" t="str">
        <f t="shared" si="14"/>
        <v>O</v>
      </c>
      <c r="V31" s="148"/>
      <c r="W31" s="149"/>
      <c r="X31" s="150">
        <f t="shared" si="15"/>
        <v>27</v>
      </c>
      <c r="Y31" s="296">
        <f>P31</f>
        <v>30</v>
      </c>
      <c r="Z31" s="150">
        <f>Q31</f>
        <v>35</v>
      </c>
      <c r="AA31" s="153"/>
      <c r="AB31" s="141"/>
      <c r="AC31" s="347" t="s">
        <v>217</v>
      </c>
      <c r="AD31" s="347"/>
      <c r="AE31" s="347"/>
      <c r="AF31" s="155" t="s">
        <v>218</v>
      </c>
      <c r="AG31" s="150">
        <f>Hoja1!G184</f>
        <v>62</v>
      </c>
      <c r="AH31" s="296">
        <v>89</v>
      </c>
      <c r="AI31" s="150">
        <v>100</v>
      </c>
      <c r="AJ31" s="142"/>
    </row>
    <row r="32" spans="1:36">
      <c r="A32" s="75"/>
      <c r="B32" s="76"/>
      <c r="C32" s="77"/>
      <c r="D32" s="77"/>
      <c r="E32" s="76"/>
      <c r="F32" s="77"/>
      <c r="G32" s="77"/>
      <c r="H32" s="77"/>
      <c r="I32" s="76"/>
      <c r="J32" s="76"/>
      <c r="K32" s="76"/>
      <c r="L32" s="76"/>
      <c r="M32" s="76"/>
      <c r="N32" s="76"/>
      <c r="O32" s="76"/>
      <c r="P32" s="76"/>
      <c r="Q32" s="76"/>
      <c r="R32" s="78"/>
      <c r="S32" s="156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315"/>
      <c r="AI32" s="157"/>
      <c r="AJ32" s="158"/>
    </row>
    <row r="33" spans="1:54">
      <c r="A33" s="41"/>
      <c r="B33" s="42"/>
      <c r="C33" s="43"/>
      <c r="D33" s="43"/>
      <c r="E33" s="42"/>
      <c r="F33" s="43"/>
      <c r="G33" s="43"/>
      <c r="H33" s="43"/>
      <c r="I33" s="42"/>
      <c r="J33" s="42"/>
      <c r="K33" s="42"/>
      <c r="L33" s="42"/>
      <c r="M33" s="42"/>
      <c r="N33" s="42"/>
      <c r="O33" s="42"/>
      <c r="P33" s="42"/>
      <c r="Q33" s="42"/>
      <c r="R33" s="44"/>
      <c r="S33" s="177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316"/>
      <c r="AI33" s="178"/>
      <c r="AJ33" s="179"/>
      <c r="AK33" s="41"/>
      <c r="AL33" s="42"/>
      <c r="AM33" s="43"/>
      <c r="AN33" s="43"/>
      <c r="AO33" s="42"/>
      <c r="AP33" s="42"/>
      <c r="AQ33" s="43"/>
      <c r="AR33" s="42"/>
      <c r="AS33" s="42"/>
      <c r="AT33" s="42"/>
      <c r="AU33" s="42"/>
      <c r="AV33" s="42"/>
      <c r="AW33" s="42"/>
      <c r="AX33" s="42"/>
      <c r="AY33" s="42"/>
      <c r="AZ33" s="43"/>
      <c r="BA33" s="42"/>
      <c r="BB33" s="44"/>
    </row>
    <row r="34" spans="1:54">
      <c r="A34" s="45"/>
      <c r="B34" s="357" t="s">
        <v>96</v>
      </c>
      <c r="C34" s="357"/>
      <c r="D34" s="357"/>
      <c r="E34" s="357"/>
      <c r="F34" s="357"/>
      <c r="G34" s="48"/>
      <c r="H34" s="48"/>
      <c r="I34" s="46"/>
      <c r="J34" s="46"/>
      <c r="K34" s="46"/>
      <c r="L34" s="46"/>
      <c r="M34" s="46"/>
      <c r="N34" s="46"/>
      <c r="O34" s="46"/>
      <c r="P34" s="46"/>
      <c r="Q34" s="46"/>
      <c r="R34" s="47"/>
      <c r="S34" s="180"/>
      <c r="T34" s="346" t="s">
        <v>177</v>
      </c>
      <c r="U34" s="346"/>
      <c r="V34" s="346"/>
      <c r="W34" s="346"/>
      <c r="X34" s="346"/>
      <c r="Y34" s="346"/>
      <c r="Z34" s="346"/>
      <c r="AA34" s="346"/>
      <c r="AB34" s="346"/>
      <c r="AC34" s="181"/>
      <c r="AD34" s="181"/>
      <c r="AE34" s="181"/>
      <c r="AF34" s="181"/>
      <c r="AG34" s="181"/>
      <c r="AH34" s="192"/>
      <c r="AI34" s="181"/>
      <c r="AJ34" s="182"/>
      <c r="AK34" s="45"/>
      <c r="AL34" s="357" t="s">
        <v>185</v>
      </c>
      <c r="AM34" s="357"/>
      <c r="AN34" s="357"/>
      <c r="AO34" s="357"/>
      <c r="AP34" s="357"/>
      <c r="AQ34" s="357"/>
      <c r="AR34" s="357"/>
      <c r="AS34" s="357"/>
      <c r="AT34" s="46"/>
      <c r="AU34" s="46"/>
      <c r="AV34" s="46"/>
      <c r="AW34" s="46"/>
      <c r="AX34" s="46"/>
      <c r="AY34" s="46"/>
      <c r="AZ34" s="48"/>
      <c r="BA34" s="46"/>
      <c r="BB34" s="47"/>
    </row>
    <row r="35" spans="1:54">
      <c r="A35" s="45"/>
      <c r="B35" s="46"/>
      <c r="C35" s="48"/>
      <c r="D35" s="48"/>
      <c r="E35" s="46"/>
      <c r="F35" s="48"/>
      <c r="G35" s="48"/>
      <c r="H35" s="48"/>
      <c r="I35" s="46"/>
      <c r="J35" s="46"/>
      <c r="K35" s="46"/>
      <c r="L35" s="46"/>
      <c r="M35" s="46"/>
      <c r="N35" s="46"/>
      <c r="O35" s="46"/>
      <c r="P35" s="46"/>
      <c r="Q35" s="46"/>
      <c r="R35" s="47"/>
      <c r="S35" s="180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92"/>
      <c r="AI35" s="181"/>
      <c r="AJ35" s="182"/>
      <c r="AK35" s="45"/>
      <c r="AL35" s="46"/>
      <c r="AM35" s="48"/>
      <c r="AN35" s="48"/>
      <c r="AO35" s="46"/>
      <c r="AP35" s="46"/>
      <c r="AQ35" s="48"/>
      <c r="AR35" s="46"/>
      <c r="AS35" s="46"/>
      <c r="AT35" s="46"/>
      <c r="AU35" s="46"/>
      <c r="AV35" s="46"/>
      <c r="AW35" s="46"/>
      <c r="AX35" s="46"/>
      <c r="AY35" s="46"/>
      <c r="AZ35" s="48"/>
      <c r="BA35" s="46"/>
      <c r="BB35" s="47"/>
    </row>
    <row r="36" spans="1:54">
      <c r="A36" s="45"/>
      <c r="B36" s="49" t="s">
        <v>93</v>
      </c>
      <c r="C36" s="50" t="s">
        <v>72</v>
      </c>
      <c r="D36" s="35"/>
      <c r="E36" s="46"/>
      <c r="F36" s="272" t="s">
        <v>68</v>
      </c>
      <c r="G36" s="272" t="s">
        <v>69</v>
      </c>
      <c r="H36" s="272" t="s">
        <v>69</v>
      </c>
      <c r="I36" s="50" t="s">
        <v>184</v>
      </c>
      <c r="J36" s="46"/>
      <c r="K36" s="358" t="str">
        <f>B43</f>
        <v xml:space="preserve">Realiza Ejercicio </v>
      </c>
      <c r="L36" s="51"/>
      <c r="M36" s="329" t="str">
        <f>B36</f>
        <v>Edad del Paciente</v>
      </c>
      <c r="N36" s="330"/>
      <c r="O36" s="330"/>
      <c r="P36" s="331"/>
      <c r="Q36" s="46"/>
      <c r="R36" s="47"/>
      <c r="S36" s="180"/>
      <c r="T36" s="183" t="str">
        <f>K43</f>
        <v>Condición Fisica</v>
      </c>
      <c r="U36" s="184" t="s">
        <v>72</v>
      </c>
      <c r="V36" s="185"/>
      <c r="W36" s="181"/>
      <c r="X36" s="184" t="s">
        <v>68</v>
      </c>
      <c r="Y36" s="292" t="s">
        <v>69</v>
      </c>
      <c r="Z36" s="184" t="s">
        <v>70</v>
      </c>
      <c r="AA36" s="184"/>
      <c r="AB36" s="181"/>
      <c r="AC36" s="351" t="str">
        <f>T43</f>
        <v>Adicion por los cigarros</v>
      </c>
      <c r="AD36" s="186"/>
      <c r="AE36" s="352" t="str">
        <f>T36</f>
        <v>Condición Fisica</v>
      </c>
      <c r="AF36" s="353"/>
      <c r="AG36" s="353"/>
      <c r="AH36" s="354"/>
      <c r="AI36" s="181"/>
      <c r="AJ36" s="182"/>
      <c r="AK36" s="45"/>
      <c r="AL36" s="49" t="str">
        <f>B4</f>
        <v>Edad</v>
      </c>
      <c r="AM36" s="127" t="s">
        <v>72</v>
      </c>
      <c r="AN36" s="35"/>
      <c r="AO36" s="46"/>
      <c r="AP36" s="127" t="s">
        <v>68</v>
      </c>
      <c r="AQ36" s="308" t="s">
        <v>69</v>
      </c>
      <c r="AR36" s="127" t="s">
        <v>70</v>
      </c>
      <c r="AS36" s="127" t="s">
        <v>184</v>
      </c>
      <c r="AT36" s="46"/>
      <c r="AU36" s="358" t="str">
        <f>AL43</f>
        <v>Peso Excesivo</v>
      </c>
      <c r="AV36" s="51"/>
      <c r="AW36" s="329" t="str">
        <f>AL36</f>
        <v>Edad</v>
      </c>
      <c r="AX36" s="330"/>
      <c r="AY36" s="330"/>
      <c r="AZ36" s="331"/>
      <c r="BA36" s="46"/>
      <c r="BB36" s="47"/>
    </row>
    <row r="37" spans="1:54">
      <c r="A37" s="45"/>
      <c r="B37" s="36" t="s">
        <v>12</v>
      </c>
      <c r="C37" s="35" t="str">
        <f>Iniciales(B37)</f>
        <v>N</v>
      </c>
      <c r="D37" s="35" t="s">
        <v>78</v>
      </c>
      <c r="E37" s="46"/>
      <c r="F37" s="35">
        <f t="shared" ref="F37:H37" si="18">F5</f>
        <v>0</v>
      </c>
      <c r="G37" s="35">
        <f t="shared" si="18"/>
        <v>7</v>
      </c>
      <c r="H37" s="35">
        <f t="shared" si="18"/>
        <v>12</v>
      </c>
      <c r="I37" s="35"/>
      <c r="J37" s="46"/>
      <c r="K37" s="358"/>
      <c r="L37" s="52"/>
      <c r="M37" s="50" t="str">
        <f>C37</f>
        <v>N</v>
      </c>
      <c r="N37" s="50" t="str">
        <f>C38</f>
        <v>AJ</v>
      </c>
      <c r="O37" s="50" t="str">
        <f>C39</f>
        <v>A</v>
      </c>
      <c r="P37" s="50" t="str">
        <f>C40</f>
        <v>V</v>
      </c>
      <c r="Q37" s="46"/>
      <c r="R37" s="47"/>
      <c r="S37" s="180"/>
      <c r="T37" s="187" t="s">
        <v>127</v>
      </c>
      <c r="U37" s="185" t="str">
        <f>N44</f>
        <v>NA</v>
      </c>
      <c r="V37" s="185"/>
      <c r="W37" s="181"/>
      <c r="X37" s="185">
        <f>O44</f>
        <v>0</v>
      </c>
      <c r="Y37" s="300">
        <f>P44</f>
        <v>10</v>
      </c>
      <c r="Z37" s="185">
        <f>Q44</f>
        <v>26</v>
      </c>
      <c r="AA37" s="185"/>
      <c r="AB37" s="181"/>
      <c r="AC37" s="351"/>
      <c r="AD37" s="188"/>
      <c r="AE37" s="184" t="str">
        <f>U37</f>
        <v>NA</v>
      </c>
      <c r="AF37" s="184" t="str">
        <f>U38</f>
        <v>PA</v>
      </c>
      <c r="AG37" s="184" t="str">
        <f>U39</f>
        <v>A</v>
      </c>
      <c r="AH37" s="295" t="str">
        <f>U40</f>
        <v>MA</v>
      </c>
      <c r="AI37" s="181"/>
      <c r="AJ37" s="182"/>
      <c r="AK37" s="45"/>
      <c r="AL37" s="236" t="str">
        <f>B5</f>
        <v>Niñes</v>
      </c>
      <c r="AM37" s="237" t="str">
        <f>Iniciales(AL37)</f>
        <v>N</v>
      </c>
      <c r="AN37" s="35" t="s">
        <v>78</v>
      </c>
      <c r="AO37" s="46"/>
      <c r="AP37" s="35">
        <f>F5</f>
        <v>0</v>
      </c>
      <c r="AQ37" s="35">
        <f t="shared" ref="AQ37:AR40" si="19">G5</f>
        <v>7</v>
      </c>
      <c r="AR37" s="35">
        <f t="shared" si="19"/>
        <v>12</v>
      </c>
      <c r="AS37" s="35"/>
      <c r="AT37" s="46"/>
      <c r="AU37" s="358"/>
      <c r="AV37" s="52"/>
      <c r="AW37" s="127" t="str">
        <f>AM37</f>
        <v>N</v>
      </c>
      <c r="AX37" s="127" t="str">
        <f>AM38</f>
        <v>AJ</v>
      </c>
      <c r="AY37" s="127" t="str">
        <f>AM39</f>
        <v>A</v>
      </c>
      <c r="AZ37" s="311" t="str">
        <f>AM40</f>
        <v>V</v>
      </c>
      <c r="BA37" s="46"/>
      <c r="BB37" s="47"/>
    </row>
    <row r="38" spans="1:54">
      <c r="A38" s="45"/>
      <c r="B38" s="36" t="s">
        <v>79</v>
      </c>
      <c r="C38" s="35" t="str">
        <f t="shared" ref="C38:C40" si="20">Iniciales(B38)</f>
        <v>AJ</v>
      </c>
      <c r="D38" s="53" t="s">
        <v>120</v>
      </c>
      <c r="E38" s="46"/>
      <c r="F38" s="35">
        <f t="shared" ref="F38:H38" si="21">F6</f>
        <v>10</v>
      </c>
      <c r="G38" s="35">
        <f t="shared" si="21"/>
        <v>20</v>
      </c>
      <c r="H38" s="35">
        <f t="shared" si="21"/>
        <v>29</v>
      </c>
      <c r="I38" s="35"/>
      <c r="J38" s="46"/>
      <c r="K38" s="358"/>
      <c r="L38" s="50" t="str">
        <f>C44</f>
        <v>MP</v>
      </c>
      <c r="M38" s="35" t="s">
        <v>228</v>
      </c>
      <c r="N38" s="35" t="s">
        <v>228</v>
      </c>
      <c r="O38" s="35" t="s">
        <v>228</v>
      </c>
      <c r="P38" s="35" t="s">
        <v>228</v>
      </c>
      <c r="Q38" s="46"/>
      <c r="R38" s="47"/>
      <c r="S38" s="180"/>
      <c r="T38" s="187" t="s">
        <v>126</v>
      </c>
      <c r="U38" s="185" t="str">
        <f t="shared" ref="U38:U40" si="22">N45</f>
        <v>PA</v>
      </c>
      <c r="V38" s="189"/>
      <c r="W38" s="181"/>
      <c r="X38" s="185">
        <f t="shared" ref="X38:X40" si="23">O45</f>
        <v>14</v>
      </c>
      <c r="Y38" s="185">
        <f t="shared" ref="Y38:Y39" si="24">P45</f>
        <v>32</v>
      </c>
      <c r="Z38" s="185">
        <f t="shared" ref="Z38:Z40" si="25">Q45</f>
        <v>48</v>
      </c>
      <c r="AA38" s="185"/>
      <c r="AB38" s="181"/>
      <c r="AC38" s="351"/>
      <c r="AD38" s="184" t="str">
        <f>U44</f>
        <v>NT</v>
      </c>
      <c r="AE38" s="190" t="s">
        <v>108</v>
      </c>
      <c r="AF38" s="190" t="s">
        <v>108</v>
      </c>
      <c r="AG38" s="185" t="s">
        <v>108</v>
      </c>
      <c r="AH38" s="185" t="s">
        <v>320</v>
      </c>
      <c r="AI38" s="181"/>
      <c r="AJ38" s="182"/>
      <c r="AK38" s="45"/>
      <c r="AL38" s="236" t="str">
        <f>B6</f>
        <v>Adole - Juventud</v>
      </c>
      <c r="AM38" s="237" t="str">
        <f>C6</f>
        <v>AJ</v>
      </c>
      <c r="AN38" s="53" t="s">
        <v>120</v>
      </c>
      <c r="AO38" s="46"/>
      <c r="AP38" s="35">
        <f t="shared" ref="AP38:AP40" si="26">F6</f>
        <v>10</v>
      </c>
      <c r="AQ38" s="35">
        <f t="shared" si="19"/>
        <v>20</v>
      </c>
      <c r="AR38" s="35">
        <f t="shared" si="19"/>
        <v>29</v>
      </c>
      <c r="AS38" s="35"/>
      <c r="AT38" s="46"/>
      <c r="AU38" s="358"/>
      <c r="AV38" s="127" t="str">
        <f>AM44</f>
        <v>Np</v>
      </c>
      <c r="AW38" s="54" t="s">
        <v>91</v>
      </c>
      <c r="AX38" s="54" t="s">
        <v>91</v>
      </c>
      <c r="AY38" s="54" t="s">
        <v>91</v>
      </c>
      <c r="AZ38" s="35" t="s">
        <v>91</v>
      </c>
      <c r="BA38" s="46"/>
      <c r="BB38" s="47"/>
    </row>
    <row r="39" spans="1:54">
      <c r="A39" s="45"/>
      <c r="B39" s="36" t="s">
        <v>14</v>
      </c>
      <c r="C39" s="35" t="str">
        <f t="shared" si="20"/>
        <v>A</v>
      </c>
      <c r="D39" s="35" t="s">
        <v>121</v>
      </c>
      <c r="E39" s="46"/>
      <c r="F39" s="35">
        <f t="shared" ref="F39:H39" si="27">F7</f>
        <v>25</v>
      </c>
      <c r="G39" s="35">
        <f t="shared" si="27"/>
        <v>42</v>
      </c>
      <c r="H39" s="35">
        <f t="shared" si="27"/>
        <v>60</v>
      </c>
      <c r="I39" s="35"/>
      <c r="J39" s="46"/>
      <c r="K39" s="358"/>
      <c r="L39" s="50" t="str">
        <f>C45</f>
        <v>P</v>
      </c>
      <c r="M39" s="35" t="s">
        <v>318</v>
      </c>
      <c r="N39" s="35" t="s">
        <v>228</v>
      </c>
      <c r="O39" s="35" t="s">
        <v>319</v>
      </c>
      <c r="P39" s="35" t="s">
        <v>319</v>
      </c>
      <c r="Q39" s="46"/>
      <c r="R39" s="47"/>
      <c r="S39" s="180"/>
      <c r="T39" s="187" t="s">
        <v>125</v>
      </c>
      <c r="U39" s="185" t="str">
        <f t="shared" si="22"/>
        <v>A</v>
      </c>
      <c r="V39" s="185"/>
      <c r="W39" s="181"/>
      <c r="X39" s="185">
        <f t="shared" si="23"/>
        <v>36</v>
      </c>
      <c r="Y39" s="185">
        <f t="shared" si="24"/>
        <v>54</v>
      </c>
      <c r="Z39" s="185">
        <f t="shared" si="25"/>
        <v>70</v>
      </c>
      <c r="AA39" s="185"/>
      <c r="AB39" s="181"/>
      <c r="AC39" s="351"/>
      <c r="AD39" s="184" t="str">
        <f>U45</f>
        <v>PT</v>
      </c>
      <c r="AE39" s="190" t="s">
        <v>100</v>
      </c>
      <c r="AF39" s="190" t="s">
        <v>100</v>
      </c>
      <c r="AG39" s="190" t="s">
        <v>215</v>
      </c>
      <c r="AH39" s="185" t="s">
        <v>215</v>
      </c>
      <c r="AI39" s="181"/>
      <c r="AJ39" s="182"/>
      <c r="AK39" s="45"/>
      <c r="AL39" s="236" t="str">
        <f>B7</f>
        <v>Adultez</v>
      </c>
      <c r="AM39" s="237" t="str">
        <f>C7</f>
        <v>A</v>
      </c>
      <c r="AN39" s="35" t="s">
        <v>121</v>
      </c>
      <c r="AO39" s="46"/>
      <c r="AP39" s="35">
        <f t="shared" si="26"/>
        <v>25</v>
      </c>
      <c r="AQ39" s="35">
        <f t="shared" si="19"/>
        <v>42</v>
      </c>
      <c r="AR39" s="35">
        <f t="shared" si="19"/>
        <v>60</v>
      </c>
      <c r="AS39" s="35"/>
      <c r="AT39" s="46"/>
      <c r="AU39" s="358"/>
      <c r="AV39" s="127" t="str">
        <f>AM45</f>
        <v>Pp</v>
      </c>
      <c r="AW39" s="54" t="s">
        <v>91</v>
      </c>
      <c r="AX39" s="54" t="s">
        <v>91</v>
      </c>
      <c r="AY39" s="54" t="s">
        <v>67</v>
      </c>
      <c r="AZ39" s="35" t="s">
        <v>67</v>
      </c>
      <c r="BA39" s="46"/>
      <c r="BB39" s="47"/>
    </row>
    <row r="40" spans="1:54">
      <c r="A40" s="45"/>
      <c r="B40" s="36" t="s">
        <v>15</v>
      </c>
      <c r="C40" s="35" t="str">
        <f t="shared" si="20"/>
        <v>V</v>
      </c>
      <c r="D40" s="35" t="s">
        <v>261</v>
      </c>
      <c r="E40" s="46"/>
      <c r="F40" s="35">
        <f t="shared" ref="F40:H40" si="28">F8</f>
        <v>50</v>
      </c>
      <c r="G40" s="35">
        <f t="shared" si="28"/>
        <v>65</v>
      </c>
      <c r="H40" s="35">
        <f t="shared" si="28"/>
        <v>80</v>
      </c>
      <c r="I40" s="36"/>
      <c r="J40" s="46"/>
      <c r="K40" s="358"/>
      <c r="L40" s="50" t="str">
        <f>C46</f>
        <v>SH</v>
      </c>
      <c r="M40" s="35" t="s">
        <v>67</v>
      </c>
      <c r="N40" s="35" t="s">
        <v>67</v>
      </c>
      <c r="O40" s="35" t="s">
        <v>67</v>
      </c>
      <c r="P40" s="35" t="s">
        <v>67</v>
      </c>
      <c r="Q40" s="46"/>
      <c r="R40" s="47"/>
      <c r="S40" s="180"/>
      <c r="T40" s="187" t="s">
        <v>211</v>
      </c>
      <c r="U40" s="185" t="str">
        <f t="shared" si="22"/>
        <v>MA</v>
      </c>
      <c r="V40" s="185"/>
      <c r="W40" s="181"/>
      <c r="X40" s="185">
        <f t="shared" si="23"/>
        <v>62</v>
      </c>
      <c r="Y40" s="299">
        <f>P47</f>
        <v>76</v>
      </c>
      <c r="Z40" s="185">
        <f t="shared" si="25"/>
        <v>100</v>
      </c>
      <c r="AA40" s="191"/>
      <c r="AB40" s="181"/>
      <c r="AC40" s="351"/>
      <c r="AD40" s="184" t="str">
        <f>U46</f>
        <v>ST</v>
      </c>
      <c r="AE40" s="190" t="s">
        <v>215</v>
      </c>
      <c r="AF40" s="190" t="s">
        <v>215</v>
      </c>
      <c r="AG40" s="190" t="s">
        <v>214</v>
      </c>
      <c r="AH40" s="185" t="s">
        <v>214</v>
      </c>
      <c r="AI40" s="181"/>
      <c r="AJ40" s="182"/>
      <c r="AK40" s="45"/>
      <c r="AL40" s="236" t="str">
        <f>B8</f>
        <v>Vejez</v>
      </c>
      <c r="AM40" s="237" t="str">
        <f>C8</f>
        <v>V</v>
      </c>
      <c r="AN40" s="35" t="s">
        <v>80</v>
      </c>
      <c r="AO40" s="46"/>
      <c r="AP40" s="35">
        <f t="shared" si="26"/>
        <v>50</v>
      </c>
      <c r="AQ40" s="35">
        <f t="shared" si="19"/>
        <v>65</v>
      </c>
      <c r="AR40" s="35">
        <f t="shared" si="19"/>
        <v>80</v>
      </c>
      <c r="AS40" s="36"/>
      <c r="AT40" s="46"/>
      <c r="AU40" s="358"/>
      <c r="AV40" s="127" t="str">
        <f>AM46</f>
        <v>P</v>
      </c>
      <c r="AW40" s="54" t="s">
        <v>129</v>
      </c>
      <c r="AX40" s="54" t="s">
        <v>129</v>
      </c>
      <c r="AY40" s="54" t="s">
        <v>128</v>
      </c>
      <c r="AZ40" s="35" t="s">
        <v>128</v>
      </c>
      <c r="BA40" s="46"/>
      <c r="BB40" s="47"/>
    </row>
    <row r="41" spans="1:54">
      <c r="A41" s="45"/>
      <c r="B41" s="46"/>
      <c r="C41" s="48"/>
      <c r="D41" s="48"/>
      <c r="E41" s="46"/>
      <c r="F41" s="48"/>
      <c r="G41" s="48"/>
      <c r="H41" s="48"/>
      <c r="I41" s="46"/>
      <c r="J41" s="46"/>
      <c r="K41" s="358"/>
      <c r="L41" s="50" t="str">
        <f>C47</f>
        <v>HCF</v>
      </c>
      <c r="M41" s="35" t="s">
        <v>317</v>
      </c>
      <c r="N41" s="35" t="s">
        <v>317</v>
      </c>
      <c r="O41" s="35" t="s">
        <v>317</v>
      </c>
      <c r="P41" s="35" t="s">
        <v>317</v>
      </c>
      <c r="Q41" s="46"/>
      <c r="R41" s="47"/>
      <c r="S41" s="180"/>
      <c r="T41" s="181"/>
      <c r="U41" s="192"/>
      <c r="V41" s="192"/>
      <c r="W41" s="181"/>
      <c r="X41" s="181"/>
      <c r="Y41" s="181"/>
      <c r="Z41" s="181"/>
      <c r="AA41" s="181"/>
      <c r="AB41" s="181"/>
      <c r="AC41" s="351"/>
      <c r="AD41" s="184" t="str">
        <f>U47</f>
        <v>TM</v>
      </c>
      <c r="AE41" s="190" t="s">
        <v>215</v>
      </c>
      <c r="AF41" s="190" t="s">
        <v>214</v>
      </c>
      <c r="AG41" s="190" t="s">
        <v>214</v>
      </c>
      <c r="AH41" s="185" t="s">
        <v>214</v>
      </c>
      <c r="AI41" s="181"/>
      <c r="AJ41" s="182"/>
      <c r="AK41" s="45"/>
      <c r="AL41" s="46"/>
      <c r="AM41" s="48"/>
      <c r="AN41" s="48"/>
      <c r="AO41" s="46"/>
      <c r="AP41" s="46"/>
      <c r="AQ41" s="48"/>
      <c r="AR41" s="46"/>
      <c r="AS41" s="46"/>
      <c r="AT41" s="46"/>
      <c r="AU41" s="358"/>
      <c r="AV41" s="127" t="str">
        <f>AM47</f>
        <v xml:space="preserve">Mp </v>
      </c>
      <c r="AW41" s="54" t="s">
        <v>129</v>
      </c>
      <c r="AX41" s="54" t="s">
        <v>128</v>
      </c>
      <c r="AY41" s="54" t="s">
        <v>128</v>
      </c>
      <c r="AZ41" s="54" t="s">
        <v>128</v>
      </c>
      <c r="BA41" s="46"/>
      <c r="BB41" s="47"/>
    </row>
    <row r="42" spans="1:54">
      <c r="A42" s="45"/>
      <c r="B42" s="46"/>
      <c r="C42" s="48"/>
      <c r="D42" s="48"/>
      <c r="E42" s="46"/>
      <c r="F42" s="48"/>
      <c r="G42" s="48"/>
      <c r="H42" s="48"/>
      <c r="I42" s="46"/>
      <c r="J42" s="46"/>
      <c r="K42" s="46"/>
      <c r="L42" s="46"/>
      <c r="M42" s="46"/>
      <c r="N42" s="46"/>
      <c r="O42" s="46"/>
      <c r="P42" s="46"/>
      <c r="Q42" s="46"/>
      <c r="R42" s="47"/>
      <c r="S42" s="180"/>
      <c r="T42" s="181"/>
      <c r="U42" s="192"/>
      <c r="V42" s="192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92"/>
      <c r="AI42" s="181"/>
      <c r="AJ42" s="182"/>
      <c r="AK42" s="45"/>
      <c r="AL42" s="46"/>
      <c r="AM42" s="48"/>
      <c r="AN42" s="48"/>
      <c r="AO42" s="46"/>
      <c r="AP42" s="46"/>
      <c r="AQ42" s="48"/>
      <c r="AR42" s="46"/>
      <c r="AS42" s="46"/>
      <c r="AT42" s="46"/>
      <c r="AU42" s="46"/>
      <c r="AV42" s="46"/>
      <c r="AW42" s="46"/>
      <c r="AX42" s="46"/>
      <c r="AY42" s="46"/>
      <c r="AZ42" s="48"/>
      <c r="BA42" s="46"/>
      <c r="BB42" s="47"/>
    </row>
    <row r="43" spans="1:54">
      <c r="A43" s="45"/>
      <c r="B43" s="49" t="s">
        <v>258</v>
      </c>
      <c r="C43" s="50" t="s">
        <v>72</v>
      </c>
      <c r="D43" s="35"/>
      <c r="E43" s="46"/>
      <c r="F43" s="272" t="s">
        <v>68</v>
      </c>
      <c r="G43" s="272" t="s">
        <v>69</v>
      </c>
      <c r="H43" s="272" t="s">
        <v>69</v>
      </c>
      <c r="I43" s="50" t="s">
        <v>184</v>
      </c>
      <c r="J43" s="46"/>
      <c r="K43" s="332" t="s">
        <v>179</v>
      </c>
      <c r="L43" s="332"/>
      <c r="M43" s="332"/>
      <c r="N43" s="332"/>
      <c r="O43" s="50" t="s">
        <v>68</v>
      </c>
      <c r="P43" s="50" t="s">
        <v>69</v>
      </c>
      <c r="Q43" s="50" t="s">
        <v>70</v>
      </c>
      <c r="R43" s="47"/>
      <c r="S43" s="180"/>
      <c r="T43" s="183" t="str">
        <f>K59</f>
        <v>Adicion por los cigarros</v>
      </c>
      <c r="U43" s="184" t="s">
        <v>72</v>
      </c>
      <c r="V43" s="185"/>
      <c r="W43" s="181"/>
      <c r="X43" s="184" t="s">
        <v>68</v>
      </c>
      <c r="Y43" s="292" t="s">
        <v>69</v>
      </c>
      <c r="Z43" s="184" t="s">
        <v>70</v>
      </c>
      <c r="AA43" s="184"/>
      <c r="AB43" s="181"/>
      <c r="AC43" s="356" t="s">
        <v>178</v>
      </c>
      <c r="AD43" s="356"/>
      <c r="AE43" s="356"/>
      <c r="AF43" s="356"/>
      <c r="AG43" s="184" t="s">
        <v>68</v>
      </c>
      <c r="AH43" s="292" t="s">
        <v>69</v>
      </c>
      <c r="AI43" s="184" t="s">
        <v>70</v>
      </c>
      <c r="AJ43" s="182"/>
      <c r="AK43" s="45"/>
      <c r="AL43" s="49" t="str">
        <f>AC27</f>
        <v>Peso Excesivo</v>
      </c>
      <c r="AM43" s="127" t="s">
        <v>72</v>
      </c>
      <c r="AN43" s="35"/>
      <c r="AO43" s="46"/>
      <c r="AP43" s="127" t="s">
        <v>68</v>
      </c>
      <c r="AQ43" s="308" t="s">
        <v>69</v>
      </c>
      <c r="AR43" s="127" t="s">
        <v>70</v>
      </c>
      <c r="AS43" s="127" t="s">
        <v>184</v>
      </c>
      <c r="AT43" s="46"/>
      <c r="AU43" s="332" t="s">
        <v>186</v>
      </c>
      <c r="AV43" s="332"/>
      <c r="AW43" s="332"/>
      <c r="AX43" s="332"/>
      <c r="AY43" s="127" t="s">
        <v>68</v>
      </c>
      <c r="AZ43" s="308" t="s">
        <v>69</v>
      </c>
      <c r="BA43" s="127" t="s">
        <v>70</v>
      </c>
      <c r="BB43" s="47"/>
    </row>
    <row r="44" spans="1:54">
      <c r="A44" s="45"/>
      <c r="B44" s="36" t="s">
        <v>225</v>
      </c>
      <c r="C44" s="35" t="str">
        <f>Iniciales(B44)</f>
        <v>MP</v>
      </c>
      <c r="D44" s="35" t="s">
        <v>262</v>
      </c>
      <c r="E44" s="46"/>
      <c r="F44" s="35">
        <f>Hoja1!G69</f>
        <v>0</v>
      </c>
      <c r="G44" s="35">
        <f>Hoja1!H69</f>
        <v>4</v>
      </c>
      <c r="H44" s="35">
        <f>Hoja1!I69</f>
        <v>10</v>
      </c>
      <c r="I44" s="35"/>
      <c r="J44" s="46"/>
      <c r="K44" s="379" t="s">
        <v>227</v>
      </c>
      <c r="L44" s="359"/>
      <c r="M44" s="359"/>
      <c r="N44" s="35" t="str">
        <f>Iniciales(K44)</f>
        <v>NA</v>
      </c>
      <c r="O44" s="313">
        <f>Hoja1!G156</f>
        <v>0</v>
      </c>
      <c r="P44" s="313">
        <f>Hoja1!H156</f>
        <v>10</v>
      </c>
      <c r="Q44" s="313">
        <f>Hoja1!I156</f>
        <v>26</v>
      </c>
      <c r="R44" s="47"/>
      <c r="S44" s="180"/>
      <c r="T44" s="191" t="str">
        <f>K60</f>
        <v>No Tiene</v>
      </c>
      <c r="U44" s="185" t="str">
        <f>N60</f>
        <v>NT</v>
      </c>
      <c r="V44" s="185"/>
      <c r="W44" s="181"/>
      <c r="X44" s="185">
        <f>O60</f>
        <v>0</v>
      </c>
      <c r="Y44" s="300">
        <f>P60</f>
        <v>10</v>
      </c>
      <c r="Z44" s="185">
        <f t="shared" ref="Z44:Z47" si="29">Q60</f>
        <v>20</v>
      </c>
      <c r="AA44" s="185"/>
      <c r="AB44" s="181"/>
      <c r="AC44" s="355" t="s">
        <v>216</v>
      </c>
      <c r="AD44" s="355"/>
      <c r="AE44" s="355"/>
      <c r="AF44" s="190" t="s">
        <v>108</v>
      </c>
      <c r="AG44" s="190">
        <v>0</v>
      </c>
      <c r="AH44" s="302">
        <v>10</v>
      </c>
      <c r="AI44" s="190">
        <v>25</v>
      </c>
      <c r="AJ44" s="182"/>
      <c r="AK44" s="45"/>
      <c r="AL44" s="36" t="str">
        <f>AC28</f>
        <v>No Presenta</v>
      </c>
      <c r="AM44" s="35" t="str">
        <f>AF28</f>
        <v>Np</v>
      </c>
      <c r="AN44" s="35">
        <v>1</v>
      </c>
      <c r="AO44" s="46"/>
      <c r="AP44" s="35">
        <f>AG28</f>
        <v>0</v>
      </c>
      <c r="AQ44" s="35">
        <f t="shared" ref="AQ44:AR47" si="30">AH28</f>
        <v>8</v>
      </c>
      <c r="AR44" s="35">
        <f t="shared" si="30"/>
        <v>20</v>
      </c>
      <c r="AS44" s="35"/>
      <c r="AT44" s="46"/>
      <c r="AU44" s="359" t="s">
        <v>127</v>
      </c>
      <c r="AV44" s="359"/>
      <c r="AW44" s="359"/>
      <c r="AX44" s="54" t="s">
        <v>91</v>
      </c>
      <c r="AY44" s="54">
        <f>Hoja1!G181</f>
        <v>0</v>
      </c>
      <c r="AZ44" s="54">
        <f>Hoja1!H181</f>
        <v>10</v>
      </c>
      <c r="BA44" s="54">
        <f>Hoja1!I181</f>
        <v>26</v>
      </c>
      <c r="BB44" s="47"/>
    </row>
    <row r="45" spans="1:54">
      <c r="A45" s="133"/>
      <c r="B45" s="36" t="s">
        <v>315</v>
      </c>
      <c r="C45" s="35" t="str">
        <f t="shared" ref="C45:C47" si="31">Iniciales(B45)</f>
        <v>P</v>
      </c>
      <c r="D45" s="35" t="s">
        <v>122</v>
      </c>
      <c r="E45" s="46"/>
      <c r="F45" s="35">
        <f>Hoja1!G70</f>
        <v>8</v>
      </c>
      <c r="G45" s="35">
        <f>Hoja1!H70</f>
        <v>14</v>
      </c>
      <c r="H45" s="35">
        <f>Hoja1!I70</f>
        <v>20</v>
      </c>
      <c r="I45" s="35"/>
      <c r="J45" s="46"/>
      <c r="K45" s="379" t="s">
        <v>125</v>
      </c>
      <c r="L45" s="359"/>
      <c r="M45" s="359"/>
      <c r="N45" s="35" t="str">
        <f t="shared" ref="N45:N47" si="32">Iniciales(K45)</f>
        <v>PA</v>
      </c>
      <c r="O45" s="54">
        <f>Hoja1!G157</f>
        <v>14</v>
      </c>
      <c r="P45" s="54">
        <f>Hoja1!H157</f>
        <v>32</v>
      </c>
      <c r="Q45" s="54">
        <f>Hoja1!I157</f>
        <v>48</v>
      </c>
      <c r="R45" s="47"/>
      <c r="S45" s="180"/>
      <c r="T45" s="191" t="str">
        <f>K61</f>
        <v>Puede Tener</v>
      </c>
      <c r="U45" s="185" t="str">
        <f t="shared" ref="U45:U47" si="33">N61</f>
        <v>PT</v>
      </c>
      <c r="V45" s="185"/>
      <c r="W45" s="181"/>
      <c r="X45" s="185">
        <f t="shared" ref="X45:X47" si="34">O61</f>
        <v>15</v>
      </c>
      <c r="Y45" s="185">
        <f t="shared" ref="Y45:Y46" si="35">P61</f>
        <v>25</v>
      </c>
      <c r="Z45" s="185">
        <f t="shared" si="29"/>
        <v>35</v>
      </c>
      <c r="AA45" s="185"/>
      <c r="AB45" s="181"/>
      <c r="AC45" s="355" t="s">
        <v>229</v>
      </c>
      <c r="AD45" s="355"/>
      <c r="AE45" s="355"/>
      <c r="AF45" s="190" t="s">
        <v>100</v>
      </c>
      <c r="AG45" s="190">
        <v>20</v>
      </c>
      <c r="AH45" s="190">
        <v>35</v>
      </c>
      <c r="AI45" s="190">
        <v>50</v>
      </c>
      <c r="AJ45" s="182"/>
      <c r="AK45" s="45"/>
      <c r="AL45" s="36" t="str">
        <f>AC29</f>
        <v>Puede Presentar</v>
      </c>
      <c r="AM45" s="35" t="str">
        <f>AF29</f>
        <v>Pp</v>
      </c>
      <c r="AN45" s="35">
        <v>2</v>
      </c>
      <c r="AO45" s="46"/>
      <c r="AP45" s="35">
        <f t="shared" ref="AP45:AP47" si="36">AG29</f>
        <v>14</v>
      </c>
      <c r="AQ45" s="35">
        <f t="shared" si="30"/>
        <v>28</v>
      </c>
      <c r="AR45" s="35">
        <f t="shared" si="30"/>
        <v>53</v>
      </c>
      <c r="AS45" s="35"/>
      <c r="AT45" s="46"/>
      <c r="AU45" s="359" t="s">
        <v>126</v>
      </c>
      <c r="AV45" s="359"/>
      <c r="AW45" s="359"/>
      <c r="AX45" s="54" t="s">
        <v>67</v>
      </c>
      <c r="AY45" s="54">
        <f>Hoja1!G182</f>
        <v>14</v>
      </c>
      <c r="AZ45" s="54">
        <f>Hoja1!H182</f>
        <v>32</v>
      </c>
      <c r="BA45" s="54">
        <f>Hoja1!I182</f>
        <v>48</v>
      </c>
      <c r="BB45" s="47"/>
    </row>
    <row r="46" spans="1:54">
      <c r="A46" s="45"/>
      <c r="B46" s="36" t="s">
        <v>316</v>
      </c>
      <c r="C46" s="35" t="str">
        <f t="shared" si="31"/>
        <v>SH</v>
      </c>
      <c r="D46" s="35" t="s">
        <v>226</v>
      </c>
      <c r="E46" s="46"/>
      <c r="F46" s="35">
        <f>Hoja1!G71</f>
        <v>17</v>
      </c>
      <c r="G46" s="35">
        <f>Hoja1!H71</f>
        <v>23</v>
      </c>
      <c r="H46" s="35">
        <f>Hoja1!I71</f>
        <v>30</v>
      </c>
      <c r="I46" s="35"/>
      <c r="J46" s="46"/>
      <c r="K46" s="379" t="s">
        <v>126</v>
      </c>
      <c r="L46" s="359"/>
      <c r="M46" s="359"/>
      <c r="N46" s="35" t="str">
        <f t="shared" si="32"/>
        <v>A</v>
      </c>
      <c r="O46" s="54">
        <f>Hoja1!G158</f>
        <v>36</v>
      </c>
      <c r="P46" s="54">
        <f>Hoja1!H158</f>
        <v>54</v>
      </c>
      <c r="Q46" s="54">
        <f>Hoja1!I158</f>
        <v>70</v>
      </c>
      <c r="R46" s="47"/>
      <c r="S46" s="180"/>
      <c r="T46" s="191" t="str">
        <f>K62</f>
        <v xml:space="preserve">Si Tiene </v>
      </c>
      <c r="U46" s="185" t="str">
        <f t="shared" si="33"/>
        <v>ST</v>
      </c>
      <c r="V46" s="185"/>
      <c r="W46" s="181"/>
      <c r="X46" s="185">
        <f t="shared" si="34"/>
        <v>30</v>
      </c>
      <c r="Y46" s="185">
        <f t="shared" si="35"/>
        <v>40</v>
      </c>
      <c r="Z46" s="185">
        <f t="shared" si="29"/>
        <v>50</v>
      </c>
      <c r="AA46" s="185"/>
      <c r="AB46" s="181"/>
      <c r="AC46" s="355" t="s">
        <v>230</v>
      </c>
      <c r="AD46" s="355"/>
      <c r="AE46" s="355"/>
      <c r="AF46" s="190" t="s">
        <v>215</v>
      </c>
      <c r="AG46" s="190">
        <v>40</v>
      </c>
      <c r="AH46" s="190">
        <v>55</v>
      </c>
      <c r="AI46" s="190">
        <v>70</v>
      </c>
      <c r="AJ46" s="182"/>
      <c r="AK46" s="45"/>
      <c r="AL46" s="36" t="str">
        <f>AC30</f>
        <v xml:space="preserve">Presenta </v>
      </c>
      <c r="AM46" s="35" t="str">
        <f>AF30</f>
        <v>P</v>
      </c>
      <c r="AN46" s="35">
        <v>3</v>
      </c>
      <c r="AO46" s="46"/>
      <c r="AP46" s="35">
        <f t="shared" si="36"/>
        <v>36</v>
      </c>
      <c r="AQ46" s="35">
        <f t="shared" si="30"/>
        <v>61</v>
      </c>
      <c r="AR46" s="35">
        <f t="shared" si="30"/>
        <v>86</v>
      </c>
      <c r="AS46" s="35"/>
      <c r="AT46" s="46"/>
      <c r="AU46" s="359" t="s">
        <v>125</v>
      </c>
      <c r="AV46" s="359"/>
      <c r="AW46" s="359"/>
      <c r="AX46" s="54" t="s">
        <v>129</v>
      </c>
      <c r="AY46" s="54">
        <f>Hoja1!G183</f>
        <v>36</v>
      </c>
      <c r="AZ46" s="54">
        <f>Hoja1!H183</f>
        <v>54</v>
      </c>
      <c r="BA46" s="54">
        <f>Hoja1!I183</f>
        <v>70</v>
      </c>
      <c r="BB46" s="47"/>
    </row>
    <row r="47" spans="1:54">
      <c r="A47" s="45"/>
      <c r="B47" s="36" t="s">
        <v>305</v>
      </c>
      <c r="C47" s="35" t="str">
        <f t="shared" si="31"/>
        <v>HCF</v>
      </c>
      <c r="D47" s="35" t="s">
        <v>263</v>
      </c>
      <c r="E47" s="46"/>
      <c r="F47" s="35">
        <f>Hoja1!G72</f>
        <v>26</v>
      </c>
      <c r="G47" s="35">
        <f>Hoja1!H72</f>
        <v>32</v>
      </c>
      <c r="H47" s="35">
        <f>Hoja1!I72</f>
        <v>40</v>
      </c>
      <c r="I47" s="35"/>
      <c r="J47" s="46"/>
      <c r="K47" s="379" t="s">
        <v>127</v>
      </c>
      <c r="L47" s="359"/>
      <c r="M47" s="359"/>
      <c r="N47" s="35" t="str">
        <f t="shared" si="32"/>
        <v>MA</v>
      </c>
      <c r="O47" s="54">
        <f>Hoja1!G159</f>
        <v>62</v>
      </c>
      <c r="P47" s="54">
        <f>Hoja1!H159</f>
        <v>76</v>
      </c>
      <c r="Q47" s="54">
        <f>Hoja1!I159</f>
        <v>100</v>
      </c>
      <c r="R47" s="47"/>
      <c r="S47" s="180"/>
      <c r="T47" s="191" t="str">
        <f>K63</f>
        <v>Tiene Mucha</v>
      </c>
      <c r="U47" s="185" t="str">
        <f t="shared" si="33"/>
        <v>TM</v>
      </c>
      <c r="V47" s="185"/>
      <c r="W47" s="181"/>
      <c r="X47" s="185">
        <f t="shared" si="34"/>
        <v>45</v>
      </c>
      <c r="Y47" s="300">
        <f>P63</f>
        <v>55</v>
      </c>
      <c r="Z47" s="185">
        <f t="shared" si="29"/>
        <v>70</v>
      </c>
      <c r="AA47" s="191"/>
      <c r="AB47" s="181"/>
      <c r="AC47" s="355" t="s">
        <v>231</v>
      </c>
      <c r="AD47" s="355"/>
      <c r="AE47" s="355"/>
      <c r="AF47" s="190" t="s">
        <v>214</v>
      </c>
      <c r="AG47" s="190">
        <v>60</v>
      </c>
      <c r="AH47" s="302">
        <v>75</v>
      </c>
      <c r="AI47" s="190">
        <v>100</v>
      </c>
      <c r="AJ47" s="182"/>
      <c r="AK47" s="45"/>
      <c r="AL47" s="36" t="str">
        <f>AC31</f>
        <v>Mucho Peso</v>
      </c>
      <c r="AM47" s="35" t="str">
        <f>AF31</f>
        <v xml:space="preserve">Mp </v>
      </c>
      <c r="AN47" s="35">
        <v>4</v>
      </c>
      <c r="AO47" s="46"/>
      <c r="AP47" s="35">
        <f t="shared" si="36"/>
        <v>62</v>
      </c>
      <c r="AQ47" s="35">
        <f t="shared" si="30"/>
        <v>89</v>
      </c>
      <c r="AR47" s="35">
        <f t="shared" si="30"/>
        <v>100</v>
      </c>
      <c r="AS47" s="36"/>
      <c r="AT47" s="46"/>
      <c r="AU47" s="359" t="s">
        <v>124</v>
      </c>
      <c r="AV47" s="359"/>
      <c r="AW47" s="359"/>
      <c r="AX47" s="54" t="s">
        <v>128</v>
      </c>
      <c r="AY47" s="54">
        <f>Hoja1!G184</f>
        <v>62</v>
      </c>
      <c r="AZ47" s="54">
        <f>Hoja1!H184</f>
        <v>76</v>
      </c>
      <c r="BA47" s="54">
        <f>Hoja1!I184</f>
        <v>100</v>
      </c>
      <c r="BB47" s="47"/>
    </row>
    <row r="48" spans="1:54">
      <c r="A48" s="55"/>
      <c r="B48" s="56"/>
      <c r="C48" s="57"/>
      <c r="D48" s="57"/>
      <c r="E48" s="56"/>
      <c r="F48" s="57"/>
      <c r="G48" s="57"/>
      <c r="H48" s="57"/>
      <c r="I48" s="56"/>
      <c r="J48" s="56"/>
      <c r="K48" s="56"/>
      <c r="L48" s="56"/>
      <c r="M48" s="56"/>
      <c r="N48" s="56"/>
      <c r="O48" s="56"/>
      <c r="P48" s="56"/>
      <c r="Q48" s="56"/>
      <c r="R48" s="58"/>
      <c r="S48" s="193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317"/>
      <c r="AI48" s="194"/>
      <c r="AJ48" s="195"/>
      <c r="AK48" s="55"/>
      <c r="AL48" s="56"/>
      <c r="AM48" s="57"/>
      <c r="AN48" s="57"/>
      <c r="AO48" s="56"/>
      <c r="AP48" s="56"/>
      <c r="AQ48" s="57"/>
      <c r="AR48" s="56"/>
      <c r="AS48" s="56"/>
      <c r="AT48" s="56"/>
      <c r="AU48" s="56"/>
      <c r="AV48" s="56"/>
      <c r="AW48" s="56"/>
      <c r="AX48" s="56"/>
      <c r="AY48" s="56"/>
      <c r="AZ48" s="57"/>
      <c r="BA48" s="56"/>
      <c r="BB48" s="58"/>
    </row>
    <row r="49" spans="1:71">
      <c r="A49" s="59"/>
      <c r="B49" s="60"/>
      <c r="C49" s="61"/>
      <c r="D49" s="61"/>
      <c r="E49" s="60"/>
      <c r="F49" s="61"/>
      <c r="G49" s="61"/>
      <c r="H49" s="61"/>
      <c r="I49" s="60"/>
      <c r="J49" s="60"/>
      <c r="K49" s="60"/>
      <c r="L49" s="60"/>
      <c r="M49" s="60"/>
      <c r="N49" s="60"/>
      <c r="O49" s="60"/>
      <c r="P49" s="60"/>
      <c r="Q49" s="60"/>
      <c r="R49" s="62"/>
      <c r="S49" s="137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314"/>
      <c r="AI49" s="138"/>
      <c r="AJ49" s="139"/>
      <c r="AK49" s="59"/>
      <c r="AL49" s="60"/>
      <c r="AM49" s="61"/>
      <c r="AN49" s="61"/>
      <c r="AO49" s="60"/>
      <c r="AP49" s="60"/>
      <c r="AQ49" s="61"/>
      <c r="AR49" s="60"/>
      <c r="AS49" s="60"/>
      <c r="AT49" s="60"/>
      <c r="AU49" s="60"/>
      <c r="AV49" s="60"/>
      <c r="AW49" s="60"/>
      <c r="AX49" s="60"/>
      <c r="AY49" s="60"/>
      <c r="AZ49" s="61"/>
      <c r="BA49" s="60"/>
      <c r="BB49" s="62"/>
      <c r="BC49" s="240"/>
      <c r="BD49" s="241"/>
      <c r="BE49" s="242"/>
      <c r="BF49" s="242"/>
      <c r="BG49" s="241"/>
      <c r="BH49" s="241"/>
      <c r="BI49" s="241"/>
      <c r="BJ49" s="241"/>
      <c r="BK49" s="241"/>
      <c r="BL49" s="241"/>
      <c r="BM49" s="241"/>
      <c r="BN49" s="241"/>
      <c r="BO49" s="241"/>
      <c r="BP49" s="241"/>
      <c r="BQ49" s="241"/>
      <c r="BR49" s="241"/>
      <c r="BS49" s="243"/>
    </row>
    <row r="50" spans="1:71">
      <c r="A50" s="63"/>
      <c r="B50" s="360" t="s">
        <v>95</v>
      </c>
      <c r="C50" s="360"/>
      <c r="D50" s="360"/>
      <c r="E50" s="360"/>
      <c r="F50" s="360"/>
      <c r="G50" s="66"/>
      <c r="H50" s="66"/>
      <c r="I50" s="64"/>
      <c r="J50" s="64"/>
      <c r="K50" s="64"/>
      <c r="L50" s="64"/>
      <c r="M50" s="64"/>
      <c r="N50" s="64"/>
      <c r="O50" s="64"/>
      <c r="P50" s="64"/>
      <c r="Q50" s="64"/>
      <c r="R50" s="65"/>
      <c r="S50" s="196"/>
      <c r="T50" s="342" t="s">
        <v>180</v>
      </c>
      <c r="U50" s="342"/>
      <c r="V50" s="342"/>
      <c r="W50" s="342"/>
      <c r="X50" s="342"/>
      <c r="Y50" s="342"/>
      <c r="Z50" s="342"/>
      <c r="AA50" s="342"/>
      <c r="AB50" s="342"/>
      <c r="AC50" s="197"/>
      <c r="AD50" s="197"/>
      <c r="AE50" s="197"/>
      <c r="AF50" s="197"/>
      <c r="AG50" s="197"/>
      <c r="AH50" s="205"/>
      <c r="AI50" s="197"/>
      <c r="AJ50" s="198"/>
      <c r="AK50" s="63"/>
      <c r="AL50" s="360" t="s">
        <v>187</v>
      </c>
      <c r="AM50" s="360"/>
      <c r="AN50" s="360"/>
      <c r="AO50" s="360"/>
      <c r="AP50" s="360"/>
      <c r="AQ50" s="360"/>
      <c r="AR50" s="128"/>
      <c r="AS50" s="64"/>
      <c r="AT50" s="64"/>
      <c r="AU50" s="64"/>
      <c r="AV50" s="64"/>
      <c r="AW50" s="64"/>
      <c r="AX50" s="64"/>
      <c r="AY50" s="64"/>
      <c r="AZ50" s="66"/>
      <c r="BA50" s="64"/>
      <c r="BB50" s="65"/>
      <c r="BC50" s="244"/>
      <c r="BD50" s="385" t="s">
        <v>190</v>
      </c>
      <c r="BE50" s="385"/>
      <c r="BF50" s="385"/>
      <c r="BG50" s="385"/>
      <c r="BH50" s="385"/>
      <c r="BI50" s="385"/>
      <c r="BJ50" s="385"/>
      <c r="BK50" s="245"/>
      <c r="BL50" s="245"/>
      <c r="BM50" s="245"/>
      <c r="BN50" s="245"/>
      <c r="BO50" s="245"/>
      <c r="BP50" s="245"/>
      <c r="BQ50" s="245"/>
      <c r="BR50" s="245"/>
      <c r="BS50" s="246"/>
    </row>
    <row r="51" spans="1:71">
      <c r="A51" s="63"/>
      <c r="B51" s="64"/>
      <c r="C51" s="66"/>
      <c r="D51" s="66"/>
      <c r="E51" s="64"/>
      <c r="F51" s="66"/>
      <c r="G51" s="66"/>
      <c r="H51" s="66"/>
      <c r="I51" s="64"/>
      <c r="J51" s="64"/>
      <c r="K51" s="64"/>
      <c r="L51" s="64"/>
      <c r="M51" s="64"/>
      <c r="N51" s="64"/>
      <c r="O51" s="64"/>
      <c r="P51" s="64"/>
      <c r="Q51" s="64"/>
      <c r="R51" s="65"/>
      <c r="S51" s="196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205"/>
      <c r="AI51" s="197"/>
      <c r="AJ51" s="198"/>
      <c r="AK51" s="63"/>
      <c r="AL51" s="64"/>
      <c r="AM51" s="66"/>
      <c r="AN51" s="66"/>
      <c r="AO51" s="64"/>
      <c r="AP51" s="64"/>
      <c r="AQ51" s="66"/>
      <c r="AR51" s="64"/>
      <c r="AS51" s="64"/>
      <c r="AT51" s="64"/>
      <c r="AU51" s="64"/>
      <c r="AV51" s="64"/>
      <c r="AW51" s="64"/>
      <c r="AX51" s="64"/>
      <c r="AY51" s="64"/>
      <c r="AZ51" s="66"/>
      <c r="BA51" s="64"/>
      <c r="BB51" s="65"/>
      <c r="BC51" s="244"/>
      <c r="BD51" s="245"/>
      <c r="BE51" s="247"/>
      <c r="BF51" s="247"/>
      <c r="BG51" s="245"/>
      <c r="BH51" s="245"/>
      <c r="BI51" s="245"/>
      <c r="BJ51" s="245"/>
      <c r="BK51" s="245"/>
      <c r="BL51" s="245"/>
      <c r="BM51" s="245"/>
      <c r="BN51" s="245"/>
      <c r="BO51" s="245"/>
      <c r="BP51" s="245"/>
      <c r="BQ51" s="245"/>
      <c r="BR51" s="245"/>
      <c r="BS51" s="246"/>
    </row>
    <row r="52" spans="1:71">
      <c r="A52" s="63"/>
      <c r="B52" s="67" t="s">
        <v>93</v>
      </c>
      <c r="C52" s="68" t="s">
        <v>72</v>
      </c>
      <c r="D52" s="69"/>
      <c r="E52" s="64"/>
      <c r="F52" s="274" t="s">
        <v>68</v>
      </c>
      <c r="G52" s="274" t="s">
        <v>69</v>
      </c>
      <c r="H52" s="274" t="s">
        <v>69</v>
      </c>
      <c r="I52" s="68" t="s">
        <v>184</v>
      </c>
      <c r="J52" s="64"/>
      <c r="K52" s="361" t="str">
        <f>B59</f>
        <v>Cantidad de Cigarrillos</v>
      </c>
      <c r="L52" s="70"/>
      <c r="M52" s="373" t="str">
        <f>B52</f>
        <v>Edad del Paciente</v>
      </c>
      <c r="N52" s="374"/>
      <c r="O52" s="374"/>
      <c r="P52" s="375"/>
      <c r="Q52" s="64"/>
      <c r="R52" s="65"/>
      <c r="S52" s="196"/>
      <c r="T52" s="199" t="str">
        <f>K75</f>
        <v>Miccion Frecuente</v>
      </c>
      <c r="U52" s="155" t="s">
        <v>72</v>
      </c>
      <c r="V52" s="200"/>
      <c r="W52" s="197"/>
      <c r="X52" s="155" t="s">
        <v>68</v>
      </c>
      <c r="Y52" s="293" t="s">
        <v>69</v>
      </c>
      <c r="Z52" s="155" t="s">
        <v>70</v>
      </c>
      <c r="AA52" s="155"/>
      <c r="AB52" s="197"/>
      <c r="AC52" s="348" t="str">
        <f>T59</f>
        <v>Aumento de Apetito</v>
      </c>
      <c r="AD52" s="201"/>
      <c r="AE52" s="333" t="str">
        <f>T52</f>
        <v>Miccion Frecuente</v>
      </c>
      <c r="AF52" s="334"/>
      <c r="AG52" s="334"/>
      <c r="AH52" s="335"/>
      <c r="AI52" s="197"/>
      <c r="AJ52" s="198"/>
      <c r="AK52" s="63"/>
      <c r="AL52" s="67" t="str">
        <f>AC43</f>
        <v>Saludable Paciente</v>
      </c>
      <c r="AM52" s="129" t="s">
        <v>72</v>
      </c>
      <c r="AN52" s="69"/>
      <c r="AO52" s="64"/>
      <c r="AP52" s="129" t="s">
        <v>68</v>
      </c>
      <c r="AQ52" s="309" t="s">
        <v>69</v>
      </c>
      <c r="AR52" s="129" t="s">
        <v>70</v>
      </c>
      <c r="AS52" s="129" t="s">
        <v>184</v>
      </c>
      <c r="AT52" s="64"/>
      <c r="AU52" s="361" t="str">
        <f>AL59</f>
        <v>Miccion Frecuente y Apetito</v>
      </c>
      <c r="AV52" s="70"/>
      <c r="AW52" s="373" t="str">
        <f>AL52</f>
        <v>Saludable Paciente</v>
      </c>
      <c r="AX52" s="374"/>
      <c r="AY52" s="374"/>
      <c r="AZ52" s="375"/>
      <c r="BA52" s="64"/>
      <c r="BB52" s="65"/>
      <c r="BC52" s="244"/>
      <c r="BD52" s="248" t="str">
        <f>B4</f>
        <v>Edad</v>
      </c>
      <c r="BE52" s="249" t="s">
        <v>72</v>
      </c>
      <c r="BF52" s="250"/>
      <c r="BG52" s="245"/>
      <c r="BH52" s="249" t="s">
        <v>68</v>
      </c>
      <c r="BI52" s="306" t="s">
        <v>69</v>
      </c>
      <c r="BJ52" s="249" t="s">
        <v>70</v>
      </c>
      <c r="BK52" s="245"/>
      <c r="BL52" s="386" t="str">
        <f>BD59</f>
        <v>Buena Alimentacion Pac</v>
      </c>
      <c r="BM52" s="251"/>
      <c r="BN52" s="369" t="str">
        <f>BD52</f>
        <v>Edad</v>
      </c>
      <c r="BO52" s="370"/>
      <c r="BP52" s="370"/>
      <c r="BQ52" s="371"/>
      <c r="BR52" s="245"/>
      <c r="BS52" s="246"/>
    </row>
    <row r="53" spans="1:71">
      <c r="A53" s="63"/>
      <c r="B53" s="71" t="s">
        <v>12</v>
      </c>
      <c r="C53" s="69" t="str">
        <f>Iniciales(B53)</f>
        <v>N</v>
      </c>
      <c r="D53" s="69" t="s">
        <v>78</v>
      </c>
      <c r="E53" s="64"/>
      <c r="F53" s="69">
        <f>F5</f>
        <v>0</v>
      </c>
      <c r="G53" s="69">
        <f t="shared" ref="G53:H53" si="37">G5</f>
        <v>7</v>
      </c>
      <c r="H53" s="69">
        <f t="shared" si="37"/>
        <v>12</v>
      </c>
      <c r="I53" s="69"/>
      <c r="J53" s="64"/>
      <c r="K53" s="361"/>
      <c r="L53" s="72"/>
      <c r="M53" s="68" t="str">
        <f>C53</f>
        <v>N</v>
      </c>
      <c r="N53" s="68" t="str">
        <f>C54</f>
        <v>AJ</v>
      </c>
      <c r="O53" s="68" t="str">
        <f>C55</f>
        <v>A</v>
      </c>
      <c r="P53" s="68" t="str">
        <f>C56</f>
        <v>V</v>
      </c>
      <c r="Q53" s="64"/>
      <c r="R53" s="65"/>
      <c r="S53" s="196"/>
      <c r="T53" s="204" t="str">
        <f>K76</f>
        <v>No Presente</v>
      </c>
      <c r="U53" s="200" t="str">
        <f>N76</f>
        <v>NP</v>
      </c>
      <c r="V53" s="200"/>
      <c r="W53" s="197"/>
      <c r="X53" s="200">
        <f>O76</f>
        <v>0</v>
      </c>
      <c r="Y53" s="301">
        <f>P76</f>
        <v>10</v>
      </c>
      <c r="Z53" s="200">
        <f t="shared" ref="Z53:Z56" si="38">Q76</f>
        <v>26</v>
      </c>
      <c r="AA53" s="200"/>
      <c r="AB53" s="197"/>
      <c r="AC53" s="348"/>
      <c r="AD53" s="202"/>
      <c r="AE53" s="155" t="str">
        <f>U53</f>
        <v>NP</v>
      </c>
      <c r="AF53" s="155" t="str">
        <f>U54</f>
        <v>P</v>
      </c>
      <c r="AG53" s="155" t="str">
        <f>U55</f>
        <v>P</v>
      </c>
      <c r="AH53" s="294" t="str">
        <f>U56</f>
        <v>TM</v>
      </c>
      <c r="AI53" s="197"/>
      <c r="AJ53" s="198"/>
      <c r="AK53" s="63"/>
      <c r="AL53" s="71" t="str">
        <f>AC44</f>
        <v xml:space="preserve">Muy Saludable </v>
      </c>
      <c r="AM53" s="69" t="str">
        <f>AF44</f>
        <v>Ms</v>
      </c>
      <c r="AN53" s="69"/>
      <c r="AO53" s="64"/>
      <c r="AP53" s="69">
        <f>AG44</f>
        <v>0</v>
      </c>
      <c r="AQ53" s="69">
        <f t="shared" ref="AQ53:AR53" si="39">AH44</f>
        <v>10</v>
      </c>
      <c r="AR53" s="69">
        <f t="shared" si="39"/>
        <v>25</v>
      </c>
      <c r="AS53" s="69"/>
      <c r="AT53" s="64"/>
      <c r="AU53" s="361"/>
      <c r="AV53" s="72"/>
      <c r="AW53" s="129" t="str">
        <f>AM53</f>
        <v>Ms</v>
      </c>
      <c r="AX53" s="129" t="str">
        <f>AM54</f>
        <v>S</v>
      </c>
      <c r="AY53" s="129" t="str">
        <f>AM55</f>
        <v>Ps</v>
      </c>
      <c r="AZ53" s="310" t="str">
        <f>AM56</f>
        <v>Ns</v>
      </c>
      <c r="BA53" s="64"/>
      <c r="BB53" s="65"/>
      <c r="BC53" s="244"/>
      <c r="BD53" s="252" t="str">
        <f t="shared" ref="BD53:BE56" si="40">B5</f>
        <v>Niñes</v>
      </c>
      <c r="BE53" s="253" t="str">
        <f t="shared" si="40"/>
        <v>N</v>
      </c>
      <c r="BF53" s="250" t="s">
        <v>78</v>
      </c>
      <c r="BG53" s="245"/>
      <c r="BH53" s="250">
        <f>F5</f>
        <v>0</v>
      </c>
      <c r="BI53" s="250">
        <f t="shared" ref="BI53:BJ53" si="41">G5</f>
        <v>7</v>
      </c>
      <c r="BJ53" s="250">
        <f t="shared" si="41"/>
        <v>12</v>
      </c>
      <c r="BK53" s="245"/>
      <c r="BL53" s="386"/>
      <c r="BM53" s="254"/>
      <c r="BN53" s="249" t="str">
        <f>BE53</f>
        <v>N</v>
      </c>
      <c r="BO53" s="249" t="str">
        <f>BE54</f>
        <v>AJ</v>
      </c>
      <c r="BP53" s="249" t="str">
        <f>BE55</f>
        <v>A</v>
      </c>
      <c r="BQ53" s="249" t="str">
        <f>BE56</f>
        <v>V</v>
      </c>
      <c r="BR53" s="245"/>
      <c r="BS53" s="246"/>
    </row>
    <row r="54" spans="1:71">
      <c r="A54" s="63"/>
      <c r="B54" s="71" t="s">
        <v>79</v>
      </c>
      <c r="C54" s="69" t="str">
        <f t="shared" ref="C54:C56" si="42">Iniciales(B54)</f>
        <v>AJ</v>
      </c>
      <c r="D54" s="79" t="s">
        <v>120</v>
      </c>
      <c r="E54" s="64"/>
      <c r="F54" s="69">
        <f t="shared" ref="F54:H56" si="43">F6</f>
        <v>10</v>
      </c>
      <c r="G54" s="69">
        <f t="shared" si="43"/>
        <v>20</v>
      </c>
      <c r="H54" s="69">
        <f t="shared" si="43"/>
        <v>29</v>
      </c>
      <c r="I54" s="69"/>
      <c r="J54" s="64"/>
      <c r="K54" s="361"/>
      <c r="L54" s="68" t="str">
        <f>C60</f>
        <v>NC</v>
      </c>
      <c r="M54" s="74" t="s">
        <v>114</v>
      </c>
      <c r="N54" s="74" t="s">
        <v>114</v>
      </c>
      <c r="O54" s="74" t="s">
        <v>114</v>
      </c>
      <c r="P54" s="69" t="s">
        <v>114</v>
      </c>
      <c r="Q54" s="64"/>
      <c r="R54" s="65"/>
      <c r="S54" s="196"/>
      <c r="T54" s="204" t="str">
        <f>K77</f>
        <v xml:space="preserve">Presenta poco </v>
      </c>
      <c r="U54" s="200" t="str">
        <f>N77</f>
        <v>P</v>
      </c>
      <c r="V54" s="203"/>
      <c r="W54" s="197"/>
      <c r="X54" s="200">
        <f t="shared" ref="X54:X56" si="44">O77</f>
        <v>14</v>
      </c>
      <c r="Y54" s="200">
        <f t="shared" ref="Y54:Y55" si="45">P77</f>
        <v>32</v>
      </c>
      <c r="Z54" s="200">
        <f t="shared" si="38"/>
        <v>48</v>
      </c>
      <c r="AA54" s="200"/>
      <c r="AB54" s="197"/>
      <c r="AC54" s="348"/>
      <c r="AD54" s="155" t="str">
        <f>U60</f>
        <v>NP</v>
      </c>
      <c r="AE54" s="148" t="s">
        <v>112</v>
      </c>
      <c r="AF54" s="148" t="s">
        <v>112</v>
      </c>
      <c r="AG54" s="200" t="s">
        <v>112</v>
      </c>
      <c r="AH54" s="200" t="s">
        <v>112</v>
      </c>
      <c r="AI54" s="197"/>
      <c r="AJ54" s="198"/>
      <c r="AK54" s="63"/>
      <c r="AL54" s="71" t="str">
        <f>AC45</f>
        <v>Saludable</v>
      </c>
      <c r="AM54" s="69" t="str">
        <f>AF45</f>
        <v>S</v>
      </c>
      <c r="AN54" s="73"/>
      <c r="AO54" s="64"/>
      <c r="AP54" s="69">
        <f t="shared" ref="AP54:AP56" si="46">AG45</f>
        <v>20</v>
      </c>
      <c r="AQ54" s="69">
        <f t="shared" ref="AQ54:AQ56" si="47">AH45</f>
        <v>35</v>
      </c>
      <c r="AR54" s="69">
        <f t="shared" ref="AR54:AR56" si="48">AI45</f>
        <v>50</v>
      </c>
      <c r="AS54" s="69"/>
      <c r="AT54" s="64"/>
      <c r="AU54" s="361"/>
      <c r="AV54" s="129" t="str">
        <f>AM60</f>
        <v>Np</v>
      </c>
      <c r="AW54" s="74" t="s">
        <v>235</v>
      </c>
      <c r="AX54" s="74" t="s">
        <v>235</v>
      </c>
      <c r="AY54" s="74" t="s">
        <v>235</v>
      </c>
      <c r="AZ54" s="69" t="s">
        <v>235</v>
      </c>
      <c r="BA54" s="64"/>
      <c r="BB54" s="65"/>
      <c r="BC54" s="244"/>
      <c r="BD54" s="252" t="str">
        <f t="shared" si="40"/>
        <v>Adole - Juventud</v>
      </c>
      <c r="BE54" s="253" t="str">
        <f t="shared" si="40"/>
        <v>AJ</v>
      </c>
      <c r="BF54" s="255" t="s">
        <v>120</v>
      </c>
      <c r="BG54" s="245"/>
      <c r="BH54" s="250">
        <f t="shared" ref="BH54:BH56" si="49">F6</f>
        <v>10</v>
      </c>
      <c r="BI54" s="250">
        <f t="shared" ref="BI54:BI56" si="50">G6</f>
        <v>20</v>
      </c>
      <c r="BJ54" s="250">
        <f t="shared" ref="BJ54:BJ56" si="51">H6</f>
        <v>29</v>
      </c>
      <c r="BK54" s="245"/>
      <c r="BL54" s="386"/>
      <c r="BM54" s="249" t="str">
        <f>BE60</f>
        <v>Tb</v>
      </c>
      <c r="BN54" s="256" t="s">
        <v>112</v>
      </c>
      <c r="BO54" s="256" t="s">
        <v>112</v>
      </c>
      <c r="BP54" s="256" t="s">
        <v>112</v>
      </c>
      <c r="BQ54" s="256" t="s">
        <v>112</v>
      </c>
      <c r="BR54" s="245"/>
      <c r="BS54" s="246"/>
    </row>
    <row r="55" spans="1:71">
      <c r="A55" s="63"/>
      <c r="B55" s="71" t="s">
        <v>14</v>
      </c>
      <c r="C55" s="69" t="str">
        <f t="shared" si="42"/>
        <v>A</v>
      </c>
      <c r="D55" s="69" t="s">
        <v>121</v>
      </c>
      <c r="E55" s="64"/>
      <c r="F55" s="69">
        <f t="shared" si="43"/>
        <v>25</v>
      </c>
      <c r="G55" s="69">
        <f t="shared" si="43"/>
        <v>42</v>
      </c>
      <c r="H55" s="69">
        <f t="shared" si="43"/>
        <v>60</v>
      </c>
      <c r="I55" s="69"/>
      <c r="J55" s="64"/>
      <c r="K55" s="361"/>
      <c r="L55" s="68" t="str">
        <f>C61</f>
        <v>CP</v>
      </c>
      <c r="M55" s="74" t="s">
        <v>114</v>
      </c>
      <c r="N55" s="74" t="s">
        <v>114</v>
      </c>
      <c r="O55" s="74" t="s">
        <v>213</v>
      </c>
      <c r="P55" s="74" t="s">
        <v>213</v>
      </c>
      <c r="Q55" s="64"/>
      <c r="R55" s="65"/>
      <c r="S55" s="196"/>
      <c r="T55" s="204" t="str">
        <f>K78</f>
        <v xml:space="preserve">Presenta </v>
      </c>
      <c r="U55" s="200" t="str">
        <f>N78</f>
        <v>P</v>
      </c>
      <c r="V55" s="200"/>
      <c r="W55" s="197"/>
      <c r="X55" s="200">
        <f t="shared" si="44"/>
        <v>36</v>
      </c>
      <c r="Y55" s="200">
        <f t="shared" si="45"/>
        <v>54</v>
      </c>
      <c r="Z55" s="200">
        <f t="shared" si="38"/>
        <v>70</v>
      </c>
      <c r="AA55" s="200"/>
      <c r="AB55" s="197"/>
      <c r="AC55" s="348"/>
      <c r="AD55" s="155" t="str">
        <f>U61</f>
        <v>PP</v>
      </c>
      <c r="AE55" s="148" t="s">
        <v>112</v>
      </c>
      <c r="AF55" s="148" t="s">
        <v>112</v>
      </c>
      <c r="AG55" s="148" t="s">
        <v>118</v>
      </c>
      <c r="AH55" s="148" t="s">
        <v>118</v>
      </c>
      <c r="AI55" s="197"/>
      <c r="AJ55" s="198"/>
      <c r="AK55" s="63"/>
      <c r="AL55" s="71" t="str">
        <f>AC46</f>
        <v xml:space="preserve">Poco Saludable </v>
      </c>
      <c r="AM55" s="69" t="str">
        <f>AF46</f>
        <v>Ps</v>
      </c>
      <c r="AN55" s="69"/>
      <c r="AO55" s="64"/>
      <c r="AP55" s="69">
        <f t="shared" si="46"/>
        <v>40</v>
      </c>
      <c r="AQ55" s="69">
        <f t="shared" si="47"/>
        <v>55</v>
      </c>
      <c r="AR55" s="69">
        <f t="shared" si="48"/>
        <v>70</v>
      </c>
      <c r="AS55" s="69"/>
      <c r="AT55" s="64"/>
      <c r="AU55" s="361"/>
      <c r="AV55" s="129" t="str">
        <f>AM61</f>
        <v>Pp</v>
      </c>
      <c r="AW55" s="69" t="s">
        <v>235</v>
      </c>
      <c r="AX55" s="69" t="s">
        <v>235</v>
      </c>
      <c r="AY55" s="74" t="s">
        <v>160</v>
      </c>
      <c r="AZ55" s="74" t="s">
        <v>160</v>
      </c>
      <c r="BA55" s="64"/>
      <c r="BB55" s="65"/>
      <c r="BC55" s="244"/>
      <c r="BD55" s="252" t="str">
        <f t="shared" si="40"/>
        <v>Adultez</v>
      </c>
      <c r="BE55" s="253" t="str">
        <f t="shared" si="40"/>
        <v>A</v>
      </c>
      <c r="BF55" s="250" t="s">
        <v>121</v>
      </c>
      <c r="BG55" s="245"/>
      <c r="BH55" s="250">
        <f t="shared" si="49"/>
        <v>25</v>
      </c>
      <c r="BI55" s="250">
        <f t="shared" si="50"/>
        <v>42</v>
      </c>
      <c r="BJ55" s="250">
        <f t="shared" si="51"/>
        <v>60</v>
      </c>
      <c r="BK55" s="245"/>
      <c r="BL55" s="386"/>
      <c r="BM55" s="249" t="str">
        <f>BE61</f>
        <v>St</v>
      </c>
      <c r="BN55" s="256" t="s">
        <v>112</v>
      </c>
      <c r="BO55" s="256" t="s">
        <v>112</v>
      </c>
      <c r="BP55" s="256" t="s">
        <v>112</v>
      </c>
      <c r="BQ55" s="250" t="s">
        <v>112</v>
      </c>
      <c r="BR55" s="245"/>
      <c r="BS55" s="246"/>
    </row>
    <row r="56" spans="1:71">
      <c r="A56" s="63"/>
      <c r="B56" s="71" t="s">
        <v>15</v>
      </c>
      <c r="C56" s="69" t="str">
        <f t="shared" si="42"/>
        <v>V</v>
      </c>
      <c r="D56" s="69" t="s">
        <v>80</v>
      </c>
      <c r="E56" s="64"/>
      <c r="F56" s="69">
        <f t="shared" si="43"/>
        <v>50</v>
      </c>
      <c r="G56" s="69">
        <f t="shared" si="43"/>
        <v>65</v>
      </c>
      <c r="H56" s="69">
        <f t="shared" si="43"/>
        <v>80</v>
      </c>
      <c r="I56" s="71"/>
      <c r="J56" s="64"/>
      <c r="K56" s="361"/>
      <c r="L56" s="68" t="str">
        <f>C62</f>
        <v>CR</v>
      </c>
      <c r="M56" s="74" t="s">
        <v>160</v>
      </c>
      <c r="N56" s="74" t="s">
        <v>160</v>
      </c>
      <c r="O56" s="74" t="s">
        <v>160</v>
      </c>
      <c r="P56" s="69" t="s">
        <v>155</v>
      </c>
      <c r="Q56" s="64"/>
      <c r="R56" s="65"/>
      <c r="S56" s="196"/>
      <c r="T56" s="204" t="str">
        <f>K79</f>
        <v xml:space="preserve">Tiene Mucha </v>
      </c>
      <c r="U56" s="200" t="str">
        <f>N79</f>
        <v>TM</v>
      </c>
      <c r="V56" s="200"/>
      <c r="W56" s="197"/>
      <c r="X56" s="200">
        <f t="shared" si="44"/>
        <v>62</v>
      </c>
      <c r="Y56" s="298">
        <f>P79</f>
        <v>76</v>
      </c>
      <c r="Z56" s="200">
        <f t="shared" si="38"/>
        <v>100</v>
      </c>
      <c r="AA56" s="204"/>
      <c r="AB56" s="197"/>
      <c r="AC56" s="348"/>
      <c r="AD56" s="155" t="str">
        <f>U62</f>
        <v>P</v>
      </c>
      <c r="AE56" s="148" t="s">
        <v>118</v>
      </c>
      <c r="AF56" s="148" t="s">
        <v>118</v>
      </c>
      <c r="AG56" s="148" t="s">
        <v>71</v>
      </c>
      <c r="AH56" s="148" t="s">
        <v>71</v>
      </c>
      <c r="AI56" s="197"/>
      <c r="AJ56" s="198"/>
      <c r="AK56" s="63"/>
      <c r="AL56" s="71" t="str">
        <f>AC47</f>
        <v>Nada saludable</v>
      </c>
      <c r="AM56" s="69" t="str">
        <f>AF47</f>
        <v>Ns</v>
      </c>
      <c r="AN56" s="69"/>
      <c r="AO56" s="64"/>
      <c r="AP56" s="69">
        <f t="shared" si="46"/>
        <v>60</v>
      </c>
      <c r="AQ56" s="69">
        <f t="shared" si="47"/>
        <v>75</v>
      </c>
      <c r="AR56" s="69">
        <f t="shared" si="48"/>
        <v>100</v>
      </c>
      <c r="AS56" s="71"/>
      <c r="AT56" s="64"/>
      <c r="AU56" s="361"/>
      <c r="AV56" s="129" t="str">
        <f>AM62</f>
        <v>P</v>
      </c>
      <c r="AW56" s="74" t="s">
        <v>118</v>
      </c>
      <c r="AX56" s="74" t="s">
        <v>118</v>
      </c>
      <c r="AY56" s="74" t="s">
        <v>112</v>
      </c>
      <c r="AZ56" s="74" t="s">
        <v>112</v>
      </c>
      <c r="BA56" s="64"/>
      <c r="BB56" s="65"/>
      <c r="BC56" s="244"/>
      <c r="BD56" s="252" t="str">
        <f t="shared" si="40"/>
        <v>Vejez</v>
      </c>
      <c r="BE56" s="253" t="str">
        <f t="shared" si="40"/>
        <v>V</v>
      </c>
      <c r="BF56" s="250" t="s">
        <v>80</v>
      </c>
      <c r="BG56" s="245"/>
      <c r="BH56" s="250">
        <f t="shared" si="49"/>
        <v>50</v>
      </c>
      <c r="BI56" s="250">
        <f t="shared" si="50"/>
        <v>65</v>
      </c>
      <c r="BJ56" s="250">
        <f t="shared" si="51"/>
        <v>80</v>
      </c>
      <c r="BK56" s="245"/>
      <c r="BL56" s="386"/>
      <c r="BM56" s="249" t="str">
        <f>BE62</f>
        <v>Pp</v>
      </c>
      <c r="BN56" s="256" t="s">
        <v>118</v>
      </c>
      <c r="BO56" s="256" t="s">
        <v>118</v>
      </c>
      <c r="BP56" s="256" t="s">
        <v>71</v>
      </c>
      <c r="BQ56" s="250" t="s">
        <v>71</v>
      </c>
      <c r="BR56" s="245"/>
      <c r="BS56" s="246"/>
    </row>
    <row r="57" spans="1:71">
      <c r="A57" s="63"/>
      <c r="B57" s="64"/>
      <c r="C57" s="66"/>
      <c r="D57" s="66"/>
      <c r="E57" s="64"/>
      <c r="F57" s="66"/>
      <c r="G57" s="66"/>
      <c r="H57" s="66"/>
      <c r="I57" s="64"/>
      <c r="J57" s="64"/>
      <c r="K57" s="361"/>
      <c r="L57" s="68" t="str">
        <f>C63</f>
        <v>CD</v>
      </c>
      <c r="M57" s="74" t="s">
        <v>160</v>
      </c>
      <c r="N57" s="69" t="s">
        <v>155</v>
      </c>
      <c r="O57" s="69" t="s">
        <v>155</v>
      </c>
      <c r="P57" s="69" t="s">
        <v>155</v>
      </c>
      <c r="Q57" s="64"/>
      <c r="R57" s="65"/>
      <c r="S57" s="196"/>
      <c r="T57" s="197"/>
      <c r="U57" s="205"/>
      <c r="V57" s="205"/>
      <c r="W57" s="197"/>
      <c r="X57" s="197"/>
      <c r="Y57" s="197"/>
      <c r="Z57" s="197"/>
      <c r="AA57" s="197"/>
      <c r="AB57" s="197"/>
      <c r="AC57" s="348"/>
      <c r="AD57" s="155" t="str">
        <f>U63</f>
        <v>SP</v>
      </c>
      <c r="AE57" s="148" t="s">
        <v>71</v>
      </c>
      <c r="AF57" s="148" t="s">
        <v>71</v>
      </c>
      <c r="AG57" s="148" t="s">
        <v>156</v>
      </c>
      <c r="AH57" s="200" t="s">
        <v>156</v>
      </c>
      <c r="AI57" s="197"/>
      <c r="AJ57" s="198"/>
      <c r="AK57" s="63"/>
      <c r="AL57" s="64"/>
      <c r="AM57" s="66"/>
      <c r="AN57" s="66"/>
      <c r="AO57" s="64"/>
      <c r="AP57" s="64"/>
      <c r="AQ57" s="66"/>
      <c r="AR57" s="64"/>
      <c r="AS57" s="64"/>
      <c r="AT57" s="64"/>
      <c r="AU57" s="361"/>
      <c r="AV57" s="129" t="str">
        <f>AM63</f>
        <v>Pm</v>
      </c>
      <c r="AW57" s="74" t="s">
        <v>118</v>
      </c>
      <c r="AX57" s="74" t="s">
        <v>112</v>
      </c>
      <c r="AY57" s="74" t="s">
        <v>112</v>
      </c>
      <c r="AZ57" s="69" t="s">
        <v>112</v>
      </c>
      <c r="BA57" s="64"/>
      <c r="BB57" s="65"/>
      <c r="BC57" s="244"/>
      <c r="BD57" s="258"/>
      <c r="BE57" s="259"/>
      <c r="BF57" s="247"/>
      <c r="BG57" s="245"/>
      <c r="BH57" s="245"/>
      <c r="BI57" s="245"/>
      <c r="BJ57" s="245"/>
      <c r="BK57" s="245"/>
      <c r="BL57" s="386"/>
      <c r="BM57" s="249" t="str">
        <f>BE63</f>
        <v>Np</v>
      </c>
      <c r="BN57" s="256" t="s">
        <v>118</v>
      </c>
      <c r="BO57" s="256" t="s">
        <v>113</v>
      </c>
      <c r="BP57" s="256" t="s">
        <v>113</v>
      </c>
      <c r="BQ57" s="250" t="s">
        <v>113</v>
      </c>
      <c r="BR57" s="245"/>
      <c r="BS57" s="246"/>
    </row>
    <row r="58" spans="1:71">
      <c r="A58" s="63"/>
      <c r="B58" s="64"/>
      <c r="C58" s="66"/>
      <c r="D58" s="66"/>
      <c r="E58" s="64"/>
      <c r="F58" s="66"/>
      <c r="G58" s="66"/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5"/>
      <c r="S58" s="196"/>
      <c r="T58" s="197"/>
      <c r="U58" s="205"/>
      <c r="V58" s="205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205"/>
      <c r="AI58" s="197"/>
      <c r="AJ58" s="198"/>
      <c r="AK58" s="63"/>
      <c r="AL58" s="64"/>
      <c r="AM58" s="66"/>
      <c r="AN58" s="66"/>
      <c r="AO58" s="64"/>
      <c r="AP58" s="64"/>
      <c r="AQ58" s="66"/>
      <c r="AR58" s="64"/>
      <c r="AS58" s="64"/>
      <c r="AT58" s="64"/>
      <c r="AU58" s="64"/>
      <c r="AV58" s="64"/>
      <c r="AW58" s="64"/>
      <c r="AX58" s="64"/>
      <c r="AY58" s="64"/>
      <c r="AZ58" s="66"/>
      <c r="BA58" s="64"/>
      <c r="BB58" s="65"/>
      <c r="BC58" s="244"/>
      <c r="BD58" s="245"/>
      <c r="BE58" s="247"/>
      <c r="BF58" s="247"/>
      <c r="BG58" s="245"/>
      <c r="BH58" s="245"/>
      <c r="BI58" s="245"/>
      <c r="BJ58" s="245"/>
      <c r="BK58" s="245"/>
      <c r="BL58" s="245"/>
      <c r="BM58" s="245"/>
      <c r="BN58" s="245"/>
      <c r="BO58" s="245"/>
      <c r="BP58" s="245"/>
      <c r="BQ58" s="245"/>
      <c r="BR58" s="245"/>
      <c r="BS58" s="246"/>
    </row>
    <row r="59" spans="1:71">
      <c r="A59" s="63"/>
      <c r="B59" s="67" t="s">
        <v>259</v>
      </c>
      <c r="C59" s="68" t="s">
        <v>72</v>
      </c>
      <c r="D59" s="69"/>
      <c r="E59" s="64"/>
      <c r="F59" s="274" t="s">
        <v>68</v>
      </c>
      <c r="G59" s="274" t="s">
        <v>69</v>
      </c>
      <c r="H59" s="274" t="s">
        <v>69</v>
      </c>
      <c r="I59" s="68" t="s">
        <v>184</v>
      </c>
      <c r="J59" s="64"/>
      <c r="K59" s="362" t="s">
        <v>101</v>
      </c>
      <c r="L59" s="362"/>
      <c r="M59" s="362"/>
      <c r="N59" s="362"/>
      <c r="O59" s="68" t="s">
        <v>68</v>
      </c>
      <c r="P59" s="68" t="s">
        <v>69</v>
      </c>
      <c r="Q59" s="68" t="s">
        <v>70</v>
      </c>
      <c r="R59" s="65"/>
      <c r="S59" s="196"/>
      <c r="T59" s="199" t="str">
        <f>K107</f>
        <v>Aumento de Apetito</v>
      </c>
      <c r="U59" s="155" t="s">
        <v>72</v>
      </c>
      <c r="V59" s="200"/>
      <c r="W59" s="197"/>
      <c r="X59" s="155" t="s">
        <v>68</v>
      </c>
      <c r="Y59" s="293" t="s">
        <v>69</v>
      </c>
      <c r="Z59" s="155" t="s">
        <v>70</v>
      </c>
      <c r="AA59" s="155"/>
      <c r="AB59" s="197"/>
      <c r="AC59" s="377" t="s">
        <v>271</v>
      </c>
      <c r="AD59" s="377"/>
      <c r="AE59" s="377"/>
      <c r="AF59" s="377"/>
      <c r="AG59" s="155" t="s">
        <v>68</v>
      </c>
      <c r="AH59" s="293" t="s">
        <v>69</v>
      </c>
      <c r="AI59" s="155" t="s">
        <v>70</v>
      </c>
      <c r="AJ59" s="198"/>
      <c r="AK59" s="63"/>
      <c r="AL59" s="67" t="str">
        <f>AC59</f>
        <v>Miccion Frecuente y Apetito</v>
      </c>
      <c r="AM59" s="129" t="s">
        <v>72</v>
      </c>
      <c r="AN59" s="69"/>
      <c r="AO59" s="64"/>
      <c r="AP59" s="129" t="s">
        <v>68</v>
      </c>
      <c r="AQ59" s="309" t="s">
        <v>69</v>
      </c>
      <c r="AR59" s="129" t="s">
        <v>70</v>
      </c>
      <c r="AS59" s="129" t="s">
        <v>184</v>
      </c>
      <c r="AT59" s="64"/>
      <c r="AU59" s="362" t="s">
        <v>233</v>
      </c>
      <c r="AV59" s="362"/>
      <c r="AW59" s="362"/>
      <c r="AX59" s="362"/>
      <c r="AY59" s="129" t="s">
        <v>68</v>
      </c>
      <c r="AZ59" s="309" t="s">
        <v>69</v>
      </c>
      <c r="BA59" s="129" t="s">
        <v>70</v>
      </c>
      <c r="BB59" s="65"/>
      <c r="BC59" s="244"/>
      <c r="BD59" s="248" t="str">
        <f>AU59</f>
        <v>Buena Alimentacion Pac</v>
      </c>
      <c r="BE59" s="249" t="s">
        <v>72</v>
      </c>
      <c r="BF59" s="250"/>
      <c r="BG59" s="245"/>
      <c r="BH59" s="249" t="s">
        <v>68</v>
      </c>
      <c r="BI59" s="306" t="s">
        <v>69</v>
      </c>
      <c r="BJ59" s="249" t="s">
        <v>70</v>
      </c>
      <c r="BK59" s="245"/>
      <c r="BL59" s="387" t="s">
        <v>191</v>
      </c>
      <c r="BM59" s="387"/>
      <c r="BN59" s="387"/>
      <c r="BO59" s="387"/>
      <c r="BP59" s="249" t="s">
        <v>68</v>
      </c>
      <c r="BQ59" s="306" t="s">
        <v>69</v>
      </c>
      <c r="BR59" s="249" t="s">
        <v>70</v>
      </c>
      <c r="BS59" s="246"/>
    </row>
    <row r="60" spans="1:71">
      <c r="A60" s="63"/>
      <c r="B60" s="71" t="s">
        <v>306</v>
      </c>
      <c r="C60" s="69" t="str">
        <f>Iniciales(B60)</f>
        <v>NC</v>
      </c>
      <c r="D60" s="73" t="s">
        <v>139</v>
      </c>
      <c r="E60" s="80">
        <v>0</v>
      </c>
      <c r="F60" s="69">
        <f>Hoja1!G80</f>
        <v>0</v>
      </c>
      <c r="G60" s="69">
        <f>Hoja1!H80</f>
        <v>0</v>
      </c>
      <c r="H60" s="69">
        <f>Hoja1!I80</f>
        <v>0</v>
      </c>
      <c r="I60" s="69"/>
      <c r="J60" s="64"/>
      <c r="K60" s="366" t="s">
        <v>281</v>
      </c>
      <c r="L60" s="367"/>
      <c r="M60" s="368"/>
      <c r="N60" s="74" t="str">
        <f>Iniciales(K60)</f>
        <v>NT</v>
      </c>
      <c r="O60" s="74">
        <f>Hoja1!G171</f>
        <v>0</v>
      </c>
      <c r="P60" s="74">
        <f>Hoja1!H171</f>
        <v>10</v>
      </c>
      <c r="Q60" s="74">
        <f>Hoja1!I171</f>
        <v>20</v>
      </c>
      <c r="R60" s="65"/>
      <c r="S60" s="196"/>
      <c r="T60" s="204" t="str">
        <f>K108</f>
        <v xml:space="preserve">No Presenta </v>
      </c>
      <c r="U60" s="200" t="str">
        <f>N108</f>
        <v>NP</v>
      </c>
      <c r="V60" s="200"/>
      <c r="W60" s="197"/>
      <c r="X60" s="200">
        <f>O108</f>
        <v>0</v>
      </c>
      <c r="Y60" s="301">
        <f>P108</f>
        <v>10</v>
      </c>
      <c r="Z60" s="200">
        <f t="shared" ref="Z60:Z63" si="52">Q108</f>
        <v>25</v>
      </c>
      <c r="AA60" s="200"/>
      <c r="AB60" s="197"/>
      <c r="AC60" s="347" t="s">
        <v>110</v>
      </c>
      <c r="AD60" s="347"/>
      <c r="AE60" s="347"/>
      <c r="AF60" s="148" t="s">
        <v>112</v>
      </c>
      <c r="AG60" s="148">
        <f>Hoja1!G181</f>
        <v>0</v>
      </c>
      <c r="AH60" s="148">
        <f>Hoja1!H181</f>
        <v>10</v>
      </c>
      <c r="AI60" s="148">
        <f>Hoja1!I181</f>
        <v>26</v>
      </c>
      <c r="AJ60" s="198"/>
      <c r="AK60" s="63"/>
      <c r="AL60" s="71" t="str">
        <f>AC60</f>
        <v>No Presenta</v>
      </c>
      <c r="AM60" s="69" t="str">
        <f>AF60</f>
        <v>Np</v>
      </c>
      <c r="AN60" s="69"/>
      <c r="AO60" s="64"/>
      <c r="AP60" s="69">
        <f>AG60</f>
        <v>0</v>
      </c>
      <c r="AQ60" s="69">
        <f t="shared" ref="AQ60:AR60" si="53">AH60</f>
        <v>10</v>
      </c>
      <c r="AR60" s="69">
        <f t="shared" si="53"/>
        <v>26</v>
      </c>
      <c r="AS60" s="69"/>
      <c r="AT60" s="64"/>
      <c r="AU60" s="364" t="s">
        <v>234</v>
      </c>
      <c r="AV60" s="364"/>
      <c r="AW60" s="364"/>
      <c r="AX60" s="74" t="s">
        <v>235</v>
      </c>
      <c r="AY60" s="74">
        <f>Hoja1!G192</f>
        <v>0</v>
      </c>
      <c r="AZ60" s="74">
        <f>Hoja1!H192</f>
        <v>15</v>
      </c>
      <c r="BA60" s="74">
        <f>Hoja1!I192</f>
        <v>25</v>
      </c>
      <c r="BB60" s="65"/>
      <c r="BC60" s="244"/>
      <c r="BD60" s="257" t="str">
        <f>AU60</f>
        <v xml:space="preserve">Tiene buena </v>
      </c>
      <c r="BE60" s="250" t="str">
        <f>AX60</f>
        <v>Tb</v>
      </c>
      <c r="BF60" s="250">
        <v>1</v>
      </c>
      <c r="BG60" s="245"/>
      <c r="BH60" s="250">
        <f>AY60</f>
        <v>0</v>
      </c>
      <c r="BI60" s="250">
        <f t="shared" ref="BI60:BJ60" si="54">AZ60</f>
        <v>15</v>
      </c>
      <c r="BJ60" s="250">
        <f t="shared" si="54"/>
        <v>25</v>
      </c>
      <c r="BK60" s="245"/>
      <c r="BL60" s="372" t="s">
        <v>110</v>
      </c>
      <c r="BM60" s="372"/>
      <c r="BN60" s="372"/>
      <c r="BO60" s="256" t="s">
        <v>112</v>
      </c>
      <c r="BP60" s="256">
        <f>Hoja1!G181</f>
        <v>0</v>
      </c>
      <c r="BQ60" s="256">
        <f>Hoja1!H181</f>
        <v>10</v>
      </c>
      <c r="BR60" s="256">
        <f>Hoja1!I181</f>
        <v>26</v>
      </c>
      <c r="BS60" s="246"/>
    </row>
    <row r="61" spans="1:71">
      <c r="A61" s="63"/>
      <c r="B61" s="71" t="s">
        <v>307</v>
      </c>
      <c r="C61" s="69" t="str">
        <f t="shared" ref="C61:C63" si="55">Iniciales(B61)</f>
        <v>CP</v>
      </c>
      <c r="D61" s="81" t="s">
        <v>132</v>
      </c>
      <c r="E61" s="80">
        <v>0.1</v>
      </c>
      <c r="F61" s="69">
        <f>Hoja1!G81</f>
        <v>1</v>
      </c>
      <c r="G61" s="69">
        <v>5</v>
      </c>
      <c r="H61" s="69">
        <f>Hoja1!I81</f>
        <v>10</v>
      </c>
      <c r="I61" s="69"/>
      <c r="J61" s="64"/>
      <c r="K61" s="378" t="s">
        <v>212</v>
      </c>
      <c r="L61" s="367"/>
      <c r="M61" s="368"/>
      <c r="N61" s="74" t="str">
        <f t="shared" ref="N61:N63" si="56">Iniciales(K61)</f>
        <v>PT</v>
      </c>
      <c r="O61" s="74">
        <f>Hoja1!G172</f>
        <v>15</v>
      </c>
      <c r="P61" s="74">
        <f>Hoja1!H172</f>
        <v>25</v>
      </c>
      <c r="Q61" s="74">
        <f>Hoja1!I172</f>
        <v>35</v>
      </c>
      <c r="R61" s="65"/>
      <c r="S61" s="196"/>
      <c r="T61" s="204" t="str">
        <f>K109</f>
        <v xml:space="preserve">Presenta Poco </v>
      </c>
      <c r="U61" s="200" t="str">
        <f>N109</f>
        <v>PP</v>
      </c>
      <c r="V61" s="200"/>
      <c r="W61" s="197"/>
      <c r="X61" s="200">
        <f t="shared" ref="X61:X63" si="57">O109</f>
        <v>15</v>
      </c>
      <c r="Y61" s="200">
        <f t="shared" ref="Y61:Y62" si="58">P109</f>
        <v>35</v>
      </c>
      <c r="Z61" s="200">
        <f t="shared" si="52"/>
        <v>50</v>
      </c>
      <c r="AA61" s="200"/>
      <c r="AB61" s="197"/>
      <c r="AC61" s="347" t="s">
        <v>117</v>
      </c>
      <c r="AD61" s="347"/>
      <c r="AE61" s="347"/>
      <c r="AF61" s="148" t="s">
        <v>118</v>
      </c>
      <c r="AG61" s="148">
        <f>Hoja1!G182</f>
        <v>14</v>
      </c>
      <c r="AH61" s="148">
        <f>Hoja1!H182</f>
        <v>32</v>
      </c>
      <c r="AI61" s="148">
        <f>Hoja1!I182</f>
        <v>48</v>
      </c>
      <c r="AJ61" s="198"/>
      <c r="AK61" s="63"/>
      <c r="AL61" s="71" t="str">
        <f>AC61</f>
        <v>Puede Presentar</v>
      </c>
      <c r="AM61" s="69" t="str">
        <f>AF61</f>
        <v>Pp</v>
      </c>
      <c r="AN61" s="69"/>
      <c r="AO61" s="64"/>
      <c r="AP61" s="69">
        <f t="shared" ref="AP61:AP63" si="59">AG61</f>
        <v>14</v>
      </c>
      <c r="AQ61" s="69">
        <f t="shared" ref="AQ61:AQ63" si="60">AH61</f>
        <v>32</v>
      </c>
      <c r="AR61" s="69">
        <f t="shared" ref="AR61:AR63" si="61">AI61</f>
        <v>48</v>
      </c>
      <c r="AS61" s="69"/>
      <c r="AT61" s="64"/>
      <c r="AU61" s="364" t="s">
        <v>219</v>
      </c>
      <c r="AV61" s="364"/>
      <c r="AW61" s="364"/>
      <c r="AX61" s="74" t="s">
        <v>160</v>
      </c>
      <c r="AY61" s="74">
        <f>Hoja1!G193</f>
        <v>20</v>
      </c>
      <c r="AZ61" s="74">
        <f>Hoja1!H193</f>
        <v>35</v>
      </c>
      <c r="BA61" s="74">
        <f>Hoja1!I193</f>
        <v>50</v>
      </c>
      <c r="BB61" s="65"/>
      <c r="BC61" s="244"/>
      <c r="BD61" s="257" t="str">
        <f>AU61</f>
        <v xml:space="preserve">Si tiene </v>
      </c>
      <c r="BE61" s="250" t="str">
        <f>AX61</f>
        <v>St</v>
      </c>
      <c r="BF61" s="250">
        <v>2</v>
      </c>
      <c r="BG61" s="245"/>
      <c r="BH61" s="250">
        <f t="shared" ref="BH61:BH63" si="62">AY61</f>
        <v>20</v>
      </c>
      <c r="BI61" s="250">
        <f t="shared" ref="BI61:BI63" si="63">AZ61</f>
        <v>35</v>
      </c>
      <c r="BJ61" s="250">
        <f t="shared" ref="BJ61:BJ63" si="64">BA61</f>
        <v>50</v>
      </c>
      <c r="BK61" s="245"/>
      <c r="BL61" s="372" t="s">
        <v>117</v>
      </c>
      <c r="BM61" s="372"/>
      <c r="BN61" s="372"/>
      <c r="BO61" s="256" t="s">
        <v>118</v>
      </c>
      <c r="BP61" s="256">
        <f>Hoja1!G182</f>
        <v>14</v>
      </c>
      <c r="BQ61" s="256">
        <f>Hoja1!H182</f>
        <v>32</v>
      </c>
      <c r="BR61" s="256">
        <f>Hoja1!I182</f>
        <v>48</v>
      </c>
      <c r="BS61" s="246"/>
    </row>
    <row r="62" spans="1:71">
      <c r="A62" s="63"/>
      <c r="B62" s="71" t="s">
        <v>309</v>
      </c>
      <c r="C62" s="69" t="str">
        <f t="shared" si="55"/>
        <v>CR</v>
      </c>
      <c r="D62" s="81" t="s">
        <v>140</v>
      </c>
      <c r="E62" s="80">
        <v>0.3</v>
      </c>
      <c r="F62" s="69">
        <f>Hoja1!G82</f>
        <v>7</v>
      </c>
      <c r="G62" s="69">
        <f>Hoja1!H82</f>
        <v>14</v>
      </c>
      <c r="H62" s="69">
        <f>Hoja1!I82</f>
        <v>20</v>
      </c>
      <c r="I62" s="69"/>
      <c r="J62" s="64"/>
      <c r="K62" s="366" t="s">
        <v>275</v>
      </c>
      <c r="L62" s="367"/>
      <c r="M62" s="368"/>
      <c r="N62" s="74" t="str">
        <f t="shared" si="56"/>
        <v>ST</v>
      </c>
      <c r="O62" s="74">
        <f>Hoja1!G173</f>
        <v>30</v>
      </c>
      <c r="P62" s="74">
        <f>Hoja1!H173</f>
        <v>40</v>
      </c>
      <c r="Q62" s="74">
        <f>Hoja1!I173</f>
        <v>50</v>
      </c>
      <c r="R62" s="65"/>
      <c r="S62" s="196"/>
      <c r="T62" s="204" t="str">
        <f>K110</f>
        <v xml:space="preserve">Presenta </v>
      </c>
      <c r="U62" s="200" t="str">
        <f>N110</f>
        <v>P</v>
      </c>
      <c r="V62" s="200"/>
      <c r="W62" s="197"/>
      <c r="X62" s="200">
        <f t="shared" si="57"/>
        <v>40</v>
      </c>
      <c r="Y62" s="200">
        <f t="shared" si="58"/>
        <v>60</v>
      </c>
      <c r="Z62" s="200">
        <f t="shared" si="52"/>
        <v>75</v>
      </c>
      <c r="AA62" s="200"/>
      <c r="AB62" s="197"/>
      <c r="AC62" s="347" t="s">
        <v>87</v>
      </c>
      <c r="AD62" s="347"/>
      <c r="AE62" s="347"/>
      <c r="AF62" s="148" t="s">
        <v>71</v>
      </c>
      <c r="AG62" s="148">
        <f>Hoja1!G183</f>
        <v>36</v>
      </c>
      <c r="AH62" s="148">
        <f>Hoja1!H183</f>
        <v>54</v>
      </c>
      <c r="AI62" s="148">
        <f>Hoja1!I183</f>
        <v>70</v>
      </c>
      <c r="AJ62" s="198"/>
      <c r="AK62" s="63"/>
      <c r="AL62" s="71" t="str">
        <f>AC62</f>
        <v xml:space="preserve">Presenta </v>
      </c>
      <c r="AM62" s="69" t="str">
        <f>AF62</f>
        <v>P</v>
      </c>
      <c r="AN62" s="69"/>
      <c r="AO62" s="64"/>
      <c r="AP62" s="69">
        <f t="shared" si="59"/>
        <v>36</v>
      </c>
      <c r="AQ62" s="69">
        <f t="shared" si="60"/>
        <v>54</v>
      </c>
      <c r="AR62" s="69">
        <f t="shared" si="61"/>
        <v>70</v>
      </c>
      <c r="AS62" s="69"/>
      <c r="AT62" s="64"/>
      <c r="AU62" s="364" t="s">
        <v>170</v>
      </c>
      <c r="AV62" s="364"/>
      <c r="AW62" s="364"/>
      <c r="AX62" s="74" t="s">
        <v>118</v>
      </c>
      <c r="AY62" s="74">
        <f>Hoja1!G194</f>
        <v>45</v>
      </c>
      <c r="AZ62" s="74">
        <f>Hoja1!H194</f>
        <v>60</v>
      </c>
      <c r="BA62" s="74">
        <f>Hoja1!I194</f>
        <v>75</v>
      </c>
      <c r="BB62" s="65"/>
      <c r="BC62" s="244"/>
      <c r="BD62" s="257" t="str">
        <f>AU62</f>
        <v xml:space="preserve">Presenta poco </v>
      </c>
      <c r="BE62" s="250" t="str">
        <f>AX62</f>
        <v>Pp</v>
      </c>
      <c r="BF62" s="250">
        <v>3</v>
      </c>
      <c r="BG62" s="245"/>
      <c r="BH62" s="250">
        <f t="shared" si="62"/>
        <v>45</v>
      </c>
      <c r="BI62" s="250">
        <f t="shared" si="63"/>
        <v>60</v>
      </c>
      <c r="BJ62" s="250">
        <f t="shared" si="64"/>
        <v>75</v>
      </c>
      <c r="BK62" s="245"/>
      <c r="BL62" s="372" t="s">
        <v>87</v>
      </c>
      <c r="BM62" s="372"/>
      <c r="BN62" s="372"/>
      <c r="BO62" s="256" t="s">
        <v>71</v>
      </c>
      <c r="BP62" s="256">
        <f>Hoja1!G183</f>
        <v>36</v>
      </c>
      <c r="BQ62" s="256">
        <f>Hoja1!H183</f>
        <v>54</v>
      </c>
      <c r="BR62" s="256">
        <f>Hoja1!I183</f>
        <v>70</v>
      </c>
      <c r="BS62" s="246"/>
    </row>
    <row r="63" spans="1:71">
      <c r="A63" s="63"/>
      <c r="B63" s="71" t="s">
        <v>308</v>
      </c>
      <c r="C63" s="69" t="str">
        <f t="shared" si="55"/>
        <v>CD</v>
      </c>
      <c r="D63" s="81" t="s">
        <v>141</v>
      </c>
      <c r="E63" s="80">
        <v>0.6</v>
      </c>
      <c r="F63" s="69">
        <f>Hoja1!G83</f>
        <v>17</v>
      </c>
      <c r="G63" s="69">
        <f>Hoja1!H83</f>
        <v>24</v>
      </c>
      <c r="H63" s="69">
        <f>Hoja1!I83</f>
        <v>30</v>
      </c>
      <c r="I63" s="71"/>
      <c r="J63" s="64"/>
      <c r="K63" s="366" t="s">
        <v>277</v>
      </c>
      <c r="L63" s="367"/>
      <c r="M63" s="368"/>
      <c r="N63" s="74" t="str">
        <f t="shared" si="56"/>
        <v>TM</v>
      </c>
      <c r="O63" s="74">
        <f>Hoja1!G174</f>
        <v>45</v>
      </c>
      <c r="P63" s="74">
        <f>Hoja1!H174</f>
        <v>55</v>
      </c>
      <c r="Q63" s="74">
        <f>Hoja1!I174</f>
        <v>70</v>
      </c>
      <c r="R63" s="65"/>
      <c r="S63" s="196"/>
      <c r="T63" s="204" t="str">
        <f>K111</f>
        <v xml:space="preserve">Si Presenta </v>
      </c>
      <c r="U63" s="200" t="str">
        <f>N111</f>
        <v>SP</v>
      </c>
      <c r="V63" s="200"/>
      <c r="W63" s="197"/>
      <c r="X63" s="200">
        <f t="shared" si="57"/>
        <v>65</v>
      </c>
      <c r="Y63" s="301">
        <f>P111</f>
        <v>85</v>
      </c>
      <c r="Z63" s="200">
        <f t="shared" si="52"/>
        <v>100</v>
      </c>
      <c r="AA63" s="204"/>
      <c r="AB63" s="197"/>
      <c r="AC63" s="347" t="s">
        <v>232</v>
      </c>
      <c r="AD63" s="347"/>
      <c r="AE63" s="347"/>
      <c r="AF63" s="148" t="s">
        <v>156</v>
      </c>
      <c r="AG63" s="148">
        <f>Hoja1!G184</f>
        <v>62</v>
      </c>
      <c r="AH63" s="148">
        <f>Hoja1!H184</f>
        <v>76</v>
      </c>
      <c r="AI63" s="148">
        <f>Hoja1!I184</f>
        <v>100</v>
      </c>
      <c r="AJ63" s="198"/>
      <c r="AK63" s="63"/>
      <c r="AL63" s="71" t="str">
        <f>AC63</f>
        <v>Presenta mucha</v>
      </c>
      <c r="AM63" s="69" t="str">
        <f>AF63</f>
        <v>Pm</v>
      </c>
      <c r="AN63" s="69"/>
      <c r="AO63" s="64"/>
      <c r="AP63" s="69">
        <f t="shared" si="59"/>
        <v>62</v>
      </c>
      <c r="AQ63" s="69">
        <f t="shared" si="60"/>
        <v>76</v>
      </c>
      <c r="AR63" s="69">
        <f t="shared" si="61"/>
        <v>100</v>
      </c>
      <c r="AS63" s="71"/>
      <c r="AT63" s="64"/>
      <c r="AU63" s="364" t="s">
        <v>175</v>
      </c>
      <c r="AV63" s="364"/>
      <c r="AW63" s="364"/>
      <c r="AX63" s="74" t="s">
        <v>112</v>
      </c>
      <c r="AY63" s="74">
        <f>Hoja1!G195</f>
        <v>70</v>
      </c>
      <c r="AZ63" s="74">
        <f>Hoja1!H195</f>
        <v>85</v>
      </c>
      <c r="BA63" s="74">
        <f>Hoja1!I195</f>
        <v>100</v>
      </c>
      <c r="BB63" s="65"/>
      <c r="BC63" s="244"/>
      <c r="BD63" s="257" t="str">
        <f>AU63</f>
        <v xml:space="preserve">No presenta </v>
      </c>
      <c r="BE63" s="250" t="str">
        <f>AX63</f>
        <v>Np</v>
      </c>
      <c r="BF63" s="250">
        <v>4</v>
      </c>
      <c r="BG63" s="245"/>
      <c r="BH63" s="250">
        <f t="shared" si="62"/>
        <v>70</v>
      </c>
      <c r="BI63" s="250">
        <f t="shared" si="63"/>
        <v>85</v>
      </c>
      <c r="BJ63" s="250">
        <f t="shared" si="64"/>
        <v>100</v>
      </c>
      <c r="BK63" s="245"/>
      <c r="BL63" s="372" t="s">
        <v>88</v>
      </c>
      <c r="BM63" s="372"/>
      <c r="BN63" s="372"/>
      <c r="BO63" s="256" t="s">
        <v>113</v>
      </c>
      <c r="BP63" s="256">
        <f>Hoja1!G184</f>
        <v>62</v>
      </c>
      <c r="BQ63" s="256">
        <f>Hoja1!H184</f>
        <v>76</v>
      </c>
      <c r="BR63" s="256">
        <f>Hoja1!I184</f>
        <v>100</v>
      </c>
      <c r="BS63" s="246"/>
    </row>
    <row r="64" spans="1:71">
      <c r="A64" s="75"/>
      <c r="B64" s="76"/>
      <c r="C64" s="77"/>
      <c r="D64" s="77"/>
      <c r="E64" s="76"/>
      <c r="F64" s="77"/>
      <c r="G64" s="77"/>
      <c r="H64" s="77"/>
      <c r="I64" s="76"/>
      <c r="J64" s="76"/>
      <c r="K64" s="76"/>
      <c r="L64" s="76"/>
      <c r="M64" s="76"/>
      <c r="N64" s="76"/>
      <c r="O64" s="76"/>
      <c r="P64" s="76"/>
      <c r="Q64" s="76"/>
      <c r="R64" s="78"/>
      <c r="S64" s="206"/>
      <c r="T64" s="207"/>
      <c r="U64" s="207"/>
      <c r="V64" s="207"/>
      <c r="W64" s="207"/>
      <c r="X64" s="207"/>
      <c r="Y64" s="207"/>
      <c r="Z64" s="207"/>
      <c r="AA64" s="207"/>
      <c r="AB64" s="207"/>
      <c r="AC64" s="207"/>
      <c r="AD64" s="207"/>
      <c r="AE64" s="207"/>
      <c r="AF64" s="207"/>
      <c r="AG64" s="207"/>
      <c r="AH64" s="232"/>
      <c r="AI64" s="207"/>
      <c r="AJ64" s="208"/>
      <c r="AK64" s="75"/>
      <c r="AL64" s="76"/>
      <c r="AM64" s="77"/>
      <c r="AN64" s="77"/>
      <c r="AO64" s="76"/>
      <c r="AP64" s="76"/>
      <c r="AQ64" s="77"/>
      <c r="AR64" s="76"/>
      <c r="AS64" s="76"/>
      <c r="AT64" s="76"/>
      <c r="AU64" s="76"/>
      <c r="AV64" s="76"/>
      <c r="AW64" s="76"/>
      <c r="AX64" s="76"/>
      <c r="AY64" s="76"/>
      <c r="AZ64" s="77"/>
      <c r="BA64" s="76"/>
      <c r="BB64" s="78"/>
      <c r="BC64" s="260"/>
      <c r="BD64" s="261"/>
      <c r="BE64" s="262"/>
      <c r="BF64" s="262"/>
      <c r="BG64" s="261"/>
      <c r="BH64" s="261"/>
      <c r="BI64" s="261"/>
      <c r="BJ64" s="261"/>
      <c r="BK64" s="261"/>
      <c r="BL64" s="261"/>
      <c r="BM64" s="261"/>
      <c r="BN64" s="261"/>
      <c r="BO64" s="261"/>
      <c r="BP64" s="261"/>
      <c r="BQ64" s="261"/>
      <c r="BR64" s="261"/>
      <c r="BS64" s="263"/>
    </row>
    <row r="65" spans="1:87">
      <c r="A65" s="41"/>
      <c r="B65" s="42"/>
      <c r="C65" s="43"/>
      <c r="D65" s="43"/>
      <c r="E65" s="42"/>
      <c r="F65" s="43"/>
      <c r="G65" s="43"/>
      <c r="H65" s="43"/>
      <c r="I65" s="42"/>
      <c r="J65" s="42"/>
      <c r="K65" s="42"/>
      <c r="L65" s="42"/>
      <c r="M65" s="42"/>
      <c r="N65" s="42"/>
      <c r="O65" s="42"/>
      <c r="P65" s="42"/>
      <c r="Q65" s="42"/>
      <c r="R65" s="44"/>
      <c r="S65" s="177"/>
      <c r="T65" s="178"/>
      <c r="U65" s="178"/>
      <c r="V65" s="178"/>
      <c r="W65" s="178"/>
      <c r="X65" s="178"/>
      <c r="Y65" s="178"/>
      <c r="Z65" s="178"/>
      <c r="AA65" s="178"/>
      <c r="AB65" s="178"/>
      <c r="AC65" s="178"/>
      <c r="AD65" s="178"/>
      <c r="AE65" s="178"/>
      <c r="AF65" s="178"/>
      <c r="AG65" s="178"/>
      <c r="AH65" s="316"/>
      <c r="AI65" s="178"/>
      <c r="AJ65" s="179"/>
      <c r="AK65" s="41"/>
      <c r="AL65" s="42"/>
      <c r="AM65" s="43"/>
      <c r="AN65" s="43"/>
      <c r="AO65" s="42"/>
      <c r="AP65" s="42"/>
      <c r="AQ65" s="43"/>
      <c r="AR65" s="42"/>
      <c r="AS65" s="42"/>
      <c r="AT65" s="42"/>
      <c r="AU65" s="42"/>
      <c r="AV65" s="42"/>
      <c r="AW65" s="42"/>
      <c r="AX65" s="42"/>
      <c r="AY65" s="42"/>
      <c r="AZ65" s="43"/>
      <c r="BA65" s="42"/>
      <c r="BB65" s="44"/>
      <c r="BC65" s="209"/>
      <c r="BD65" s="210"/>
      <c r="BE65" s="238"/>
      <c r="BF65" s="238"/>
      <c r="BG65" s="210"/>
      <c r="BH65" s="210"/>
      <c r="BI65" s="210"/>
      <c r="BJ65" s="210"/>
      <c r="BK65" s="210"/>
      <c r="BL65" s="210"/>
      <c r="BM65" s="210"/>
      <c r="BN65" s="210"/>
      <c r="BO65" s="210"/>
      <c r="BP65" s="210"/>
      <c r="BQ65" s="210"/>
      <c r="BR65" s="210"/>
      <c r="BS65" s="211"/>
      <c r="BT65" s="159"/>
      <c r="BU65" s="160"/>
      <c r="BV65" s="267"/>
      <c r="BW65" s="267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1"/>
    </row>
    <row r="66" spans="1:87">
      <c r="A66" s="45"/>
      <c r="B66" s="357" t="s">
        <v>102</v>
      </c>
      <c r="C66" s="357"/>
      <c r="D66" s="357"/>
      <c r="E66" s="357"/>
      <c r="F66" s="357"/>
      <c r="G66" s="48"/>
      <c r="H66" s="48"/>
      <c r="I66" s="46"/>
      <c r="J66" s="46"/>
      <c r="K66" s="46"/>
      <c r="L66" s="46"/>
      <c r="M66" s="46"/>
      <c r="N66" s="46"/>
      <c r="O66" s="46"/>
      <c r="P66" s="46"/>
      <c r="Q66" s="46"/>
      <c r="R66" s="47"/>
      <c r="S66" s="180"/>
      <c r="T66" s="346" t="s">
        <v>181</v>
      </c>
      <c r="U66" s="346"/>
      <c r="V66" s="346"/>
      <c r="W66" s="346"/>
      <c r="X66" s="346"/>
      <c r="Y66" s="346"/>
      <c r="Z66" s="346"/>
      <c r="AA66" s="226"/>
      <c r="AB66" s="181"/>
      <c r="AC66" s="181"/>
      <c r="AD66" s="181"/>
      <c r="AE66" s="181"/>
      <c r="AF66" s="181"/>
      <c r="AG66" s="181"/>
      <c r="AH66" s="192"/>
      <c r="AI66" s="181"/>
      <c r="AJ66" s="182"/>
      <c r="AK66" s="45"/>
      <c r="AL66" s="357" t="s">
        <v>188</v>
      </c>
      <c r="AM66" s="357"/>
      <c r="AN66" s="357"/>
      <c r="AO66" s="357"/>
      <c r="AP66" s="357"/>
      <c r="AQ66" s="48"/>
      <c r="AR66" s="46"/>
      <c r="AS66" s="46"/>
      <c r="AT66" s="46"/>
      <c r="AU66" s="46"/>
      <c r="AV66" s="46"/>
      <c r="AW66" s="46"/>
      <c r="AX66" s="46"/>
      <c r="AY66" s="46"/>
      <c r="AZ66" s="48"/>
      <c r="BA66" s="46"/>
      <c r="BB66" s="47"/>
      <c r="BC66" s="212"/>
      <c r="BD66" s="325" t="s">
        <v>192</v>
      </c>
      <c r="BE66" s="325"/>
      <c r="BF66" s="325"/>
      <c r="BG66" s="325"/>
      <c r="BH66" s="325"/>
      <c r="BI66" s="325"/>
      <c r="BJ66" s="213"/>
      <c r="BK66" s="213"/>
      <c r="BL66" s="213"/>
      <c r="BM66" s="213"/>
      <c r="BN66" s="213"/>
      <c r="BO66" s="213"/>
      <c r="BP66" s="213"/>
      <c r="BQ66" s="213"/>
      <c r="BR66" s="213"/>
      <c r="BS66" s="214"/>
      <c r="BT66" s="162"/>
      <c r="BU66" s="340" t="s">
        <v>194</v>
      </c>
      <c r="BV66" s="340"/>
      <c r="BW66" s="340"/>
      <c r="BX66" s="340"/>
      <c r="BY66" s="340"/>
      <c r="BZ66" s="340"/>
      <c r="CA66" s="340"/>
      <c r="CB66" s="163"/>
      <c r="CC66" s="163"/>
      <c r="CD66" s="163"/>
      <c r="CE66" s="163"/>
      <c r="CF66" s="163"/>
      <c r="CG66" s="163"/>
      <c r="CH66" s="163"/>
      <c r="CI66" s="164"/>
    </row>
    <row r="67" spans="1:87">
      <c r="A67" s="45"/>
      <c r="B67" s="46"/>
      <c r="C67" s="48"/>
      <c r="D67" s="48"/>
      <c r="E67" s="46"/>
      <c r="F67" s="48"/>
      <c r="G67" s="48"/>
      <c r="H67" s="48"/>
      <c r="I67" s="46"/>
      <c r="J67" s="46"/>
      <c r="K67" s="46"/>
      <c r="L67" s="46"/>
      <c r="M67" s="46"/>
      <c r="N67" s="46"/>
      <c r="O67" s="46"/>
      <c r="P67" s="46"/>
      <c r="Q67" s="46"/>
      <c r="R67" s="47"/>
      <c r="S67" s="180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181"/>
      <c r="AE67" s="181"/>
      <c r="AF67" s="181"/>
      <c r="AG67" s="181"/>
      <c r="AH67" s="192"/>
      <c r="AI67" s="181"/>
      <c r="AJ67" s="182"/>
      <c r="AK67" s="45"/>
      <c r="AL67" s="46"/>
      <c r="AM67" s="48"/>
      <c r="AN67" s="48"/>
      <c r="AO67" s="46"/>
      <c r="AP67" s="46"/>
      <c r="AQ67" s="48"/>
      <c r="AR67" s="46"/>
      <c r="AS67" s="46"/>
      <c r="AT67" s="46"/>
      <c r="AU67" s="46"/>
      <c r="AV67" s="46"/>
      <c r="AW67" s="46"/>
      <c r="AX67" s="46"/>
      <c r="AY67" s="46"/>
      <c r="AZ67" s="48"/>
      <c r="BA67" s="46"/>
      <c r="BB67" s="47"/>
      <c r="BC67" s="212"/>
      <c r="BD67" s="213"/>
      <c r="BE67" s="222"/>
      <c r="BF67" s="222"/>
      <c r="BG67" s="213"/>
      <c r="BH67" s="213"/>
      <c r="BI67" s="213"/>
      <c r="BJ67" s="213"/>
      <c r="BK67" s="213"/>
      <c r="BL67" s="213"/>
      <c r="BM67" s="213"/>
      <c r="BN67" s="213"/>
      <c r="BO67" s="213"/>
      <c r="BP67" s="213"/>
      <c r="BQ67" s="213"/>
      <c r="BR67" s="213"/>
      <c r="BS67" s="214"/>
      <c r="BT67" s="162"/>
      <c r="BU67" s="163"/>
      <c r="BV67" s="173"/>
      <c r="BW67" s="173"/>
      <c r="BX67" s="163"/>
      <c r="BY67" s="163"/>
      <c r="BZ67" s="163"/>
      <c r="CA67" s="163"/>
      <c r="CB67" s="163"/>
      <c r="CC67" s="163"/>
      <c r="CD67" s="163"/>
      <c r="CE67" s="163"/>
      <c r="CF67" s="163"/>
      <c r="CG67" s="163"/>
      <c r="CH67" s="163"/>
      <c r="CI67" s="164"/>
    </row>
    <row r="68" spans="1:87">
      <c r="A68" s="45"/>
      <c r="B68" s="49" t="s">
        <v>93</v>
      </c>
      <c r="C68" s="50" t="s">
        <v>72</v>
      </c>
      <c r="D68" s="35"/>
      <c r="E68" s="46"/>
      <c r="F68" s="272" t="s">
        <v>68</v>
      </c>
      <c r="G68" s="272" t="s">
        <v>69</v>
      </c>
      <c r="H68" s="272" t="s">
        <v>69</v>
      </c>
      <c r="I68" s="50" t="s">
        <v>184</v>
      </c>
      <c r="J68" s="46"/>
      <c r="K68" s="358" t="str">
        <f>B75</f>
        <v>Aumento de Orina</v>
      </c>
      <c r="L68" s="51"/>
      <c r="M68" s="329" t="str">
        <f>B68</f>
        <v>Edad del Paciente</v>
      </c>
      <c r="N68" s="330"/>
      <c r="O68" s="330"/>
      <c r="P68" s="331"/>
      <c r="Q68" s="46"/>
      <c r="R68" s="47"/>
      <c r="S68" s="180"/>
      <c r="T68" s="183" t="str">
        <f>K123</f>
        <v xml:space="preserve">Perdida de Vision </v>
      </c>
      <c r="U68" s="184" t="s">
        <v>72</v>
      </c>
      <c r="V68" s="185"/>
      <c r="W68" s="181"/>
      <c r="X68" s="184" t="s">
        <v>68</v>
      </c>
      <c r="Y68" s="292" t="s">
        <v>69</v>
      </c>
      <c r="Z68" s="184" t="s">
        <v>70</v>
      </c>
      <c r="AA68" s="184"/>
      <c r="AB68" s="181"/>
      <c r="AC68" s="351" t="str">
        <f>T75</f>
        <v xml:space="preserve">Perdida de Sensación </v>
      </c>
      <c r="AD68" s="186"/>
      <c r="AE68" s="352" t="str">
        <f>T68</f>
        <v xml:space="preserve">Perdida de Vision </v>
      </c>
      <c r="AF68" s="353"/>
      <c r="AG68" s="353"/>
      <c r="AH68" s="354"/>
      <c r="AI68" s="181"/>
      <c r="AJ68" s="182"/>
      <c r="AK68" s="45"/>
      <c r="AL68" s="49" t="str">
        <f>AC75</f>
        <v>Vision y Sensación</v>
      </c>
      <c r="AM68" s="127" t="s">
        <v>72</v>
      </c>
      <c r="AN68" s="35"/>
      <c r="AO68" s="46"/>
      <c r="AP68" s="127" t="s">
        <v>68</v>
      </c>
      <c r="AQ68" s="308" t="s">
        <v>69</v>
      </c>
      <c r="AR68" s="127" t="s">
        <v>70</v>
      </c>
      <c r="AS68" s="127" t="s">
        <v>184</v>
      </c>
      <c r="AT68" s="46"/>
      <c r="AU68" s="358" t="str">
        <f>AL75</f>
        <v>Pie Dibetico</v>
      </c>
      <c r="AV68" s="51"/>
      <c r="AW68" s="329" t="str">
        <f>AL68</f>
        <v>Vision y Sensación</v>
      </c>
      <c r="AX68" s="330"/>
      <c r="AY68" s="330"/>
      <c r="AZ68" s="331"/>
      <c r="BA68" s="46"/>
      <c r="BB68" s="47"/>
      <c r="BC68" s="212"/>
      <c r="BD68" s="215" t="str">
        <f>AU43</f>
        <v>Control de Peso</v>
      </c>
      <c r="BE68" s="216" t="s">
        <v>72</v>
      </c>
      <c r="BF68" s="217"/>
      <c r="BG68" s="213"/>
      <c r="BH68" s="216" t="s">
        <v>68</v>
      </c>
      <c r="BI68" s="307" t="s">
        <v>69</v>
      </c>
      <c r="BJ68" s="216" t="s">
        <v>70</v>
      </c>
      <c r="BK68" s="213"/>
      <c r="BL68" s="376" t="str">
        <f>BD75</f>
        <v>Infecciones Frecuente</v>
      </c>
      <c r="BM68" s="218"/>
      <c r="BN68" s="326" t="str">
        <f>BD68</f>
        <v>Control de Peso</v>
      </c>
      <c r="BO68" s="327"/>
      <c r="BP68" s="327"/>
      <c r="BQ68" s="328"/>
      <c r="BR68" s="213"/>
      <c r="BS68" s="214"/>
      <c r="BT68" s="162"/>
      <c r="BU68" s="165" t="str">
        <f>BL59</f>
        <v>Diabetes</v>
      </c>
      <c r="BV68" s="166" t="s">
        <v>72</v>
      </c>
      <c r="BW68" s="167"/>
      <c r="BX68" s="163"/>
      <c r="BY68" s="166" t="s">
        <v>68</v>
      </c>
      <c r="BZ68" s="304" t="s">
        <v>69</v>
      </c>
      <c r="CA68" s="166" t="s">
        <v>70</v>
      </c>
      <c r="CB68" s="163"/>
      <c r="CC68" s="339" t="str">
        <f>BU75</f>
        <v>Sintomas de las P</v>
      </c>
      <c r="CD68" s="168"/>
      <c r="CE68" s="336" t="str">
        <f>BU68</f>
        <v>Diabetes</v>
      </c>
      <c r="CF68" s="337"/>
      <c r="CG68" s="337"/>
      <c r="CH68" s="338"/>
      <c r="CI68" s="164"/>
    </row>
    <row r="69" spans="1:87">
      <c r="A69" s="45"/>
      <c r="B69" s="36" t="s">
        <v>12</v>
      </c>
      <c r="C69" s="35" t="str">
        <f>Iniciales(B69)</f>
        <v>N</v>
      </c>
      <c r="D69" s="35" t="s">
        <v>78</v>
      </c>
      <c r="E69" s="46"/>
      <c r="F69" s="35">
        <f>F5</f>
        <v>0</v>
      </c>
      <c r="G69" s="35">
        <f t="shared" ref="G69:H69" si="65">G5</f>
        <v>7</v>
      </c>
      <c r="H69" s="35">
        <f t="shared" si="65"/>
        <v>12</v>
      </c>
      <c r="I69" s="35"/>
      <c r="J69" s="46"/>
      <c r="K69" s="358"/>
      <c r="L69" s="52"/>
      <c r="M69" s="50" t="str">
        <f>C69</f>
        <v>N</v>
      </c>
      <c r="N69" s="50" t="str">
        <f>C70</f>
        <v>AJ</v>
      </c>
      <c r="O69" s="50" t="str">
        <f>C71</f>
        <v>A</v>
      </c>
      <c r="P69" s="50" t="str">
        <f>C72</f>
        <v>V</v>
      </c>
      <c r="Q69" s="46"/>
      <c r="R69" s="47"/>
      <c r="S69" s="180"/>
      <c r="T69" s="191" t="str">
        <f>K124</f>
        <v xml:space="preserve">No Tiene </v>
      </c>
      <c r="U69" s="185" t="str">
        <f>N124</f>
        <v>NT</v>
      </c>
      <c r="V69" s="185"/>
      <c r="W69" s="181"/>
      <c r="X69" s="185">
        <f>O124</f>
        <v>0</v>
      </c>
      <c r="Y69" s="300">
        <f>P124</f>
        <v>10</v>
      </c>
      <c r="Z69" s="185">
        <f t="shared" ref="Z69:Z72" si="66">Q124</f>
        <v>20</v>
      </c>
      <c r="AA69" s="191"/>
      <c r="AB69" s="181"/>
      <c r="AC69" s="351"/>
      <c r="AD69" s="188"/>
      <c r="AE69" s="184" t="str">
        <f>U69</f>
        <v>NT</v>
      </c>
      <c r="AF69" s="184" t="str">
        <f>U70</f>
        <v>TP</v>
      </c>
      <c r="AG69" s="184" t="str">
        <f>U71</f>
        <v>ST</v>
      </c>
      <c r="AH69" s="295" t="str">
        <f>U72</f>
        <v>TM</v>
      </c>
      <c r="AI69" s="181"/>
      <c r="AJ69" s="182"/>
      <c r="AK69" s="45"/>
      <c r="AL69" s="36" t="str">
        <f>AC76</f>
        <v>No Presenta</v>
      </c>
      <c r="AM69" s="35" t="str">
        <f>AF76</f>
        <v>Np</v>
      </c>
      <c r="AN69" s="35"/>
      <c r="AO69" s="46"/>
      <c r="AP69" s="35">
        <f>AG76</f>
        <v>0</v>
      </c>
      <c r="AQ69" s="35">
        <f t="shared" ref="AQ69:AR69" si="67">AH76</f>
        <v>15</v>
      </c>
      <c r="AR69" s="35">
        <f t="shared" si="67"/>
        <v>25</v>
      </c>
      <c r="AS69" s="35"/>
      <c r="AT69" s="46"/>
      <c r="AU69" s="358"/>
      <c r="AV69" s="52"/>
      <c r="AW69" s="127" t="str">
        <f>AM69</f>
        <v>Np</v>
      </c>
      <c r="AX69" s="127" t="str">
        <f>AM70</f>
        <v>Pp</v>
      </c>
      <c r="AY69" s="127" t="str">
        <f>AM71</f>
        <v>P</v>
      </c>
      <c r="AZ69" s="311" t="str">
        <f>AM72</f>
        <v>Pm</v>
      </c>
      <c r="BA69" s="46"/>
      <c r="BB69" s="47"/>
      <c r="BC69" s="212"/>
      <c r="BD69" s="219" t="str">
        <f>AU44</f>
        <v>Muy Adecuado</v>
      </c>
      <c r="BE69" s="217" t="str">
        <f>AX44</f>
        <v>Ma</v>
      </c>
      <c r="BF69" s="217"/>
      <c r="BG69" s="213"/>
      <c r="BH69" s="217">
        <f>AY44</f>
        <v>0</v>
      </c>
      <c r="BI69" s="217">
        <f t="shared" ref="BI69:BJ69" si="68">AZ44</f>
        <v>10</v>
      </c>
      <c r="BJ69" s="217">
        <f t="shared" si="68"/>
        <v>26</v>
      </c>
      <c r="BK69" s="213"/>
      <c r="BL69" s="376"/>
      <c r="BM69" s="220"/>
      <c r="BN69" s="216" t="str">
        <f>BE69</f>
        <v>Ma</v>
      </c>
      <c r="BO69" s="216" t="str">
        <f>BE70</f>
        <v>A</v>
      </c>
      <c r="BP69" s="216" t="str">
        <f>BE71</f>
        <v>Pa</v>
      </c>
      <c r="BQ69" s="215" t="str">
        <f>BE72</f>
        <v>Na</v>
      </c>
      <c r="BR69" s="213"/>
      <c r="BS69" s="214"/>
      <c r="BT69" s="162"/>
      <c r="BU69" s="265" t="str">
        <f>BL60</f>
        <v>No Presenta</v>
      </c>
      <c r="BV69" s="266" t="str">
        <f>BO60</f>
        <v>Np</v>
      </c>
      <c r="BW69" s="167"/>
      <c r="BX69" s="163"/>
      <c r="BY69" s="167">
        <f>BP60</f>
        <v>0</v>
      </c>
      <c r="BZ69" s="167">
        <f t="shared" ref="BZ69:CA69" si="69">BQ60</f>
        <v>10</v>
      </c>
      <c r="CA69" s="167">
        <f t="shared" si="69"/>
        <v>26</v>
      </c>
      <c r="CB69" s="163"/>
      <c r="CC69" s="339"/>
      <c r="CD69" s="169"/>
      <c r="CE69" s="166" t="str">
        <f>BV69</f>
        <v>Np</v>
      </c>
      <c r="CF69" s="166" t="str">
        <f>BV70</f>
        <v>Pp</v>
      </c>
      <c r="CG69" s="166" t="str">
        <f>BV71</f>
        <v>P</v>
      </c>
      <c r="CH69" s="166" t="str">
        <f>BV72</f>
        <v>Td</v>
      </c>
      <c r="CI69" s="164"/>
    </row>
    <row r="70" spans="1:87">
      <c r="A70" s="45"/>
      <c r="B70" s="36" t="s">
        <v>79</v>
      </c>
      <c r="C70" s="35" t="str">
        <f t="shared" ref="C70:C72" si="70">Iniciales(B70)</f>
        <v>AJ</v>
      </c>
      <c r="D70" s="53" t="s">
        <v>120</v>
      </c>
      <c r="E70" s="46"/>
      <c r="F70" s="35">
        <f t="shared" ref="F70:H72" si="71">F6</f>
        <v>10</v>
      </c>
      <c r="G70" s="35">
        <f t="shared" si="71"/>
        <v>20</v>
      </c>
      <c r="H70" s="35">
        <f t="shared" si="71"/>
        <v>29</v>
      </c>
      <c r="I70" s="35"/>
      <c r="J70" s="46"/>
      <c r="K70" s="358"/>
      <c r="L70" s="50" t="str">
        <f>C76</f>
        <v>N</v>
      </c>
      <c r="M70" s="54" t="s">
        <v>112</v>
      </c>
      <c r="N70" s="54" t="s">
        <v>112</v>
      </c>
      <c r="O70" s="54" t="s">
        <v>112</v>
      </c>
      <c r="P70" s="54" t="s">
        <v>112</v>
      </c>
      <c r="Q70" s="46"/>
      <c r="R70" s="47"/>
      <c r="S70" s="180"/>
      <c r="T70" s="191" t="str">
        <f>K125</f>
        <v>Tiene Poco</v>
      </c>
      <c r="U70" s="185" t="str">
        <f>N125</f>
        <v>TP</v>
      </c>
      <c r="V70" s="189"/>
      <c r="W70" s="181"/>
      <c r="X70" s="185">
        <f t="shared" ref="X70:X72" si="72">O125</f>
        <v>15</v>
      </c>
      <c r="Y70" s="185">
        <f t="shared" ref="Y70:Y71" si="73">P125</f>
        <v>25</v>
      </c>
      <c r="Z70" s="185">
        <f t="shared" si="66"/>
        <v>35</v>
      </c>
      <c r="AA70" s="191"/>
      <c r="AB70" s="181"/>
      <c r="AC70" s="351"/>
      <c r="AD70" s="184" t="str">
        <f>U76</f>
        <v>NP</v>
      </c>
      <c r="AE70" s="190" t="s">
        <v>112</v>
      </c>
      <c r="AF70" s="190" t="s">
        <v>112</v>
      </c>
      <c r="AG70" s="185" t="s">
        <v>112</v>
      </c>
      <c r="AH70" s="185" t="s">
        <v>112</v>
      </c>
      <c r="AI70" s="181"/>
      <c r="AJ70" s="182"/>
      <c r="AK70" s="45"/>
      <c r="AL70" s="36" t="str">
        <f>AC77</f>
        <v>Puede Presentar</v>
      </c>
      <c r="AM70" s="35" t="str">
        <f>AF77</f>
        <v>Pp</v>
      </c>
      <c r="AN70" s="53"/>
      <c r="AO70" s="46"/>
      <c r="AP70" s="35">
        <f t="shared" ref="AP70:AP72" si="74">AG77</f>
        <v>20</v>
      </c>
      <c r="AQ70" s="35">
        <f t="shared" ref="AQ70:AQ72" si="75">AH77</f>
        <v>35</v>
      </c>
      <c r="AR70" s="35">
        <f t="shared" ref="AR70:AR72" si="76">AI77</f>
        <v>50</v>
      </c>
      <c r="AS70" s="35"/>
      <c r="AT70" s="46"/>
      <c r="AU70" s="358"/>
      <c r="AV70" s="127" t="str">
        <f>AM76</f>
        <v>Np</v>
      </c>
      <c r="AW70" s="35" t="s">
        <v>314</v>
      </c>
      <c r="AX70" s="35" t="s">
        <v>314</v>
      </c>
      <c r="AY70" s="35" t="s">
        <v>314</v>
      </c>
      <c r="AZ70" s="35" t="s">
        <v>314</v>
      </c>
      <c r="BA70" s="46"/>
      <c r="BB70" s="47"/>
      <c r="BC70" s="212"/>
      <c r="BD70" s="219" t="str">
        <f>AU45</f>
        <v>Adecuado</v>
      </c>
      <c r="BE70" s="217" t="str">
        <f>AX45</f>
        <v>A</v>
      </c>
      <c r="BF70" s="264"/>
      <c r="BG70" s="213"/>
      <c r="BH70" s="217">
        <f t="shared" ref="BH70:BH72" si="77">AY45</f>
        <v>14</v>
      </c>
      <c r="BI70" s="217">
        <f t="shared" ref="BI70:BI72" si="78">AZ45</f>
        <v>32</v>
      </c>
      <c r="BJ70" s="217">
        <f t="shared" ref="BJ70:BJ72" si="79">BA45</f>
        <v>48</v>
      </c>
      <c r="BK70" s="213"/>
      <c r="BL70" s="376"/>
      <c r="BM70" s="216" t="str">
        <f>BE76</f>
        <v>Np</v>
      </c>
      <c r="BN70" s="221" t="s">
        <v>112</v>
      </c>
      <c r="BO70" s="221" t="s">
        <v>112</v>
      </c>
      <c r="BP70" s="221" t="s">
        <v>118</v>
      </c>
      <c r="BQ70" s="221" t="s">
        <v>118</v>
      </c>
      <c r="BR70" s="213"/>
      <c r="BS70" s="214"/>
      <c r="BT70" s="162"/>
      <c r="BU70" s="265" t="str">
        <f>BL61</f>
        <v>Puede Presentar</v>
      </c>
      <c r="BV70" s="266" t="str">
        <f>BO61</f>
        <v>Pp</v>
      </c>
      <c r="BW70" s="170"/>
      <c r="BX70" s="163"/>
      <c r="BY70" s="167">
        <f t="shared" ref="BY70:BY72" si="80">BP61</f>
        <v>14</v>
      </c>
      <c r="BZ70" s="167">
        <f t="shared" ref="BZ70:BZ72" si="81">BQ61</f>
        <v>32</v>
      </c>
      <c r="CA70" s="167">
        <f t="shared" ref="CA70:CA72" si="82">BR61</f>
        <v>48</v>
      </c>
      <c r="CB70" s="163"/>
      <c r="CC70" s="339"/>
      <c r="CD70" s="166" t="str">
        <f>BV76</f>
        <v>Np</v>
      </c>
      <c r="CE70" s="171" t="s">
        <v>112</v>
      </c>
      <c r="CF70" s="167" t="s">
        <v>314</v>
      </c>
      <c r="CG70" s="171" t="s">
        <v>118</v>
      </c>
      <c r="CH70" s="167" t="s">
        <v>118</v>
      </c>
      <c r="CI70" s="164"/>
    </row>
    <row r="71" spans="1:87">
      <c r="A71" s="45"/>
      <c r="B71" s="36" t="s">
        <v>14</v>
      </c>
      <c r="C71" s="35" t="str">
        <f t="shared" si="70"/>
        <v>A</v>
      </c>
      <c r="D71" s="35" t="s">
        <v>121</v>
      </c>
      <c r="E71" s="46"/>
      <c r="F71" s="35">
        <f t="shared" si="71"/>
        <v>25</v>
      </c>
      <c r="G71" s="35">
        <f t="shared" si="71"/>
        <v>42</v>
      </c>
      <c r="H71" s="35">
        <f t="shared" si="71"/>
        <v>60</v>
      </c>
      <c r="I71" s="35"/>
      <c r="J71" s="46"/>
      <c r="K71" s="358"/>
      <c r="L71" s="50" t="str">
        <f>C77</f>
        <v>PP</v>
      </c>
      <c r="M71" s="54" t="s">
        <v>112</v>
      </c>
      <c r="N71" s="54" t="s">
        <v>112</v>
      </c>
      <c r="O71" s="54" t="s">
        <v>118</v>
      </c>
      <c r="P71" s="35" t="s">
        <v>118</v>
      </c>
      <c r="Q71" s="46"/>
      <c r="R71" s="47"/>
      <c r="S71" s="180"/>
      <c r="T71" s="191" t="str">
        <f>K126</f>
        <v>Si Tiene</v>
      </c>
      <c r="U71" s="185" t="str">
        <f>N126</f>
        <v>ST</v>
      </c>
      <c r="V71" s="185"/>
      <c r="W71" s="181"/>
      <c r="X71" s="185">
        <f t="shared" si="72"/>
        <v>30</v>
      </c>
      <c r="Y71" s="185">
        <f t="shared" si="73"/>
        <v>40</v>
      </c>
      <c r="Z71" s="185">
        <f t="shared" si="66"/>
        <v>50</v>
      </c>
      <c r="AA71" s="185"/>
      <c r="AB71" s="181"/>
      <c r="AC71" s="351"/>
      <c r="AD71" s="184" t="str">
        <f>U77</f>
        <v>P</v>
      </c>
      <c r="AE71" s="190" t="s">
        <v>112</v>
      </c>
      <c r="AF71" s="190" t="s">
        <v>112</v>
      </c>
      <c r="AG71" s="190" t="s">
        <v>118</v>
      </c>
      <c r="AH71" s="185" t="s">
        <v>118</v>
      </c>
      <c r="AI71" s="181"/>
      <c r="AJ71" s="182"/>
      <c r="AK71" s="45"/>
      <c r="AL71" s="36" t="str">
        <f>AC78</f>
        <v xml:space="preserve">Presenta </v>
      </c>
      <c r="AM71" s="35" t="str">
        <f>AF78</f>
        <v>P</v>
      </c>
      <c r="AN71" s="35"/>
      <c r="AO71" s="46"/>
      <c r="AP71" s="35">
        <f t="shared" si="74"/>
        <v>45</v>
      </c>
      <c r="AQ71" s="35">
        <f t="shared" si="75"/>
        <v>60</v>
      </c>
      <c r="AR71" s="35">
        <f t="shared" si="76"/>
        <v>75</v>
      </c>
      <c r="AS71" s="35"/>
      <c r="AT71" s="46"/>
      <c r="AU71" s="358"/>
      <c r="AV71" s="127" t="str">
        <f>AM77</f>
        <v>Pp</v>
      </c>
      <c r="AW71" s="35" t="s">
        <v>314</v>
      </c>
      <c r="AX71" s="54" t="s">
        <v>118</v>
      </c>
      <c r="AY71" s="54" t="s">
        <v>71</v>
      </c>
      <c r="AZ71" s="35" t="s">
        <v>71</v>
      </c>
      <c r="BA71" s="46"/>
      <c r="BB71" s="47"/>
      <c r="BC71" s="212"/>
      <c r="BD71" s="219" t="str">
        <f>AU46</f>
        <v>Poco Adecuado</v>
      </c>
      <c r="BE71" s="217" t="str">
        <f>AX46</f>
        <v>Pa</v>
      </c>
      <c r="BF71" s="217"/>
      <c r="BG71" s="213"/>
      <c r="BH71" s="217">
        <f t="shared" si="77"/>
        <v>36</v>
      </c>
      <c r="BI71" s="217">
        <f t="shared" si="78"/>
        <v>54</v>
      </c>
      <c r="BJ71" s="217">
        <f t="shared" si="79"/>
        <v>70</v>
      </c>
      <c r="BK71" s="213"/>
      <c r="BL71" s="376"/>
      <c r="BM71" s="216" t="str">
        <f>BE77</f>
        <v>Pp</v>
      </c>
      <c r="BN71" s="221" t="s">
        <v>118</v>
      </c>
      <c r="BO71" s="221" t="s">
        <v>118</v>
      </c>
      <c r="BP71" s="221" t="s">
        <v>71</v>
      </c>
      <c r="BQ71" s="221" t="s">
        <v>71</v>
      </c>
      <c r="BR71" s="213"/>
      <c r="BS71" s="214"/>
      <c r="BT71" s="162"/>
      <c r="BU71" s="265" t="str">
        <f>BL62</f>
        <v xml:space="preserve">Presenta </v>
      </c>
      <c r="BV71" s="266" t="str">
        <f>BO62</f>
        <v>P</v>
      </c>
      <c r="BW71" s="167"/>
      <c r="BX71" s="163"/>
      <c r="BY71" s="167">
        <f t="shared" si="80"/>
        <v>36</v>
      </c>
      <c r="BZ71" s="167">
        <f t="shared" si="81"/>
        <v>54</v>
      </c>
      <c r="CA71" s="167">
        <f t="shared" si="82"/>
        <v>70</v>
      </c>
      <c r="CB71" s="163"/>
      <c r="CC71" s="339"/>
      <c r="CD71" s="166" t="str">
        <f>BV77</f>
        <v>Pp</v>
      </c>
      <c r="CE71" s="171" t="s">
        <v>112</v>
      </c>
      <c r="CF71" s="167" t="s">
        <v>210</v>
      </c>
      <c r="CG71" s="167" t="s">
        <v>210</v>
      </c>
      <c r="CH71" s="167" t="s">
        <v>71</v>
      </c>
      <c r="CI71" s="164"/>
    </row>
    <row r="72" spans="1:87">
      <c r="A72" s="45"/>
      <c r="B72" s="36" t="s">
        <v>15</v>
      </c>
      <c r="C72" s="35" t="str">
        <f t="shared" si="70"/>
        <v>V</v>
      </c>
      <c r="D72" s="35" t="s">
        <v>80</v>
      </c>
      <c r="E72" s="46"/>
      <c r="F72" s="35">
        <f t="shared" si="71"/>
        <v>50</v>
      </c>
      <c r="G72" s="35">
        <f t="shared" si="71"/>
        <v>65</v>
      </c>
      <c r="H72" s="35">
        <f t="shared" si="71"/>
        <v>80</v>
      </c>
      <c r="I72" s="36"/>
      <c r="J72" s="46"/>
      <c r="K72" s="358"/>
      <c r="L72" s="50" t="str">
        <f>C78</f>
        <v>C</v>
      </c>
      <c r="M72" s="54" t="s">
        <v>118</v>
      </c>
      <c r="N72" s="54" t="s">
        <v>210</v>
      </c>
      <c r="O72" s="54" t="s">
        <v>71</v>
      </c>
      <c r="P72" s="54" t="s">
        <v>71</v>
      </c>
      <c r="Q72" s="46"/>
      <c r="R72" s="47"/>
      <c r="S72" s="180"/>
      <c r="T72" s="191" t="str">
        <f>K127</f>
        <v>Tiene Mucha</v>
      </c>
      <c r="U72" s="185" t="str">
        <f>N127</f>
        <v>TM</v>
      </c>
      <c r="V72" s="185"/>
      <c r="W72" s="181"/>
      <c r="X72" s="185">
        <f t="shared" si="72"/>
        <v>45</v>
      </c>
      <c r="Y72" s="299">
        <f>P127</f>
        <v>55</v>
      </c>
      <c r="Z72" s="185">
        <f t="shared" si="66"/>
        <v>70</v>
      </c>
      <c r="AA72" s="185"/>
      <c r="AB72" s="181"/>
      <c r="AC72" s="351"/>
      <c r="AD72" s="184" t="str">
        <f>U78</f>
        <v>P</v>
      </c>
      <c r="AE72" s="190" t="s">
        <v>118</v>
      </c>
      <c r="AF72" s="190" t="s">
        <v>118</v>
      </c>
      <c r="AG72" s="190" t="s">
        <v>71</v>
      </c>
      <c r="AH72" s="185" t="s">
        <v>71</v>
      </c>
      <c r="AI72" s="181"/>
      <c r="AJ72" s="182"/>
      <c r="AK72" s="45"/>
      <c r="AL72" s="36" t="str">
        <f>AC79</f>
        <v>Presenta mucha</v>
      </c>
      <c r="AM72" s="35" t="str">
        <f>AF79</f>
        <v>Pm</v>
      </c>
      <c r="AN72" s="35"/>
      <c r="AO72" s="46"/>
      <c r="AP72" s="35">
        <f t="shared" si="74"/>
        <v>70</v>
      </c>
      <c r="AQ72" s="35">
        <f t="shared" si="75"/>
        <v>85</v>
      </c>
      <c r="AR72" s="35">
        <f t="shared" si="76"/>
        <v>100</v>
      </c>
      <c r="AS72" s="36"/>
      <c r="AT72" s="46"/>
      <c r="AU72" s="358"/>
      <c r="AV72" s="127" t="str">
        <f>AM78</f>
        <v>P</v>
      </c>
      <c r="AW72" s="54" t="s">
        <v>118</v>
      </c>
      <c r="AX72" s="54" t="s">
        <v>71</v>
      </c>
      <c r="AY72" s="54" t="s">
        <v>71</v>
      </c>
      <c r="AZ72" s="35" t="s">
        <v>71</v>
      </c>
      <c r="BA72" s="46"/>
      <c r="BB72" s="47"/>
      <c r="BC72" s="212"/>
      <c r="BD72" s="219" t="str">
        <f>AU47</f>
        <v>No adecuado</v>
      </c>
      <c r="BE72" s="217" t="str">
        <f>AX47</f>
        <v>Na</v>
      </c>
      <c r="BF72" s="217"/>
      <c r="BG72" s="213"/>
      <c r="BH72" s="217">
        <f t="shared" si="77"/>
        <v>62</v>
      </c>
      <c r="BI72" s="217">
        <f t="shared" si="78"/>
        <v>76</v>
      </c>
      <c r="BJ72" s="217">
        <f t="shared" si="79"/>
        <v>100</v>
      </c>
      <c r="BK72" s="213"/>
      <c r="BL72" s="376"/>
      <c r="BM72" s="216" t="str">
        <f>BE78</f>
        <v>P</v>
      </c>
      <c r="BN72" s="221" t="s">
        <v>71</v>
      </c>
      <c r="BO72" s="221" t="s">
        <v>71</v>
      </c>
      <c r="BP72" s="221" t="s">
        <v>238</v>
      </c>
      <c r="BQ72" s="221" t="s">
        <v>238</v>
      </c>
      <c r="BR72" s="213"/>
      <c r="BS72" s="214"/>
      <c r="BT72" s="162"/>
      <c r="BU72" s="265" t="str">
        <f>BL63</f>
        <v>Tiene diabetes</v>
      </c>
      <c r="BV72" s="266" t="str">
        <f>BO63</f>
        <v>Td</v>
      </c>
      <c r="BW72" s="167"/>
      <c r="BX72" s="163"/>
      <c r="BY72" s="167">
        <f t="shared" si="80"/>
        <v>62</v>
      </c>
      <c r="BZ72" s="167">
        <f t="shared" si="81"/>
        <v>76</v>
      </c>
      <c r="CA72" s="167">
        <f t="shared" si="82"/>
        <v>100</v>
      </c>
      <c r="CB72" s="163"/>
      <c r="CC72" s="339"/>
      <c r="CD72" s="166" t="str">
        <f>BV78</f>
        <v>P</v>
      </c>
      <c r="CE72" s="171" t="s">
        <v>71</v>
      </c>
      <c r="CF72" s="171" t="s">
        <v>71</v>
      </c>
      <c r="CG72" s="171" t="s">
        <v>113</v>
      </c>
      <c r="CH72" s="167" t="s">
        <v>113</v>
      </c>
      <c r="CI72" s="164"/>
    </row>
    <row r="73" spans="1:87">
      <c r="A73" s="45"/>
      <c r="B73" s="46"/>
      <c r="C73" s="48"/>
      <c r="D73" s="48"/>
      <c r="E73" s="46"/>
      <c r="F73" s="48"/>
      <c r="G73" s="48"/>
      <c r="H73" s="48"/>
      <c r="I73" s="46"/>
      <c r="J73" s="46"/>
      <c r="K73" s="358"/>
      <c r="L73" s="50" t="str">
        <f>C79</f>
        <v>MC</v>
      </c>
      <c r="M73" s="54" t="s">
        <v>71</v>
      </c>
      <c r="N73" s="54" t="s">
        <v>155</v>
      </c>
      <c r="O73" s="54" t="s">
        <v>155</v>
      </c>
      <c r="P73" s="54" t="s">
        <v>155</v>
      </c>
      <c r="Q73" s="46"/>
      <c r="R73" s="47"/>
      <c r="S73" s="180"/>
      <c r="T73" s="181"/>
      <c r="U73" s="192"/>
      <c r="V73" s="192"/>
      <c r="W73" s="181"/>
      <c r="X73" s="181"/>
      <c r="Y73" s="181"/>
      <c r="Z73" s="181"/>
      <c r="AA73" s="192"/>
      <c r="AB73" s="181"/>
      <c r="AC73" s="351"/>
      <c r="AD73" s="184" t="str">
        <f>U79</f>
        <v>TM</v>
      </c>
      <c r="AE73" s="190" t="s">
        <v>71</v>
      </c>
      <c r="AF73" s="190" t="s">
        <v>71</v>
      </c>
      <c r="AG73" s="190" t="s">
        <v>156</v>
      </c>
      <c r="AH73" s="185" t="s">
        <v>156</v>
      </c>
      <c r="AI73" s="181"/>
      <c r="AJ73" s="182"/>
      <c r="AK73" s="45"/>
      <c r="AL73" s="46"/>
      <c r="AM73" s="48"/>
      <c r="AN73" s="48"/>
      <c r="AO73" s="46"/>
      <c r="AP73" s="46"/>
      <c r="AQ73" s="48"/>
      <c r="AR73" s="46"/>
      <c r="AS73" s="46"/>
      <c r="AT73" s="46"/>
      <c r="AU73" s="358"/>
      <c r="AV73" s="127" t="str">
        <f>AM79</f>
        <v>Td</v>
      </c>
      <c r="AW73" s="54" t="s">
        <v>118</v>
      </c>
      <c r="AX73" s="54" t="s">
        <v>113</v>
      </c>
      <c r="AY73" s="54" t="s">
        <v>113</v>
      </c>
      <c r="AZ73" s="35" t="s">
        <v>113</v>
      </c>
      <c r="BA73" s="46"/>
      <c r="BB73" s="47"/>
      <c r="BC73" s="212"/>
      <c r="BD73" s="213"/>
      <c r="BE73" s="222"/>
      <c r="BF73" s="222"/>
      <c r="BG73" s="213"/>
      <c r="BH73" s="213"/>
      <c r="BI73" s="213"/>
      <c r="BJ73" s="213"/>
      <c r="BK73" s="213"/>
      <c r="BL73" s="376"/>
      <c r="BM73" s="216" t="str">
        <f>BE79</f>
        <v>Td</v>
      </c>
      <c r="BN73" s="221" t="s">
        <v>71</v>
      </c>
      <c r="BO73" s="221" t="s">
        <v>238</v>
      </c>
      <c r="BP73" s="221" t="s">
        <v>238</v>
      </c>
      <c r="BQ73" s="217" t="s">
        <v>238</v>
      </c>
      <c r="BR73" s="213"/>
      <c r="BS73" s="214"/>
      <c r="BT73" s="162"/>
      <c r="BU73" s="268"/>
      <c r="BV73" s="269"/>
      <c r="BW73" s="173"/>
      <c r="BX73" s="163"/>
      <c r="BY73" s="163"/>
      <c r="BZ73" s="163"/>
      <c r="CA73" s="163"/>
      <c r="CB73" s="163"/>
      <c r="CC73" s="339"/>
      <c r="CD73" s="166" t="str">
        <f>BV79</f>
        <v>Pe</v>
      </c>
      <c r="CE73" s="171" t="s">
        <v>71</v>
      </c>
      <c r="CF73" s="171" t="s">
        <v>113</v>
      </c>
      <c r="CG73" s="171" t="s">
        <v>113</v>
      </c>
      <c r="CH73" s="171" t="s">
        <v>113</v>
      </c>
      <c r="CI73" s="164"/>
    </row>
    <row r="74" spans="1:87">
      <c r="A74" s="45"/>
      <c r="B74" s="46"/>
      <c r="C74" s="48"/>
      <c r="D74" s="48"/>
      <c r="E74" s="46"/>
      <c r="F74" s="48"/>
      <c r="G74" s="48"/>
      <c r="H74" s="48"/>
      <c r="I74" s="46"/>
      <c r="J74" s="46"/>
      <c r="K74" s="46"/>
      <c r="L74" s="46"/>
      <c r="M74" s="46"/>
      <c r="N74" s="46"/>
      <c r="O74" s="46"/>
      <c r="P74" s="46"/>
      <c r="Q74" s="46"/>
      <c r="R74" s="47"/>
      <c r="S74" s="180"/>
      <c r="T74" s="181"/>
      <c r="U74" s="192"/>
      <c r="V74" s="192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92"/>
      <c r="AI74" s="181"/>
      <c r="AJ74" s="182"/>
      <c r="AK74" s="45"/>
      <c r="AL74" s="46"/>
      <c r="AM74" s="48"/>
      <c r="AN74" s="48"/>
      <c r="AO74" s="46"/>
      <c r="AP74" s="46"/>
      <c r="AQ74" s="48"/>
      <c r="AR74" s="46"/>
      <c r="AS74" s="46"/>
      <c r="AT74" s="46"/>
      <c r="AU74" s="46"/>
      <c r="AV74" s="46"/>
      <c r="AW74" s="46"/>
      <c r="AX74" s="46"/>
      <c r="AY74" s="46"/>
      <c r="AZ74" s="48"/>
      <c r="BA74" s="46"/>
      <c r="BB74" s="47"/>
      <c r="BC74" s="212"/>
      <c r="BD74" s="213"/>
      <c r="BE74" s="222"/>
      <c r="BF74" s="222"/>
      <c r="BG74" s="213"/>
      <c r="BH74" s="213"/>
      <c r="BI74" s="213"/>
      <c r="BJ74" s="213"/>
      <c r="BK74" s="213"/>
      <c r="BL74" s="213"/>
      <c r="BM74" s="213"/>
      <c r="BN74" s="213"/>
      <c r="BO74" s="213"/>
      <c r="BP74" s="213"/>
      <c r="BQ74" s="213"/>
      <c r="BR74" s="213"/>
      <c r="BS74" s="214"/>
      <c r="BT74" s="162"/>
      <c r="BU74" s="163"/>
      <c r="BV74" s="173"/>
      <c r="BW74" s="173"/>
      <c r="BX74" s="163"/>
      <c r="BY74" s="163"/>
      <c r="BZ74" s="163"/>
      <c r="CA74" s="163"/>
      <c r="CB74" s="163"/>
      <c r="CC74" s="163"/>
      <c r="CD74" s="163"/>
      <c r="CE74" s="163"/>
      <c r="CF74" s="163"/>
      <c r="CG74" s="163"/>
      <c r="CH74" s="163"/>
      <c r="CI74" s="164"/>
    </row>
    <row r="75" spans="1:87">
      <c r="A75" s="45"/>
      <c r="B75" s="49" t="s">
        <v>296</v>
      </c>
      <c r="C75" s="50" t="s">
        <v>72</v>
      </c>
      <c r="D75" s="35"/>
      <c r="E75" s="46"/>
      <c r="F75" s="272" t="s">
        <v>68</v>
      </c>
      <c r="G75" s="272" t="s">
        <v>69</v>
      </c>
      <c r="H75" s="272" t="s">
        <v>69</v>
      </c>
      <c r="I75" s="50" t="s">
        <v>184</v>
      </c>
      <c r="J75" s="46"/>
      <c r="K75" s="332" t="s">
        <v>103</v>
      </c>
      <c r="L75" s="332"/>
      <c r="M75" s="332"/>
      <c r="N75" s="332"/>
      <c r="O75" s="50" t="s">
        <v>68</v>
      </c>
      <c r="P75" s="50" t="s">
        <v>69</v>
      </c>
      <c r="Q75" s="50" t="s">
        <v>70</v>
      </c>
      <c r="R75" s="47"/>
      <c r="S75" s="180"/>
      <c r="T75" s="183" t="str">
        <f>K139</f>
        <v xml:space="preserve">Perdida de Sensación </v>
      </c>
      <c r="U75" s="184" t="s">
        <v>72</v>
      </c>
      <c r="V75" s="185"/>
      <c r="W75" s="181"/>
      <c r="X75" s="184" t="s">
        <v>68</v>
      </c>
      <c r="Y75" s="292" t="s">
        <v>69</v>
      </c>
      <c r="Z75" s="184" t="s">
        <v>70</v>
      </c>
      <c r="AA75" s="184"/>
      <c r="AB75" s="181"/>
      <c r="AC75" s="356" t="s">
        <v>182</v>
      </c>
      <c r="AD75" s="356"/>
      <c r="AE75" s="356"/>
      <c r="AF75" s="356"/>
      <c r="AG75" s="184" t="s">
        <v>68</v>
      </c>
      <c r="AH75" s="292" t="s">
        <v>69</v>
      </c>
      <c r="AI75" s="184" t="s">
        <v>70</v>
      </c>
      <c r="AJ75" s="182"/>
      <c r="AK75" s="45"/>
      <c r="AL75" s="49" t="str">
        <f>AC91</f>
        <v>Pie Dibetico</v>
      </c>
      <c r="AM75" s="127" t="s">
        <v>72</v>
      </c>
      <c r="AN75" s="35"/>
      <c r="AO75" s="46"/>
      <c r="AP75" s="127" t="s">
        <v>68</v>
      </c>
      <c r="AQ75" s="308" t="s">
        <v>69</v>
      </c>
      <c r="AR75" s="127" t="s">
        <v>70</v>
      </c>
      <c r="AS75" s="127" t="s">
        <v>184</v>
      </c>
      <c r="AT75" s="46"/>
      <c r="AU75" s="332" t="s">
        <v>189</v>
      </c>
      <c r="AV75" s="332"/>
      <c r="AW75" s="332"/>
      <c r="AX75" s="332"/>
      <c r="AY75" s="127" t="s">
        <v>68</v>
      </c>
      <c r="AZ75" s="308" t="s">
        <v>69</v>
      </c>
      <c r="BA75" s="127" t="s">
        <v>70</v>
      </c>
      <c r="BB75" s="47"/>
      <c r="BC75" s="212"/>
      <c r="BD75" s="215" t="str">
        <f>AU75</f>
        <v>Infecciones Frecuente</v>
      </c>
      <c r="BE75" s="216" t="s">
        <v>72</v>
      </c>
      <c r="BF75" s="217"/>
      <c r="BG75" s="213"/>
      <c r="BH75" s="216" t="s">
        <v>68</v>
      </c>
      <c r="BI75" s="307" t="s">
        <v>69</v>
      </c>
      <c r="BJ75" s="216" t="s">
        <v>70</v>
      </c>
      <c r="BK75" s="213"/>
      <c r="BL75" s="324" t="s">
        <v>193</v>
      </c>
      <c r="BM75" s="324"/>
      <c r="BN75" s="324"/>
      <c r="BO75" s="324"/>
      <c r="BP75" s="216" t="s">
        <v>68</v>
      </c>
      <c r="BQ75" s="307" t="s">
        <v>69</v>
      </c>
      <c r="BR75" s="216" t="s">
        <v>70</v>
      </c>
      <c r="BS75" s="214"/>
      <c r="BT75" s="162"/>
      <c r="BU75" s="165" t="str">
        <f>BL75</f>
        <v>Sintomas de las P</v>
      </c>
      <c r="BV75" s="166" t="s">
        <v>72</v>
      </c>
      <c r="BW75" s="167"/>
      <c r="BX75" s="163"/>
      <c r="BY75" s="166" t="s">
        <v>68</v>
      </c>
      <c r="BZ75" s="304" t="s">
        <v>69</v>
      </c>
      <c r="CA75" s="166" t="s">
        <v>70</v>
      </c>
      <c r="CB75" s="163"/>
      <c r="CC75" s="322" t="s">
        <v>191</v>
      </c>
      <c r="CD75" s="322"/>
      <c r="CE75" s="322"/>
      <c r="CF75" s="322"/>
      <c r="CG75" s="166" t="s">
        <v>68</v>
      </c>
      <c r="CH75" s="305"/>
      <c r="CI75" s="166" t="s">
        <v>70</v>
      </c>
    </row>
    <row r="76" spans="1:87">
      <c r="A76" s="45"/>
      <c r="B76" s="36" t="s">
        <v>105</v>
      </c>
      <c r="C76" s="35" t="str">
        <f>Iniciales(B76)</f>
        <v>N</v>
      </c>
      <c r="D76" s="101" t="s">
        <v>220</v>
      </c>
      <c r="E76" s="46"/>
      <c r="F76" s="35">
        <f>Hoja1!G43</f>
        <v>0</v>
      </c>
      <c r="G76" s="35">
        <f>Hoja1!H43</f>
        <v>10</v>
      </c>
      <c r="H76" s="35">
        <f>Hoja1!I43</f>
        <v>25</v>
      </c>
      <c r="I76" s="35"/>
      <c r="J76" s="46"/>
      <c r="K76" s="359" t="s">
        <v>223</v>
      </c>
      <c r="L76" s="359"/>
      <c r="M76" s="359"/>
      <c r="N76" s="35" t="str">
        <f>Iniciales(K76)</f>
        <v>NP</v>
      </c>
      <c r="O76" s="54">
        <f>O44</f>
        <v>0</v>
      </c>
      <c r="P76" s="54">
        <f t="shared" ref="P76:Q76" si="83">P44</f>
        <v>10</v>
      </c>
      <c r="Q76" s="54">
        <f t="shared" si="83"/>
        <v>26</v>
      </c>
      <c r="R76" s="47"/>
      <c r="S76" s="180"/>
      <c r="T76" s="191" t="str">
        <f>K140</f>
        <v>No Presenta</v>
      </c>
      <c r="U76" s="185" t="str">
        <f>N140</f>
        <v>NP</v>
      </c>
      <c r="V76" s="185"/>
      <c r="W76" s="181"/>
      <c r="X76" s="185">
        <f>O140</f>
        <v>0</v>
      </c>
      <c r="Y76" s="300">
        <f>P140</f>
        <v>8</v>
      </c>
      <c r="Z76" s="185">
        <f t="shared" ref="Z76:Z79" si="84">Q140</f>
        <v>20</v>
      </c>
      <c r="AA76" s="185"/>
      <c r="AB76" s="181"/>
      <c r="AC76" s="355" t="s">
        <v>110</v>
      </c>
      <c r="AD76" s="355"/>
      <c r="AE76" s="355"/>
      <c r="AF76" s="190" t="s">
        <v>112</v>
      </c>
      <c r="AG76" s="190">
        <f>Hoja1!G192</f>
        <v>0</v>
      </c>
      <c r="AH76" s="190">
        <f>Hoja1!H192</f>
        <v>15</v>
      </c>
      <c r="AI76" s="190">
        <f>Hoja1!I192</f>
        <v>25</v>
      </c>
      <c r="AJ76" s="182"/>
      <c r="AK76" s="45"/>
      <c r="AL76" s="36" t="str">
        <f>AC92</f>
        <v>No Presenta</v>
      </c>
      <c r="AM76" s="35" t="str">
        <f>AF92</f>
        <v>Np</v>
      </c>
      <c r="AN76" s="35"/>
      <c r="AO76" s="46"/>
      <c r="AP76" s="35">
        <f>AG92</f>
        <v>0</v>
      </c>
      <c r="AQ76" s="35">
        <f t="shared" ref="AQ76:AR76" si="85">AH92</f>
        <v>10</v>
      </c>
      <c r="AR76" s="35">
        <f t="shared" si="85"/>
        <v>26</v>
      </c>
      <c r="AS76" s="35"/>
      <c r="AT76" s="46"/>
      <c r="AU76" s="379" t="s">
        <v>254</v>
      </c>
      <c r="AV76" s="359"/>
      <c r="AW76" s="359"/>
      <c r="AX76" s="54" t="s">
        <v>112</v>
      </c>
      <c r="AY76" s="54">
        <f>Hoja1!G181</f>
        <v>0</v>
      </c>
      <c r="AZ76" s="54">
        <f>Hoja1!H181</f>
        <v>10</v>
      </c>
      <c r="BA76" s="54">
        <f>Hoja1!I181</f>
        <v>26</v>
      </c>
      <c r="BB76" s="47"/>
      <c r="BC76" s="212"/>
      <c r="BD76" s="219" t="str">
        <f>AU76</f>
        <v xml:space="preserve">No Presenta </v>
      </c>
      <c r="BE76" s="217" t="str">
        <f>AX76</f>
        <v>Np</v>
      </c>
      <c r="BF76" s="217"/>
      <c r="BG76" s="213"/>
      <c r="BH76" s="217">
        <f>AY76</f>
        <v>0</v>
      </c>
      <c r="BI76" s="217">
        <f t="shared" ref="BI76:BJ76" si="86">AZ76</f>
        <v>10</v>
      </c>
      <c r="BJ76" s="217">
        <f t="shared" si="86"/>
        <v>26</v>
      </c>
      <c r="BK76" s="213"/>
      <c r="BL76" s="341" t="s">
        <v>110</v>
      </c>
      <c r="BM76" s="341"/>
      <c r="BN76" s="341"/>
      <c r="BO76" s="221" t="s">
        <v>112</v>
      </c>
      <c r="BP76" s="221">
        <f>Hoja1!G192</f>
        <v>0</v>
      </c>
      <c r="BQ76" s="221">
        <f>Hoja1!H192</f>
        <v>15</v>
      </c>
      <c r="BR76" s="221">
        <f>Hoja1!I192</f>
        <v>25</v>
      </c>
      <c r="BS76" s="214"/>
      <c r="BT76" s="162"/>
      <c r="BU76" s="172" t="str">
        <f>BL76</f>
        <v>No Presenta</v>
      </c>
      <c r="BV76" s="167" t="str">
        <f>BO76</f>
        <v>Np</v>
      </c>
      <c r="BW76" s="167">
        <v>1</v>
      </c>
      <c r="BX76" s="163"/>
      <c r="BY76" s="167">
        <f>BP76</f>
        <v>0</v>
      </c>
      <c r="BZ76" s="167">
        <f t="shared" ref="BZ76:CA76" si="87">BQ76</f>
        <v>15</v>
      </c>
      <c r="CA76" s="167">
        <f t="shared" si="87"/>
        <v>25</v>
      </c>
      <c r="CB76" s="163"/>
      <c r="CC76" s="323" t="s">
        <v>110</v>
      </c>
      <c r="CD76" s="323"/>
      <c r="CE76" s="323"/>
      <c r="CF76" s="171" t="s">
        <v>112</v>
      </c>
      <c r="CG76" s="171">
        <f>Hoja1!G192</f>
        <v>0</v>
      </c>
      <c r="CH76" s="171">
        <f>Hoja1!H192</f>
        <v>15</v>
      </c>
      <c r="CI76" s="171">
        <f>Hoja1!I192</f>
        <v>25</v>
      </c>
    </row>
    <row r="77" spans="1:87">
      <c r="A77" s="45"/>
      <c r="B77" s="102" t="s">
        <v>310</v>
      </c>
      <c r="C77" s="35" t="str">
        <f t="shared" ref="C77:C79" si="88">Iniciales(B77)</f>
        <v>PP</v>
      </c>
      <c r="D77" s="101" t="s">
        <v>145</v>
      </c>
      <c r="E77" s="46" t="s">
        <v>266</v>
      </c>
      <c r="F77" s="35">
        <f>Hoja1!G44</f>
        <v>15</v>
      </c>
      <c r="G77" s="35">
        <f>Hoja1!H44</f>
        <v>30</v>
      </c>
      <c r="H77" s="35">
        <f>Hoja1!I44</f>
        <v>50</v>
      </c>
      <c r="I77" s="35"/>
      <c r="J77" s="46"/>
      <c r="K77" s="359" t="s">
        <v>170</v>
      </c>
      <c r="L77" s="359"/>
      <c r="M77" s="359"/>
      <c r="N77" s="35" t="str">
        <f t="shared" ref="N77:N79" si="89">Iniciales(K77)</f>
        <v>P</v>
      </c>
      <c r="O77" s="54">
        <f t="shared" ref="O77:Q79" si="90">O45</f>
        <v>14</v>
      </c>
      <c r="P77" s="54">
        <f t="shared" si="90"/>
        <v>32</v>
      </c>
      <c r="Q77" s="54">
        <f t="shared" si="90"/>
        <v>48</v>
      </c>
      <c r="R77" s="47"/>
      <c r="S77" s="180"/>
      <c r="T77" s="191" t="str">
        <f>K141</f>
        <v xml:space="preserve">Presenta poco </v>
      </c>
      <c r="U77" s="185" t="str">
        <f>N141</f>
        <v>P</v>
      </c>
      <c r="V77" s="185"/>
      <c r="W77" s="181"/>
      <c r="X77" s="185">
        <f t="shared" ref="X77:X79" si="91">O141</f>
        <v>13</v>
      </c>
      <c r="Y77" s="185">
        <f t="shared" ref="Y77:Y78" si="92">P141</f>
        <v>28</v>
      </c>
      <c r="Z77" s="185">
        <f t="shared" si="84"/>
        <v>53</v>
      </c>
      <c r="AA77" s="185"/>
      <c r="AB77" s="181"/>
      <c r="AC77" s="355" t="s">
        <v>117</v>
      </c>
      <c r="AD77" s="355"/>
      <c r="AE77" s="355"/>
      <c r="AF77" s="190" t="s">
        <v>118</v>
      </c>
      <c r="AG77" s="190">
        <f>Hoja1!G193</f>
        <v>20</v>
      </c>
      <c r="AH77" s="190">
        <f>Hoja1!H193</f>
        <v>35</v>
      </c>
      <c r="AI77" s="190">
        <f>Hoja1!I193</f>
        <v>50</v>
      </c>
      <c r="AJ77" s="182"/>
      <c r="AK77" s="45"/>
      <c r="AL77" s="36" t="str">
        <f t="shared" ref="AL77:AL79" si="93">AC93</f>
        <v>Puede Presentar</v>
      </c>
      <c r="AM77" s="35" t="str">
        <f t="shared" ref="AM77:AM79" si="94">AF93</f>
        <v>Pp</v>
      </c>
      <c r="AN77" s="35"/>
      <c r="AO77" s="46"/>
      <c r="AP77" s="35">
        <f t="shared" ref="AP77:AP79" si="95">AG93</f>
        <v>14</v>
      </c>
      <c r="AQ77" s="35">
        <f t="shared" ref="AQ77:AQ79" si="96">AH93</f>
        <v>32</v>
      </c>
      <c r="AR77" s="35">
        <f t="shared" ref="AR77:AR79" si="97">AI93</f>
        <v>48</v>
      </c>
      <c r="AS77" s="35"/>
      <c r="AT77" s="46"/>
      <c r="AU77" s="359" t="s">
        <v>117</v>
      </c>
      <c r="AV77" s="359"/>
      <c r="AW77" s="359"/>
      <c r="AX77" s="54" t="s">
        <v>118</v>
      </c>
      <c r="AY77" s="54">
        <f>Hoja1!G182</f>
        <v>14</v>
      </c>
      <c r="AZ77" s="54">
        <f>Hoja1!H182</f>
        <v>32</v>
      </c>
      <c r="BA77" s="54">
        <f>Hoja1!I182</f>
        <v>48</v>
      </c>
      <c r="BB77" s="47"/>
      <c r="BC77" s="212"/>
      <c r="BD77" s="219" t="str">
        <f>AU77</f>
        <v>Puede Presentar</v>
      </c>
      <c r="BE77" s="217" t="str">
        <f>AX77</f>
        <v>Pp</v>
      </c>
      <c r="BF77" s="217"/>
      <c r="BG77" s="213"/>
      <c r="BH77" s="217">
        <f t="shared" ref="BH77:BH79" si="98">AY77</f>
        <v>14</v>
      </c>
      <c r="BI77" s="217">
        <f t="shared" ref="BI77:BI79" si="99">AZ77</f>
        <v>32</v>
      </c>
      <c r="BJ77" s="217">
        <f t="shared" ref="BJ77:BJ79" si="100">BA77</f>
        <v>48</v>
      </c>
      <c r="BK77" s="213"/>
      <c r="BL77" s="341" t="s">
        <v>117</v>
      </c>
      <c r="BM77" s="341"/>
      <c r="BN77" s="341"/>
      <c r="BO77" s="221" t="s">
        <v>118</v>
      </c>
      <c r="BP77" s="221">
        <f>Hoja1!G193</f>
        <v>20</v>
      </c>
      <c r="BQ77" s="221">
        <f>Hoja1!H193</f>
        <v>35</v>
      </c>
      <c r="BR77" s="221">
        <f>Hoja1!I193</f>
        <v>50</v>
      </c>
      <c r="BS77" s="214"/>
      <c r="BT77" s="162"/>
      <c r="BU77" s="172" t="str">
        <f>BL77</f>
        <v>Puede Presentar</v>
      </c>
      <c r="BV77" s="167" t="str">
        <f>BO77</f>
        <v>Pp</v>
      </c>
      <c r="BW77" s="167">
        <v>2</v>
      </c>
      <c r="BX77" s="163"/>
      <c r="BY77" s="167">
        <f t="shared" ref="BY77:BY79" si="101">BP77</f>
        <v>20</v>
      </c>
      <c r="BZ77" s="167">
        <f t="shared" ref="BZ77:BZ79" si="102">BQ77</f>
        <v>35</v>
      </c>
      <c r="CA77" s="167">
        <f t="shared" ref="CA77:CA79" si="103">BR77</f>
        <v>50</v>
      </c>
      <c r="CB77" s="163"/>
      <c r="CC77" s="323" t="s">
        <v>117</v>
      </c>
      <c r="CD77" s="323"/>
      <c r="CE77" s="323"/>
      <c r="CF77" s="171" t="s">
        <v>118</v>
      </c>
      <c r="CG77" s="171">
        <f>Hoja1!G193</f>
        <v>20</v>
      </c>
      <c r="CH77" s="171">
        <f>Hoja1!H193</f>
        <v>35</v>
      </c>
      <c r="CI77" s="171">
        <f>Hoja1!I193</f>
        <v>50</v>
      </c>
    </row>
    <row r="78" spans="1:87">
      <c r="A78" s="45"/>
      <c r="B78" s="36" t="s">
        <v>143</v>
      </c>
      <c r="C78" s="35" t="str">
        <f t="shared" si="88"/>
        <v>C</v>
      </c>
      <c r="D78" s="101" t="s">
        <v>144</v>
      </c>
      <c r="E78" s="46" t="s">
        <v>265</v>
      </c>
      <c r="F78" s="35">
        <f>Hoja1!G45</f>
        <v>40</v>
      </c>
      <c r="G78" s="35">
        <f>Hoja1!H45</f>
        <v>60</v>
      </c>
      <c r="H78" s="35">
        <f>Hoja1!I45</f>
        <v>80</v>
      </c>
      <c r="I78" s="35"/>
      <c r="J78" s="46"/>
      <c r="K78" s="359" t="s">
        <v>87</v>
      </c>
      <c r="L78" s="359"/>
      <c r="M78" s="359"/>
      <c r="N78" s="35" t="str">
        <f t="shared" si="89"/>
        <v>P</v>
      </c>
      <c r="O78" s="54">
        <f t="shared" si="90"/>
        <v>36</v>
      </c>
      <c r="P78" s="54">
        <f t="shared" si="90"/>
        <v>54</v>
      </c>
      <c r="Q78" s="54">
        <f t="shared" si="90"/>
        <v>70</v>
      </c>
      <c r="R78" s="47"/>
      <c r="S78" s="180"/>
      <c r="T78" s="191" t="str">
        <f>K142</f>
        <v xml:space="preserve">Presenta </v>
      </c>
      <c r="U78" s="185" t="str">
        <f>N142</f>
        <v>P</v>
      </c>
      <c r="V78" s="185"/>
      <c r="W78" s="181"/>
      <c r="X78" s="185">
        <f t="shared" si="91"/>
        <v>46</v>
      </c>
      <c r="Y78" s="185">
        <f t="shared" si="92"/>
        <v>51</v>
      </c>
      <c r="Z78" s="185">
        <f t="shared" si="84"/>
        <v>86</v>
      </c>
      <c r="AA78" s="185"/>
      <c r="AB78" s="181"/>
      <c r="AC78" s="355" t="s">
        <v>87</v>
      </c>
      <c r="AD78" s="355"/>
      <c r="AE78" s="355"/>
      <c r="AF78" s="190" t="s">
        <v>71</v>
      </c>
      <c r="AG78" s="190">
        <f>Hoja1!G194</f>
        <v>45</v>
      </c>
      <c r="AH78" s="190">
        <f>Hoja1!H194</f>
        <v>60</v>
      </c>
      <c r="AI78" s="190">
        <f>Hoja1!I194</f>
        <v>75</v>
      </c>
      <c r="AJ78" s="182"/>
      <c r="AK78" s="45"/>
      <c r="AL78" s="36" t="str">
        <f t="shared" si="93"/>
        <v xml:space="preserve">Presenta </v>
      </c>
      <c r="AM78" s="35" t="str">
        <f t="shared" si="94"/>
        <v>P</v>
      </c>
      <c r="AN78" s="35"/>
      <c r="AO78" s="46"/>
      <c r="AP78" s="35">
        <f t="shared" si="95"/>
        <v>36</v>
      </c>
      <c r="AQ78" s="35">
        <f t="shared" si="96"/>
        <v>54</v>
      </c>
      <c r="AR78" s="35">
        <f t="shared" si="97"/>
        <v>70</v>
      </c>
      <c r="AS78" s="35"/>
      <c r="AT78" s="46"/>
      <c r="AU78" s="359" t="s">
        <v>87</v>
      </c>
      <c r="AV78" s="359"/>
      <c r="AW78" s="359"/>
      <c r="AX78" s="54" t="s">
        <v>71</v>
      </c>
      <c r="AY78" s="54">
        <f>Hoja1!G183</f>
        <v>36</v>
      </c>
      <c r="AZ78" s="54">
        <f>Hoja1!H183</f>
        <v>54</v>
      </c>
      <c r="BA78" s="54">
        <f>Hoja1!I183</f>
        <v>70</v>
      </c>
      <c r="BB78" s="47"/>
      <c r="BC78" s="212"/>
      <c r="BD78" s="219" t="str">
        <f>AU78</f>
        <v xml:space="preserve">Presenta </v>
      </c>
      <c r="BE78" s="217" t="str">
        <f>AX78</f>
        <v>P</v>
      </c>
      <c r="BF78" s="217"/>
      <c r="BG78" s="213"/>
      <c r="BH78" s="217">
        <f t="shared" si="98"/>
        <v>36</v>
      </c>
      <c r="BI78" s="217">
        <f t="shared" si="99"/>
        <v>54</v>
      </c>
      <c r="BJ78" s="217">
        <f t="shared" si="100"/>
        <v>70</v>
      </c>
      <c r="BK78" s="213"/>
      <c r="BL78" s="341" t="s">
        <v>111</v>
      </c>
      <c r="BM78" s="341"/>
      <c r="BN78" s="341"/>
      <c r="BO78" s="221" t="s">
        <v>71</v>
      </c>
      <c r="BP78" s="221">
        <f>Hoja1!G194</f>
        <v>45</v>
      </c>
      <c r="BQ78" s="221">
        <f>Hoja1!H194</f>
        <v>60</v>
      </c>
      <c r="BR78" s="221">
        <f>Hoja1!I194</f>
        <v>75</v>
      </c>
      <c r="BS78" s="214"/>
      <c r="BT78" s="162"/>
      <c r="BU78" s="172" t="str">
        <f>BL78</f>
        <v>Presenta</v>
      </c>
      <c r="BV78" s="167" t="str">
        <f>BO78</f>
        <v>P</v>
      </c>
      <c r="BW78" s="167">
        <v>3</v>
      </c>
      <c r="BX78" s="163"/>
      <c r="BY78" s="167">
        <f t="shared" si="101"/>
        <v>45</v>
      </c>
      <c r="BZ78" s="167">
        <f t="shared" si="102"/>
        <v>60</v>
      </c>
      <c r="CA78" s="167">
        <f t="shared" si="103"/>
        <v>75</v>
      </c>
      <c r="CB78" s="163"/>
      <c r="CC78" s="323" t="s">
        <v>87</v>
      </c>
      <c r="CD78" s="323"/>
      <c r="CE78" s="323"/>
      <c r="CF78" s="171" t="s">
        <v>71</v>
      </c>
      <c r="CG78" s="171">
        <f>Hoja1!G194</f>
        <v>45</v>
      </c>
      <c r="CH78" s="171">
        <f>Hoja1!H194</f>
        <v>60</v>
      </c>
      <c r="CI78" s="171">
        <f>Hoja1!I194</f>
        <v>75</v>
      </c>
    </row>
    <row r="79" spans="1:87">
      <c r="A79" s="45"/>
      <c r="B79" s="102" t="s">
        <v>243</v>
      </c>
      <c r="C79" s="35" t="str">
        <f t="shared" si="88"/>
        <v>MC</v>
      </c>
      <c r="D79" s="101" t="s">
        <v>221</v>
      </c>
      <c r="E79" s="46" t="s">
        <v>264</v>
      </c>
      <c r="F79" s="35">
        <f>Hoja1!G46</f>
        <v>70</v>
      </c>
      <c r="G79" s="35">
        <f>Hoja1!H46</f>
        <v>90</v>
      </c>
      <c r="H79" s="35">
        <f>Hoja1!I46</f>
        <v>100</v>
      </c>
      <c r="I79" s="36"/>
      <c r="J79" s="46"/>
      <c r="K79" s="365" t="s">
        <v>276</v>
      </c>
      <c r="L79" s="359"/>
      <c r="M79" s="359"/>
      <c r="N79" s="35" t="str">
        <f t="shared" si="89"/>
        <v>TM</v>
      </c>
      <c r="O79" s="54">
        <f t="shared" si="90"/>
        <v>62</v>
      </c>
      <c r="P79" s="54">
        <f t="shared" si="90"/>
        <v>76</v>
      </c>
      <c r="Q79" s="54">
        <f t="shared" si="90"/>
        <v>100</v>
      </c>
      <c r="R79" s="47"/>
      <c r="S79" s="180"/>
      <c r="T79" s="191" t="str">
        <f>K143</f>
        <v>Tiene Mucha</v>
      </c>
      <c r="U79" s="185" t="str">
        <f>N143</f>
        <v>TM</v>
      </c>
      <c r="V79" s="185"/>
      <c r="W79" s="181"/>
      <c r="X79" s="185">
        <f t="shared" si="91"/>
        <v>79</v>
      </c>
      <c r="Y79" s="300">
        <f>P143</f>
        <v>89</v>
      </c>
      <c r="Z79" s="185">
        <f t="shared" si="84"/>
        <v>100</v>
      </c>
      <c r="AA79" s="191"/>
      <c r="AB79" s="181"/>
      <c r="AC79" s="355" t="s">
        <v>232</v>
      </c>
      <c r="AD79" s="355"/>
      <c r="AE79" s="355"/>
      <c r="AF79" s="190" t="s">
        <v>156</v>
      </c>
      <c r="AG79" s="190">
        <f>Hoja1!G195</f>
        <v>70</v>
      </c>
      <c r="AH79" s="190">
        <f>Hoja1!H195</f>
        <v>85</v>
      </c>
      <c r="AI79" s="190">
        <f>Hoja1!I195</f>
        <v>100</v>
      </c>
      <c r="AJ79" s="182"/>
      <c r="AK79" s="45"/>
      <c r="AL79" s="36" t="str">
        <f t="shared" si="93"/>
        <v>Tiene diabetes</v>
      </c>
      <c r="AM79" s="35" t="str">
        <f t="shared" si="94"/>
        <v>Td</v>
      </c>
      <c r="AN79" s="35"/>
      <c r="AO79" s="46"/>
      <c r="AP79" s="35">
        <f t="shared" si="95"/>
        <v>62</v>
      </c>
      <c r="AQ79" s="35">
        <f t="shared" si="96"/>
        <v>76</v>
      </c>
      <c r="AR79" s="35">
        <f t="shared" si="97"/>
        <v>100</v>
      </c>
      <c r="AS79" s="36"/>
      <c r="AT79" s="46"/>
      <c r="AU79" s="359" t="s">
        <v>236</v>
      </c>
      <c r="AV79" s="359"/>
      <c r="AW79" s="359"/>
      <c r="AX79" s="54" t="s">
        <v>113</v>
      </c>
      <c r="AY79" s="54">
        <f>Hoja1!G184</f>
        <v>62</v>
      </c>
      <c r="AZ79" s="54">
        <f>Hoja1!H184</f>
        <v>76</v>
      </c>
      <c r="BA79" s="54">
        <f>Hoja1!I184</f>
        <v>100</v>
      </c>
      <c r="BB79" s="47"/>
      <c r="BC79" s="212"/>
      <c r="BD79" s="219" t="str">
        <f>AU79</f>
        <v>Tiene demasiado</v>
      </c>
      <c r="BE79" s="217" t="str">
        <f>AX79</f>
        <v>Td</v>
      </c>
      <c r="BF79" s="217"/>
      <c r="BG79" s="213"/>
      <c r="BH79" s="217">
        <f t="shared" si="98"/>
        <v>62</v>
      </c>
      <c r="BI79" s="217">
        <f t="shared" si="99"/>
        <v>76</v>
      </c>
      <c r="BJ79" s="217">
        <f t="shared" si="100"/>
        <v>100</v>
      </c>
      <c r="BK79" s="213"/>
      <c r="BL79" s="341" t="s">
        <v>237</v>
      </c>
      <c r="BM79" s="341"/>
      <c r="BN79" s="341"/>
      <c r="BO79" s="221" t="s">
        <v>238</v>
      </c>
      <c r="BP79" s="221">
        <f>Hoja1!G195</f>
        <v>70</v>
      </c>
      <c r="BQ79" s="221">
        <f>Hoja1!H195</f>
        <v>85</v>
      </c>
      <c r="BR79" s="221">
        <f>Hoja1!I195</f>
        <v>100</v>
      </c>
      <c r="BS79" s="214"/>
      <c r="BT79" s="162"/>
      <c r="BU79" s="172" t="str">
        <f>BL79</f>
        <v xml:space="preserve">Presenta elevados </v>
      </c>
      <c r="BV79" s="167" t="str">
        <f>BO79</f>
        <v>Pe</v>
      </c>
      <c r="BW79" s="167">
        <v>4</v>
      </c>
      <c r="BX79" s="163"/>
      <c r="BY79" s="167">
        <f t="shared" si="101"/>
        <v>70</v>
      </c>
      <c r="BZ79" s="167">
        <f t="shared" si="102"/>
        <v>85</v>
      </c>
      <c r="CA79" s="167">
        <f t="shared" si="103"/>
        <v>100</v>
      </c>
      <c r="CB79" s="163"/>
      <c r="CC79" s="323" t="s">
        <v>88</v>
      </c>
      <c r="CD79" s="323"/>
      <c r="CE79" s="323"/>
      <c r="CF79" s="171" t="s">
        <v>113</v>
      </c>
      <c r="CG79" s="171">
        <f>Hoja1!G195</f>
        <v>70</v>
      </c>
      <c r="CH79" s="171">
        <f>Hoja1!H195</f>
        <v>85</v>
      </c>
      <c r="CI79" s="171">
        <f>Hoja1!I195</f>
        <v>100</v>
      </c>
    </row>
    <row r="80" spans="1:87">
      <c r="A80" s="55"/>
      <c r="B80" s="56"/>
      <c r="C80" s="57"/>
      <c r="D80" s="57"/>
      <c r="E80" s="56"/>
      <c r="F80" s="57"/>
      <c r="G80" s="57"/>
      <c r="H80" s="57"/>
      <c r="I80" s="56"/>
      <c r="J80" s="56"/>
      <c r="K80" s="56"/>
      <c r="L80" s="56"/>
      <c r="M80" s="56"/>
      <c r="N80" s="56"/>
      <c r="O80" s="56"/>
      <c r="P80" s="56"/>
      <c r="Q80" s="56"/>
      <c r="R80" s="58"/>
      <c r="S80" s="193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317"/>
      <c r="AI80" s="194"/>
      <c r="AJ80" s="195"/>
      <c r="AK80" s="55"/>
      <c r="AL80" s="56"/>
      <c r="AM80" s="57"/>
      <c r="AN80" s="57"/>
      <c r="AO80" s="56"/>
      <c r="AP80" s="56"/>
      <c r="AQ80" s="57"/>
      <c r="AR80" s="56"/>
      <c r="AS80" s="56"/>
      <c r="AT80" s="56"/>
      <c r="AU80" s="56"/>
      <c r="AV80" s="56"/>
      <c r="AW80" s="56"/>
      <c r="AX80" s="56"/>
      <c r="AY80" s="56"/>
      <c r="AZ80" s="57"/>
      <c r="BA80" s="56"/>
      <c r="BB80" s="58"/>
      <c r="BC80" s="223"/>
      <c r="BD80" s="224"/>
      <c r="BE80" s="239"/>
      <c r="BF80" s="239"/>
      <c r="BG80" s="224"/>
      <c r="BH80" s="224"/>
      <c r="BI80" s="224"/>
      <c r="BJ80" s="224"/>
      <c r="BK80" s="224"/>
      <c r="BL80" s="224"/>
      <c r="BM80" s="224"/>
      <c r="BN80" s="224"/>
      <c r="BO80" s="224"/>
      <c r="BP80" s="224"/>
      <c r="BQ80" s="224"/>
      <c r="BR80" s="224"/>
      <c r="BS80" s="225"/>
      <c r="BT80" s="174"/>
      <c r="BU80" s="175"/>
      <c r="BV80" s="270"/>
      <c r="BW80" s="270"/>
      <c r="BX80" s="175"/>
      <c r="BY80" s="175"/>
      <c r="BZ80" s="175"/>
      <c r="CA80" s="175"/>
      <c r="CB80" s="175"/>
      <c r="CC80" s="175"/>
      <c r="CD80" s="175"/>
      <c r="CE80" s="175"/>
      <c r="CF80" s="175"/>
      <c r="CG80" s="175"/>
      <c r="CH80" s="175"/>
      <c r="CI80" s="176"/>
    </row>
    <row r="81" spans="1:36">
      <c r="A81" s="59"/>
      <c r="B81" s="60"/>
      <c r="C81" s="61"/>
      <c r="D81" s="61"/>
      <c r="E81" s="60"/>
      <c r="F81" s="61"/>
      <c r="G81" s="61"/>
      <c r="H81" s="61"/>
      <c r="I81" s="60"/>
      <c r="J81" s="60"/>
      <c r="K81" s="60"/>
      <c r="L81" s="60"/>
      <c r="M81" s="60"/>
      <c r="N81" s="60"/>
      <c r="O81" s="60"/>
      <c r="P81" s="60"/>
      <c r="Q81" s="60"/>
      <c r="R81" s="62"/>
      <c r="S81" s="137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314"/>
      <c r="AI81" s="138"/>
      <c r="AJ81" s="139"/>
    </row>
    <row r="82" spans="1:36">
      <c r="A82" s="63"/>
      <c r="B82" s="360" t="s">
        <v>245</v>
      </c>
      <c r="C82" s="360"/>
      <c r="D82" s="360"/>
      <c r="E82" s="360"/>
      <c r="F82" s="360"/>
      <c r="G82" s="66"/>
      <c r="H82" s="66"/>
      <c r="I82" s="64"/>
      <c r="J82" s="64"/>
      <c r="K82" s="64"/>
      <c r="L82" s="64"/>
      <c r="M82" s="64"/>
      <c r="N82" s="64"/>
      <c r="O82" s="64"/>
      <c r="P82" s="64"/>
      <c r="Q82" s="64"/>
      <c r="R82" s="65"/>
      <c r="S82" s="196"/>
      <c r="T82" s="342" t="s">
        <v>272</v>
      </c>
      <c r="U82" s="342"/>
      <c r="V82" s="342"/>
      <c r="W82" s="342"/>
      <c r="X82" s="342"/>
      <c r="Y82" s="342"/>
      <c r="Z82" s="342"/>
      <c r="AA82" s="342"/>
      <c r="AB82" s="197"/>
      <c r="AC82" s="197"/>
      <c r="AD82" s="197"/>
      <c r="AE82" s="197"/>
      <c r="AF82" s="197"/>
      <c r="AG82" s="197"/>
      <c r="AH82" s="205"/>
      <c r="AI82" s="197"/>
      <c r="AJ82" s="198"/>
    </row>
    <row r="83" spans="1:36">
      <c r="A83" s="63"/>
      <c r="B83" s="64"/>
      <c r="C83" s="66"/>
      <c r="D83" s="66"/>
      <c r="E83" s="64"/>
      <c r="F83" s="66"/>
      <c r="G83" s="66"/>
      <c r="H83" s="66"/>
      <c r="I83" s="64"/>
      <c r="J83" s="64"/>
      <c r="K83" s="64"/>
      <c r="L83" s="64"/>
      <c r="M83" s="64"/>
      <c r="N83" s="64"/>
      <c r="O83" s="64"/>
      <c r="P83" s="64"/>
      <c r="Q83" s="64"/>
      <c r="R83" s="65"/>
      <c r="S83" s="196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197"/>
      <c r="AG83" s="197"/>
      <c r="AH83" s="205"/>
      <c r="AI83" s="197"/>
      <c r="AJ83" s="198"/>
    </row>
    <row r="84" spans="1:36">
      <c r="A84" s="63"/>
      <c r="B84" s="67" t="s">
        <v>104</v>
      </c>
      <c r="C84" s="68" t="s">
        <v>72</v>
      </c>
      <c r="D84" s="69"/>
      <c r="E84" s="64"/>
      <c r="F84" s="274" t="s">
        <v>68</v>
      </c>
      <c r="G84" s="274" t="s">
        <v>69</v>
      </c>
      <c r="H84" s="274" t="s">
        <v>69</v>
      </c>
      <c r="I84" s="68" t="s">
        <v>184</v>
      </c>
      <c r="J84" s="64"/>
      <c r="K84" s="361" t="str">
        <f>B91</f>
        <v>Obesidad de Pac</v>
      </c>
      <c r="L84" s="70"/>
      <c r="M84" s="373" t="str">
        <f>B84</f>
        <v>Aumento de Sed</v>
      </c>
      <c r="N84" s="374"/>
      <c r="O84" s="374"/>
      <c r="P84" s="375"/>
      <c r="Q84" s="64"/>
      <c r="R84" s="65"/>
      <c r="S84" s="196"/>
      <c r="T84" s="199" t="str">
        <f>K107</f>
        <v>Aumento de Apetito</v>
      </c>
      <c r="U84" s="155" t="s">
        <v>72</v>
      </c>
      <c r="V84" s="200"/>
      <c r="W84" s="197"/>
      <c r="X84" s="155" t="s">
        <v>68</v>
      </c>
      <c r="Y84" s="293" t="s">
        <v>69</v>
      </c>
      <c r="Z84" s="155" t="s">
        <v>70</v>
      </c>
      <c r="AA84" s="155"/>
      <c r="AB84" s="197"/>
      <c r="AC84" s="348" t="str">
        <f>T91</f>
        <v>Infeciones y Manchas</v>
      </c>
      <c r="AD84" s="201"/>
      <c r="AE84" s="333" t="str">
        <f>T84</f>
        <v>Aumento de Apetito</v>
      </c>
      <c r="AF84" s="334"/>
      <c r="AG84" s="334"/>
      <c r="AH84" s="335"/>
      <c r="AI84" s="197"/>
      <c r="AJ84" s="198"/>
    </row>
    <row r="85" spans="1:36">
      <c r="A85" s="63"/>
      <c r="B85" s="71" t="s">
        <v>97</v>
      </c>
      <c r="C85" s="69" t="str">
        <f>Iniciales(B85)</f>
        <v>P</v>
      </c>
      <c r="D85" s="107" t="s">
        <v>269</v>
      </c>
      <c r="E85" s="64"/>
      <c r="F85" s="69">
        <f>Hoja1!G103</f>
        <v>0</v>
      </c>
      <c r="G85" s="69">
        <f>Hoja1!H103</f>
        <v>50</v>
      </c>
      <c r="H85" s="69">
        <f>Hoja1!I103</f>
        <v>100</v>
      </c>
      <c r="I85" s="69"/>
      <c r="J85" s="64"/>
      <c r="K85" s="361"/>
      <c r="L85" s="72"/>
      <c r="M85" s="68" t="str">
        <f>C85</f>
        <v>P</v>
      </c>
      <c r="N85" s="68" t="str">
        <f>C86</f>
        <v>N</v>
      </c>
      <c r="O85" s="68" t="str">
        <f>C87</f>
        <v>TS</v>
      </c>
      <c r="P85" s="124" t="str">
        <f>C88</f>
        <v>MS</v>
      </c>
      <c r="Q85" s="64"/>
      <c r="R85" s="65"/>
      <c r="S85" s="196"/>
      <c r="T85" s="228" t="str">
        <f t="shared" ref="T85:T88" si="104">K108</f>
        <v xml:space="preserve">No Presenta </v>
      </c>
      <c r="U85" s="150" t="str">
        <f>N108</f>
        <v>NP</v>
      </c>
      <c r="V85" s="200"/>
      <c r="W85" s="197"/>
      <c r="X85" s="200">
        <f>O108</f>
        <v>0</v>
      </c>
      <c r="Y85" s="301">
        <f>P108</f>
        <v>10</v>
      </c>
      <c r="Z85" s="200">
        <f t="shared" ref="Z85:Z88" si="105">Q108</f>
        <v>25</v>
      </c>
      <c r="AA85" s="200"/>
      <c r="AB85" s="197"/>
      <c r="AC85" s="348"/>
      <c r="AD85" s="202"/>
      <c r="AE85" s="155" t="str">
        <f>U85</f>
        <v>NP</v>
      </c>
      <c r="AF85" s="155" t="str">
        <f>U86</f>
        <v>PP</v>
      </c>
      <c r="AG85" s="155" t="str">
        <f>U87</f>
        <v>P</v>
      </c>
      <c r="AH85" s="294" t="str">
        <f>U88</f>
        <v>SP</v>
      </c>
      <c r="AI85" s="197"/>
      <c r="AJ85" s="198"/>
    </row>
    <row r="86" spans="1:36">
      <c r="A86" s="63"/>
      <c r="B86" s="71" t="s">
        <v>105</v>
      </c>
      <c r="C86" s="69" t="str">
        <f t="shared" ref="C86:C88" si="106">Iniciales(B86)</f>
        <v>N</v>
      </c>
      <c r="D86" s="108" t="s">
        <v>267</v>
      </c>
      <c r="E86" s="64"/>
      <c r="F86" s="69">
        <f>Hoja1!G104</f>
        <v>70</v>
      </c>
      <c r="G86" s="69">
        <f>Hoja1!H104</f>
        <v>140</v>
      </c>
      <c r="H86" s="69">
        <f>Hoja1!I104</f>
        <v>200</v>
      </c>
      <c r="I86" s="69"/>
      <c r="J86" s="64"/>
      <c r="K86" s="361"/>
      <c r="L86" s="68" t="str">
        <f>C92</f>
        <v>B</v>
      </c>
      <c r="M86" s="69" t="s">
        <v>66</v>
      </c>
      <c r="N86" s="69" t="s">
        <v>66</v>
      </c>
      <c r="O86" s="69" t="s">
        <v>66</v>
      </c>
      <c r="P86" s="69" t="s">
        <v>66</v>
      </c>
      <c r="Q86" s="64"/>
      <c r="R86" s="65"/>
      <c r="S86" s="196"/>
      <c r="T86" s="228" t="str">
        <f t="shared" si="104"/>
        <v xml:space="preserve">Presenta Poco </v>
      </c>
      <c r="U86" s="150" t="str">
        <f t="shared" ref="U86:U88" si="107">N109</f>
        <v>PP</v>
      </c>
      <c r="V86" s="203"/>
      <c r="W86" s="197"/>
      <c r="X86" s="200">
        <f t="shared" ref="X86:X88" si="108">O109</f>
        <v>15</v>
      </c>
      <c r="Y86" s="200">
        <f t="shared" ref="Y86:Y87" si="109">P109</f>
        <v>35</v>
      </c>
      <c r="Z86" s="200">
        <f t="shared" si="105"/>
        <v>50</v>
      </c>
      <c r="AA86" s="200"/>
      <c r="AB86" s="197"/>
      <c r="AC86" s="348"/>
      <c r="AD86" s="155" t="str">
        <f>U92</f>
        <v>NP</v>
      </c>
      <c r="AE86" s="148" t="s">
        <v>112</v>
      </c>
      <c r="AF86" s="148" t="s">
        <v>112</v>
      </c>
      <c r="AG86" s="148" t="s">
        <v>112</v>
      </c>
      <c r="AH86" s="200" t="s">
        <v>112</v>
      </c>
      <c r="AI86" s="197"/>
      <c r="AJ86" s="198"/>
    </row>
    <row r="87" spans="1:36">
      <c r="A87" s="63"/>
      <c r="B87" s="71" t="s">
        <v>251</v>
      </c>
      <c r="C87" s="69" t="str">
        <f t="shared" si="106"/>
        <v>TS</v>
      </c>
      <c r="D87" s="107" t="s">
        <v>268</v>
      </c>
      <c r="E87" s="64"/>
      <c r="F87" s="69">
        <f>Hoja1!G105</f>
        <v>170</v>
      </c>
      <c r="G87" s="69">
        <f>Hoja1!H105</f>
        <v>240</v>
      </c>
      <c r="H87" s="69">
        <f>Hoja1!I105</f>
        <v>300</v>
      </c>
      <c r="I87" s="69"/>
      <c r="J87" s="64"/>
      <c r="K87" s="361"/>
      <c r="L87" s="68" t="str">
        <f>C93</f>
        <v>R</v>
      </c>
      <c r="M87" s="69" t="s">
        <v>66</v>
      </c>
      <c r="N87" s="69" t="s">
        <v>66</v>
      </c>
      <c r="O87" s="69" t="s">
        <v>67</v>
      </c>
      <c r="P87" s="69" t="s">
        <v>67</v>
      </c>
      <c r="Q87" s="64"/>
      <c r="R87" s="65"/>
      <c r="S87" s="196"/>
      <c r="T87" s="228" t="str">
        <f t="shared" si="104"/>
        <v xml:space="preserve">Presenta </v>
      </c>
      <c r="U87" s="150" t="str">
        <f t="shared" si="107"/>
        <v>P</v>
      </c>
      <c r="V87" s="200"/>
      <c r="W87" s="197"/>
      <c r="X87" s="200">
        <f t="shared" si="108"/>
        <v>40</v>
      </c>
      <c r="Y87" s="200">
        <f t="shared" si="109"/>
        <v>60</v>
      </c>
      <c r="Z87" s="200">
        <f t="shared" si="105"/>
        <v>75</v>
      </c>
      <c r="AA87" s="200"/>
      <c r="AB87" s="197"/>
      <c r="AC87" s="348"/>
      <c r="AD87" s="155" t="str">
        <f t="shared" ref="AD87:AD89" si="110">U93</f>
        <v>PP</v>
      </c>
      <c r="AE87" s="148" t="s">
        <v>112</v>
      </c>
      <c r="AF87" s="148" t="s">
        <v>112</v>
      </c>
      <c r="AG87" s="148" t="s">
        <v>118</v>
      </c>
      <c r="AH87" s="200" t="s">
        <v>118</v>
      </c>
      <c r="AI87" s="197"/>
      <c r="AJ87" s="198"/>
    </row>
    <row r="88" spans="1:36">
      <c r="A88" s="63"/>
      <c r="B88" s="71" t="s">
        <v>106</v>
      </c>
      <c r="C88" s="69" t="str">
        <f t="shared" si="106"/>
        <v>MS</v>
      </c>
      <c r="D88" s="107" t="s">
        <v>252</v>
      </c>
      <c r="E88" s="64"/>
      <c r="F88" s="69">
        <f>Hoja1!G106</f>
        <v>260</v>
      </c>
      <c r="G88" s="69">
        <f>Hoja1!H106</f>
        <v>320</v>
      </c>
      <c r="H88" s="69">
        <f>Hoja1!I106</f>
        <v>350</v>
      </c>
      <c r="I88" s="71"/>
      <c r="J88" s="64"/>
      <c r="K88" s="361"/>
      <c r="L88" s="68" t="str">
        <f>C94</f>
        <v>E</v>
      </c>
      <c r="M88" s="69" t="s">
        <v>311</v>
      </c>
      <c r="N88" s="69" t="s">
        <v>311</v>
      </c>
      <c r="O88" s="69" t="s">
        <v>67</v>
      </c>
      <c r="P88" s="69" t="s">
        <v>67</v>
      </c>
      <c r="Q88" s="64"/>
      <c r="R88" s="65"/>
      <c r="S88" s="196"/>
      <c r="T88" s="228" t="str">
        <f t="shared" si="104"/>
        <v xml:space="preserve">Si Presenta </v>
      </c>
      <c r="U88" s="150" t="str">
        <f t="shared" si="107"/>
        <v>SP</v>
      </c>
      <c r="V88" s="200"/>
      <c r="W88" s="197"/>
      <c r="X88" s="200">
        <f t="shared" si="108"/>
        <v>65</v>
      </c>
      <c r="Y88" s="298">
        <f>P111</f>
        <v>85</v>
      </c>
      <c r="Z88" s="200">
        <f t="shared" si="105"/>
        <v>100</v>
      </c>
      <c r="AA88" s="204"/>
      <c r="AB88" s="197"/>
      <c r="AC88" s="348"/>
      <c r="AD88" s="155" t="str">
        <f t="shared" si="110"/>
        <v>P</v>
      </c>
      <c r="AE88" s="148" t="s">
        <v>118</v>
      </c>
      <c r="AF88" s="148" t="s">
        <v>118</v>
      </c>
      <c r="AG88" s="148" t="s">
        <v>71</v>
      </c>
      <c r="AH88" s="200" t="s">
        <v>71</v>
      </c>
      <c r="AI88" s="197"/>
      <c r="AJ88" s="198"/>
    </row>
    <row r="89" spans="1:36">
      <c r="A89" s="63"/>
      <c r="B89" s="64"/>
      <c r="C89" s="66"/>
      <c r="D89" s="66"/>
      <c r="E89" s="64"/>
      <c r="F89" s="66"/>
      <c r="G89" s="66"/>
      <c r="H89" s="66"/>
      <c r="I89" s="64"/>
      <c r="J89" s="64"/>
      <c r="K89" s="361"/>
      <c r="L89" s="68" t="str">
        <f>C95</f>
        <v>M</v>
      </c>
      <c r="M89" s="69" t="s">
        <v>67</v>
      </c>
      <c r="N89" s="69" t="s">
        <v>67</v>
      </c>
      <c r="O89" s="69" t="s">
        <v>91</v>
      </c>
      <c r="P89" s="69" t="s">
        <v>91</v>
      </c>
      <c r="Q89" s="64"/>
      <c r="R89" s="65"/>
      <c r="S89" s="196"/>
      <c r="T89" s="197"/>
      <c r="U89" s="205"/>
      <c r="V89" s="205"/>
      <c r="W89" s="197"/>
      <c r="X89" s="197"/>
      <c r="Y89" s="197"/>
      <c r="Z89" s="197"/>
      <c r="AA89" s="197"/>
      <c r="AB89" s="197"/>
      <c r="AC89" s="348"/>
      <c r="AD89" s="155" t="str">
        <f t="shared" si="110"/>
        <v>TM</v>
      </c>
      <c r="AE89" s="148" t="s">
        <v>71</v>
      </c>
      <c r="AF89" s="148" t="s">
        <v>71</v>
      </c>
      <c r="AG89" s="148" t="s">
        <v>113</v>
      </c>
      <c r="AH89" s="200" t="s">
        <v>113</v>
      </c>
      <c r="AI89" s="197"/>
      <c r="AJ89" s="198"/>
    </row>
    <row r="90" spans="1:36">
      <c r="A90" s="63"/>
      <c r="B90" s="64"/>
      <c r="C90" s="66"/>
      <c r="D90" s="66"/>
      <c r="E90" s="64"/>
      <c r="F90" s="66"/>
      <c r="G90" s="66"/>
      <c r="H90" s="66"/>
      <c r="I90" s="64"/>
      <c r="J90" s="64"/>
      <c r="K90" s="109"/>
      <c r="L90" s="110"/>
      <c r="M90" s="111"/>
      <c r="N90" s="111"/>
      <c r="O90" s="111"/>
      <c r="P90" s="66"/>
      <c r="Q90" s="64"/>
      <c r="R90" s="65"/>
      <c r="S90" s="196"/>
      <c r="T90" s="197"/>
      <c r="U90" s="205"/>
      <c r="V90" s="205"/>
      <c r="W90" s="197"/>
      <c r="X90" s="197"/>
      <c r="Y90" s="197"/>
      <c r="Z90" s="197"/>
      <c r="AA90" s="197"/>
      <c r="AB90" s="197"/>
      <c r="AC90" s="229"/>
      <c r="AD90" s="230"/>
      <c r="AE90" s="231"/>
      <c r="AF90" s="231"/>
      <c r="AG90" s="231"/>
      <c r="AH90" s="205"/>
      <c r="AI90" s="197"/>
      <c r="AJ90" s="198"/>
    </row>
    <row r="91" spans="1:36">
      <c r="A91" s="63"/>
      <c r="B91" s="67" t="s">
        <v>195</v>
      </c>
      <c r="C91" s="68" t="s">
        <v>72</v>
      </c>
      <c r="D91" s="69"/>
      <c r="E91" s="64"/>
      <c r="F91" s="274" t="s">
        <v>68</v>
      </c>
      <c r="G91" s="274" t="s">
        <v>69</v>
      </c>
      <c r="H91" s="274" t="s">
        <v>240</v>
      </c>
      <c r="I91" s="68" t="s">
        <v>184</v>
      </c>
      <c r="J91" s="64"/>
      <c r="K91" s="362" t="s">
        <v>247</v>
      </c>
      <c r="L91" s="362"/>
      <c r="M91" s="362"/>
      <c r="N91" s="362"/>
      <c r="O91" s="68" t="s">
        <v>68</v>
      </c>
      <c r="P91" s="68" t="s">
        <v>69</v>
      </c>
      <c r="Q91" s="68" t="s">
        <v>70</v>
      </c>
      <c r="R91" s="65"/>
      <c r="S91" s="196"/>
      <c r="T91" s="199" t="str">
        <f>K156</f>
        <v>Infeciones y Manchas</v>
      </c>
      <c r="U91" s="155" t="s">
        <v>72</v>
      </c>
      <c r="V91" s="200"/>
      <c r="W91" s="197"/>
      <c r="X91" s="155" t="s">
        <v>68</v>
      </c>
      <c r="Y91" s="293" t="s">
        <v>69</v>
      </c>
      <c r="Z91" s="155" t="s">
        <v>70</v>
      </c>
      <c r="AA91" s="155"/>
      <c r="AB91" s="197"/>
      <c r="AC91" s="377" t="s">
        <v>183</v>
      </c>
      <c r="AD91" s="377"/>
      <c r="AE91" s="377"/>
      <c r="AF91" s="377"/>
      <c r="AG91" s="155" t="s">
        <v>68</v>
      </c>
      <c r="AH91" s="293" t="s">
        <v>69</v>
      </c>
      <c r="AI91" s="155" t="s">
        <v>70</v>
      </c>
      <c r="AJ91" s="198"/>
    </row>
    <row r="92" spans="1:36">
      <c r="A92" s="63"/>
      <c r="B92" s="71" t="s">
        <v>48</v>
      </c>
      <c r="C92" s="69" t="str">
        <f>Iniciales(B92)</f>
        <v>B</v>
      </c>
      <c r="D92" s="69" t="s">
        <v>203</v>
      </c>
      <c r="E92" s="64"/>
      <c r="F92" s="69">
        <f>Hoja1!G54</f>
        <v>0</v>
      </c>
      <c r="G92" s="69">
        <f>Hoja1!H54</f>
        <v>9</v>
      </c>
      <c r="H92" s="69">
        <f>Hoja1!I54</f>
        <v>18.5</v>
      </c>
      <c r="I92" s="69"/>
      <c r="J92" s="64"/>
      <c r="K92" s="363" t="s">
        <v>123</v>
      </c>
      <c r="L92" s="364"/>
      <c r="M92" s="364"/>
      <c r="N92" s="74" t="str">
        <f>Iniciales(K92)</f>
        <v>N</v>
      </c>
      <c r="O92" s="74">
        <f>O60</f>
        <v>0</v>
      </c>
      <c r="P92" s="74">
        <f t="shared" ref="P92:Q92" si="111">P60</f>
        <v>10</v>
      </c>
      <c r="Q92" s="74">
        <f t="shared" si="111"/>
        <v>20</v>
      </c>
      <c r="R92" s="65"/>
      <c r="S92" s="196"/>
      <c r="T92" s="204" t="str">
        <f>K157</f>
        <v xml:space="preserve">No Presenta </v>
      </c>
      <c r="U92" s="200" t="str">
        <f>N157</f>
        <v>NP</v>
      </c>
      <c r="V92" s="200"/>
      <c r="W92" s="197"/>
      <c r="X92" s="200">
        <f>O157</f>
        <v>0</v>
      </c>
      <c r="Y92" s="301">
        <f>P158</f>
        <v>25</v>
      </c>
      <c r="Z92" s="200">
        <f t="shared" ref="Z92:Z95" si="112">Q157</f>
        <v>20</v>
      </c>
      <c r="AA92" s="200"/>
      <c r="AB92" s="197"/>
      <c r="AC92" s="347" t="s">
        <v>110</v>
      </c>
      <c r="AD92" s="347"/>
      <c r="AE92" s="347"/>
      <c r="AF92" s="148" t="s">
        <v>112</v>
      </c>
      <c r="AG92" s="148">
        <f>Hoja1!G181</f>
        <v>0</v>
      </c>
      <c r="AH92" s="148">
        <f>Hoja1!H181</f>
        <v>10</v>
      </c>
      <c r="AI92" s="148">
        <f>Hoja1!I181</f>
        <v>26</v>
      </c>
      <c r="AJ92" s="198"/>
    </row>
    <row r="93" spans="1:36">
      <c r="A93" s="63"/>
      <c r="B93" s="71" t="s">
        <v>209</v>
      </c>
      <c r="C93" s="69" t="str">
        <f t="shared" ref="C93:C95" si="113">Iniciales(B93)</f>
        <v>R</v>
      </c>
      <c r="D93" s="69" t="s">
        <v>204</v>
      </c>
      <c r="E93" s="64"/>
      <c r="F93" s="69">
        <f>Hoja1!G55</f>
        <v>15</v>
      </c>
      <c r="G93" s="69">
        <f>Hoja1!H55</f>
        <v>19</v>
      </c>
      <c r="H93" s="69">
        <f>Hoja1!I55</f>
        <v>24</v>
      </c>
      <c r="I93" s="69"/>
      <c r="J93" s="64"/>
      <c r="K93" s="363" t="s">
        <v>250</v>
      </c>
      <c r="L93" s="364"/>
      <c r="M93" s="364"/>
      <c r="N93" s="74" t="str">
        <f t="shared" ref="N93:N95" si="114">Iniciales(K93)</f>
        <v>AA</v>
      </c>
      <c r="O93" s="74">
        <f t="shared" ref="O93:Q95" si="115">O61</f>
        <v>15</v>
      </c>
      <c r="P93" s="74">
        <f t="shared" si="115"/>
        <v>25</v>
      </c>
      <c r="Q93" s="74">
        <f t="shared" si="115"/>
        <v>35</v>
      </c>
      <c r="R93" s="65"/>
      <c r="S93" s="196"/>
      <c r="T93" s="204" t="str">
        <f t="shared" ref="T93:T95" si="116">K158</f>
        <v>Presenta Poco</v>
      </c>
      <c r="U93" s="200" t="str">
        <f t="shared" ref="U93:U95" si="117">N158</f>
        <v>PP</v>
      </c>
      <c r="V93" s="200"/>
      <c r="W93" s="197"/>
      <c r="X93" s="200">
        <f t="shared" ref="X93:X95" si="118">O158</f>
        <v>15</v>
      </c>
      <c r="Y93" s="200">
        <f t="shared" ref="Y93:Y94" si="119">P158</f>
        <v>25</v>
      </c>
      <c r="Z93" s="200">
        <f t="shared" si="112"/>
        <v>40</v>
      </c>
      <c r="AA93" s="200"/>
      <c r="AB93" s="197"/>
      <c r="AC93" s="347" t="s">
        <v>117</v>
      </c>
      <c r="AD93" s="347"/>
      <c r="AE93" s="347"/>
      <c r="AF93" s="148" t="s">
        <v>118</v>
      </c>
      <c r="AG93" s="148">
        <f>Hoja1!G182</f>
        <v>14</v>
      </c>
      <c r="AH93" s="148">
        <f>Hoja1!H182</f>
        <v>32</v>
      </c>
      <c r="AI93" s="148">
        <f>Hoja1!I182</f>
        <v>48</v>
      </c>
      <c r="AJ93" s="198"/>
    </row>
    <row r="94" spans="1:36">
      <c r="A94" s="63"/>
      <c r="B94" s="71" t="s">
        <v>208</v>
      </c>
      <c r="C94" s="69" t="str">
        <f t="shared" si="113"/>
        <v>E</v>
      </c>
      <c r="D94" s="69" t="s">
        <v>205</v>
      </c>
      <c r="E94" s="64"/>
      <c r="F94" s="69">
        <f>Hoja1!G56</f>
        <v>20</v>
      </c>
      <c r="G94" s="69">
        <f>Hoja1!H56</f>
        <v>25</v>
      </c>
      <c r="H94" s="69">
        <f>Hoja1!I56</f>
        <v>29.9</v>
      </c>
      <c r="I94" s="69"/>
      <c r="J94" s="64"/>
      <c r="K94" s="363" t="s">
        <v>248</v>
      </c>
      <c r="L94" s="364"/>
      <c r="M94" s="364"/>
      <c r="N94" s="74" t="str">
        <f t="shared" si="114"/>
        <v>A</v>
      </c>
      <c r="O94" s="74">
        <f t="shared" si="115"/>
        <v>30</v>
      </c>
      <c r="P94" s="74">
        <f t="shared" si="115"/>
        <v>40</v>
      </c>
      <c r="Q94" s="74">
        <f t="shared" si="115"/>
        <v>50</v>
      </c>
      <c r="R94" s="65"/>
      <c r="S94" s="196"/>
      <c r="T94" s="204" t="str">
        <f t="shared" si="116"/>
        <v xml:space="preserve">Presenta </v>
      </c>
      <c r="U94" s="200" t="str">
        <f t="shared" si="117"/>
        <v>P</v>
      </c>
      <c r="V94" s="200"/>
      <c r="W94" s="197"/>
      <c r="X94" s="200">
        <f t="shared" si="118"/>
        <v>35</v>
      </c>
      <c r="Y94" s="200">
        <f t="shared" si="119"/>
        <v>45</v>
      </c>
      <c r="Z94" s="200">
        <f t="shared" si="112"/>
        <v>60</v>
      </c>
      <c r="AA94" s="200"/>
      <c r="AB94" s="197"/>
      <c r="AC94" s="347" t="s">
        <v>87</v>
      </c>
      <c r="AD94" s="347"/>
      <c r="AE94" s="347"/>
      <c r="AF94" s="148" t="s">
        <v>71</v>
      </c>
      <c r="AG94" s="148">
        <f>Hoja1!G183</f>
        <v>36</v>
      </c>
      <c r="AH94" s="148">
        <f>Hoja1!H183</f>
        <v>54</v>
      </c>
      <c r="AI94" s="148">
        <f>Hoja1!I183</f>
        <v>70</v>
      </c>
      <c r="AJ94" s="198"/>
    </row>
    <row r="95" spans="1:36">
      <c r="A95" s="63"/>
      <c r="B95" s="71" t="s">
        <v>92</v>
      </c>
      <c r="C95" s="69" t="str">
        <f t="shared" si="113"/>
        <v>M</v>
      </c>
      <c r="D95" s="69" t="s">
        <v>206</v>
      </c>
      <c r="E95" s="64"/>
      <c r="F95" s="69">
        <f>Hoja1!G57</f>
        <v>27</v>
      </c>
      <c r="G95" s="69">
        <f>Hoja1!H57</f>
        <v>30</v>
      </c>
      <c r="H95" s="69">
        <f>Hoja1!I57</f>
        <v>35</v>
      </c>
      <c r="I95" s="71"/>
      <c r="J95" s="64"/>
      <c r="K95" s="363" t="s">
        <v>249</v>
      </c>
      <c r="L95" s="364"/>
      <c r="M95" s="364"/>
      <c r="N95" s="74" t="str">
        <f t="shared" si="114"/>
        <v>MA</v>
      </c>
      <c r="O95" s="74">
        <f t="shared" si="115"/>
        <v>45</v>
      </c>
      <c r="P95" s="74">
        <f t="shared" si="115"/>
        <v>55</v>
      </c>
      <c r="Q95" s="74">
        <f t="shared" si="115"/>
        <v>70</v>
      </c>
      <c r="R95" s="65"/>
      <c r="S95" s="196"/>
      <c r="T95" s="204" t="str">
        <f t="shared" si="116"/>
        <v>Tiene Mucha</v>
      </c>
      <c r="U95" s="200" t="str">
        <f t="shared" si="117"/>
        <v>TM</v>
      </c>
      <c r="V95" s="200"/>
      <c r="W95" s="197"/>
      <c r="X95" s="200">
        <f t="shared" si="118"/>
        <v>55</v>
      </c>
      <c r="Y95" s="301">
        <f>P160</f>
        <v>65</v>
      </c>
      <c r="Z95" s="200">
        <f t="shared" si="112"/>
        <v>70</v>
      </c>
      <c r="AA95" s="204"/>
      <c r="AB95" s="197"/>
      <c r="AC95" s="347" t="s">
        <v>88</v>
      </c>
      <c r="AD95" s="347"/>
      <c r="AE95" s="347"/>
      <c r="AF95" s="148" t="s">
        <v>113</v>
      </c>
      <c r="AG95" s="148">
        <f>Hoja1!G184</f>
        <v>62</v>
      </c>
      <c r="AH95" s="148">
        <f>Hoja1!H184</f>
        <v>76</v>
      </c>
      <c r="AI95" s="148">
        <f>Hoja1!I184</f>
        <v>100</v>
      </c>
      <c r="AJ95" s="198"/>
    </row>
    <row r="96" spans="1:36">
      <c r="A96" s="75"/>
      <c r="B96" s="76"/>
      <c r="C96" s="77"/>
      <c r="D96" s="77"/>
      <c r="E96" s="76"/>
      <c r="F96" s="77"/>
      <c r="G96" s="77"/>
      <c r="H96" s="77"/>
      <c r="I96" s="76"/>
      <c r="J96" s="76"/>
      <c r="K96" s="112"/>
      <c r="L96" s="113"/>
      <c r="M96" s="114"/>
      <c r="N96" s="114"/>
      <c r="O96" s="114"/>
      <c r="P96" s="77"/>
      <c r="Q96" s="76"/>
      <c r="R96" s="78"/>
      <c r="S96" s="206"/>
      <c r="T96" s="207"/>
      <c r="U96" s="232"/>
      <c r="V96" s="232"/>
      <c r="W96" s="207"/>
      <c r="X96" s="207"/>
      <c r="Y96" s="207"/>
      <c r="Z96" s="207"/>
      <c r="AA96" s="207"/>
      <c r="AB96" s="207"/>
      <c r="AC96" s="233"/>
      <c r="AD96" s="234"/>
      <c r="AE96" s="235"/>
      <c r="AF96" s="235"/>
      <c r="AG96" s="235"/>
      <c r="AH96" s="232"/>
      <c r="AI96" s="207"/>
      <c r="AJ96" s="208"/>
    </row>
    <row r="97" spans="1:36">
      <c r="A97" s="41"/>
      <c r="B97" s="42"/>
      <c r="C97" s="43"/>
      <c r="D97" s="43"/>
      <c r="E97" s="42"/>
      <c r="F97" s="43"/>
      <c r="G97" s="43"/>
      <c r="H97" s="43"/>
      <c r="I97" s="42"/>
      <c r="J97" s="42"/>
      <c r="K97" s="115"/>
      <c r="L97" s="116"/>
      <c r="M97" s="117"/>
      <c r="N97" s="117"/>
      <c r="O97" s="117"/>
      <c r="P97" s="43"/>
      <c r="Q97" s="42"/>
      <c r="R97" s="44"/>
      <c r="U97" s="22"/>
      <c r="V97" s="22"/>
      <c r="AC97" s="104"/>
      <c r="AD97" s="105"/>
      <c r="AE97" s="106"/>
      <c r="AF97" s="106"/>
      <c r="AG97" s="106"/>
      <c r="AH97" s="40"/>
    </row>
    <row r="98" spans="1:36">
      <c r="A98" s="45"/>
      <c r="B98" s="357" t="s">
        <v>246</v>
      </c>
      <c r="C98" s="357"/>
      <c r="D98" s="357"/>
      <c r="E98" s="357"/>
      <c r="F98" s="357"/>
      <c r="G98" s="357"/>
      <c r="H98" s="48"/>
      <c r="I98" s="46"/>
      <c r="J98" s="46"/>
      <c r="K98" s="118"/>
      <c r="L98" s="119"/>
      <c r="M98" s="120"/>
      <c r="N98" s="120"/>
      <c r="O98" s="120"/>
      <c r="P98" s="48"/>
      <c r="Q98" s="46"/>
      <c r="R98" s="47"/>
      <c r="U98" s="22"/>
      <c r="V98" s="22"/>
      <c r="AC98" s="104"/>
      <c r="AD98" s="105"/>
      <c r="AE98" s="106"/>
      <c r="AF98" s="106"/>
      <c r="AG98" s="106"/>
      <c r="AH98" s="40"/>
    </row>
    <row r="99" spans="1:36">
      <c r="A99" s="45"/>
      <c r="B99" s="46"/>
      <c r="C99" s="48"/>
      <c r="D99" s="48"/>
      <c r="E99" s="46"/>
      <c r="F99" s="48"/>
      <c r="G99" s="48"/>
      <c r="H99" s="48"/>
      <c r="I99" s="46"/>
      <c r="J99" s="46"/>
      <c r="K99" s="118"/>
      <c r="L99" s="119"/>
      <c r="M99" s="120"/>
      <c r="N99" s="120"/>
      <c r="O99" s="120"/>
      <c r="P99" s="48"/>
      <c r="Q99" s="46"/>
      <c r="R99" s="47"/>
      <c r="U99" s="22"/>
      <c r="V99" s="22"/>
      <c r="AC99" s="104"/>
      <c r="AD99" s="105"/>
      <c r="AE99" s="106"/>
      <c r="AF99" s="106"/>
      <c r="AG99" s="106"/>
      <c r="AH99" s="40"/>
    </row>
    <row r="100" spans="1:36">
      <c r="A100" s="45"/>
      <c r="B100" s="49" t="s">
        <v>93</v>
      </c>
      <c r="C100" s="50" t="s">
        <v>72</v>
      </c>
      <c r="D100" s="35"/>
      <c r="E100" s="46"/>
      <c r="F100" s="272" t="s">
        <v>68</v>
      </c>
      <c r="G100" s="272" t="s">
        <v>69</v>
      </c>
      <c r="H100" s="272" t="s">
        <v>69</v>
      </c>
      <c r="I100" s="50" t="s">
        <v>184</v>
      </c>
      <c r="J100" s="46"/>
      <c r="K100" s="358" t="str">
        <f>B107</f>
        <v xml:space="preserve">Aumento de Hambre </v>
      </c>
      <c r="L100" s="51"/>
      <c r="M100" s="329" t="str">
        <f>B100</f>
        <v>Edad del Paciente</v>
      </c>
      <c r="N100" s="330"/>
      <c r="O100" s="330"/>
      <c r="P100" s="331"/>
      <c r="Q100" s="46"/>
      <c r="R100" s="47"/>
      <c r="U100" s="22"/>
      <c r="V100" s="22"/>
      <c r="AC100" s="104"/>
      <c r="AD100" s="105"/>
      <c r="AE100" s="106"/>
      <c r="AF100" s="106"/>
      <c r="AG100" s="106"/>
      <c r="AH100" s="40"/>
    </row>
    <row r="101" spans="1:36">
      <c r="A101" s="45"/>
      <c r="B101" s="36" t="s">
        <v>12</v>
      </c>
      <c r="C101" s="35" t="str">
        <f>Iniciales(B101)</f>
        <v>N</v>
      </c>
      <c r="D101" s="35" t="s">
        <v>78</v>
      </c>
      <c r="E101" s="46"/>
      <c r="F101" s="35">
        <f>Hoja1!G9</f>
        <v>0</v>
      </c>
      <c r="G101" s="35">
        <f>Hoja1!H9</f>
        <v>7</v>
      </c>
      <c r="H101" s="35">
        <f>Hoja1!I9</f>
        <v>12</v>
      </c>
      <c r="I101" s="35"/>
      <c r="J101" s="46"/>
      <c r="K101" s="358"/>
      <c r="L101" s="52"/>
      <c r="M101" s="50" t="str">
        <f>C101</f>
        <v>N</v>
      </c>
      <c r="N101" s="50" t="str">
        <f>C102</f>
        <v>AJ</v>
      </c>
      <c r="O101" s="50" t="str">
        <f>C103</f>
        <v>A</v>
      </c>
      <c r="P101" s="50" t="str">
        <f>C104</f>
        <v>V</v>
      </c>
      <c r="Q101" s="46"/>
      <c r="R101" s="47"/>
      <c r="U101" s="22"/>
      <c r="V101" s="22"/>
      <c r="AC101" s="104"/>
      <c r="AD101" s="105"/>
      <c r="AE101" s="106"/>
      <c r="AF101" s="106"/>
      <c r="AG101" s="106"/>
      <c r="AH101" s="40"/>
    </row>
    <row r="102" spans="1:36">
      <c r="A102" s="45"/>
      <c r="B102" s="36" t="s">
        <v>256</v>
      </c>
      <c r="C102" s="35" t="str">
        <f t="shared" ref="C102:C104" si="120">Iniciales(B102)</f>
        <v>AJ</v>
      </c>
      <c r="D102" s="53" t="s">
        <v>120</v>
      </c>
      <c r="E102" s="46"/>
      <c r="F102" s="35">
        <f>Hoja1!G10</f>
        <v>10</v>
      </c>
      <c r="G102" s="35">
        <f>Hoja1!H10</f>
        <v>20</v>
      </c>
      <c r="H102" s="35">
        <f>Hoja1!I10</f>
        <v>29</v>
      </c>
      <c r="I102" s="35"/>
      <c r="J102" s="46"/>
      <c r="K102" s="358"/>
      <c r="L102" s="50" t="str">
        <f>C108</f>
        <v>NP</v>
      </c>
      <c r="M102" s="35" t="s">
        <v>255</v>
      </c>
      <c r="N102" s="35" t="s">
        <v>112</v>
      </c>
      <c r="O102" s="35" t="s">
        <v>112</v>
      </c>
      <c r="P102" s="35" t="s">
        <v>112</v>
      </c>
      <c r="Q102" s="46"/>
      <c r="R102" s="47"/>
      <c r="U102" s="22"/>
      <c r="V102" s="22"/>
      <c r="AC102" s="104"/>
      <c r="AD102" s="105"/>
      <c r="AE102" s="106"/>
      <c r="AF102" s="106"/>
      <c r="AG102" s="106"/>
      <c r="AH102" s="40"/>
    </row>
    <row r="103" spans="1:36">
      <c r="A103" s="45"/>
      <c r="B103" s="36" t="s">
        <v>14</v>
      </c>
      <c r="C103" s="35" t="str">
        <f t="shared" si="120"/>
        <v>A</v>
      </c>
      <c r="D103" s="35" t="s">
        <v>121</v>
      </c>
      <c r="E103" s="46"/>
      <c r="F103" s="35">
        <f>Hoja1!G11</f>
        <v>25</v>
      </c>
      <c r="G103" s="35">
        <f>Hoja1!H11</f>
        <v>40</v>
      </c>
      <c r="H103" s="35">
        <f>Hoja1!I11</f>
        <v>60</v>
      </c>
      <c r="I103" s="35"/>
      <c r="J103" s="46"/>
      <c r="K103" s="358"/>
      <c r="L103" s="50" t="str">
        <f>C109</f>
        <v>P</v>
      </c>
      <c r="M103" s="35" t="s">
        <v>255</v>
      </c>
      <c r="N103" s="35" t="s">
        <v>112</v>
      </c>
      <c r="O103" s="35" t="s">
        <v>210</v>
      </c>
      <c r="P103" s="35" t="s">
        <v>210</v>
      </c>
      <c r="Q103" s="46"/>
      <c r="R103" s="47"/>
      <c r="T103" s="135"/>
      <c r="U103" s="40"/>
      <c r="V103" s="40"/>
      <c r="W103" s="135"/>
      <c r="X103" s="135"/>
      <c r="Y103" s="135"/>
      <c r="Z103" s="135"/>
      <c r="AA103" s="135"/>
      <c r="AB103" s="135"/>
      <c r="AC103" s="104"/>
      <c r="AD103" s="105"/>
      <c r="AE103" s="106"/>
      <c r="AF103" s="106"/>
      <c r="AG103" s="106"/>
      <c r="AH103" s="40"/>
      <c r="AI103" s="135"/>
      <c r="AJ103" s="135"/>
    </row>
    <row r="104" spans="1:36">
      <c r="A104" s="45"/>
      <c r="B104" s="36" t="s">
        <v>15</v>
      </c>
      <c r="C104" s="35" t="str">
        <f t="shared" si="120"/>
        <v>V</v>
      </c>
      <c r="D104" s="35" t="s">
        <v>80</v>
      </c>
      <c r="E104" s="46"/>
      <c r="F104" s="35">
        <f>Hoja1!G12</f>
        <v>50</v>
      </c>
      <c r="G104" s="35">
        <f>Hoja1!H12</f>
        <v>65</v>
      </c>
      <c r="H104" s="35">
        <f>Hoja1!I12</f>
        <v>80</v>
      </c>
      <c r="I104" s="36"/>
      <c r="J104" s="46"/>
      <c r="K104" s="358"/>
      <c r="L104" s="50" t="str">
        <f>C110</f>
        <v>S</v>
      </c>
      <c r="M104" s="35" t="s">
        <v>210</v>
      </c>
      <c r="N104" s="35" t="s">
        <v>71</v>
      </c>
      <c r="O104" s="35" t="s">
        <v>71</v>
      </c>
      <c r="P104" s="35" t="s">
        <v>71</v>
      </c>
      <c r="Q104" s="46"/>
      <c r="R104" s="47"/>
      <c r="T104" s="135"/>
      <c r="U104" s="40"/>
      <c r="V104" s="40"/>
      <c r="W104" s="135"/>
      <c r="X104" s="135"/>
      <c r="Y104" s="135"/>
      <c r="Z104" s="135"/>
      <c r="AA104" s="135"/>
      <c r="AB104" s="135"/>
      <c r="AC104" s="104"/>
      <c r="AD104" s="105"/>
      <c r="AE104" s="106"/>
      <c r="AF104" s="106"/>
      <c r="AG104" s="106"/>
      <c r="AH104" s="40"/>
      <c r="AI104" s="135"/>
      <c r="AJ104" s="135"/>
    </row>
    <row r="105" spans="1:36">
      <c r="A105" s="45"/>
      <c r="B105" s="46"/>
      <c r="C105" s="48"/>
      <c r="D105" s="48"/>
      <c r="E105" s="46"/>
      <c r="F105" s="48"/>
      <c r="G105" s="48"/>
      <c r="H105" s="48"/>
      <c r="I105" s="46"/>
      <c r="J105" s="46"/>
      <c r="K105" s="358"/>
      <c r="L105" s="50" t="str">
        <f>C111</f>
        <v>CS</v>
      </c>
      <c r="M105" s="35" t="s">
        <v>71</v>
      </c>
      <c r="N105" s="35" t="s">
        <v>71</v>
      </c>
      <c r="O105" s="35" t="s">
        <v>257</v>
      </c>
      <c r="P105" s="35" t="s">
        <v>257</v>
      </c>
      <c r="Q105" s="46"/>
      <c r="R105" s="47"/>
      <c r="T105" s="135"/>
      <c r="U105" s="40"/>
      <c r="V105" s="40"/>
      <c r="W105" s="135"/>
      <c r="X105" s="135"/>
      <c r="Y105" s="135"/>
      <c r="Z105" s="135"/>
      <c r="AA105" s="135"/>
      <c r="AB105" s="135"/>
      <c r="AC105" s="104"/>
      <c r="AD105" s="105"/>
      <c r="AE105" s="106"/>
      <c r="AF105" s="106"/>
      <c r="AG105" s="106"/>
      <c r="AH105" s="40"/>
      <c r="AI105" s="135"/>
      <c r="AJ105" s="135"/>
    </row>
    <row r="106" spans="1:36">
      <c r="A106" s="45"/>
      <c r="B106" s="46"/>
      <c r="C106" s="48"/>
      <c r="D106" s="48"/>
      <c r="E106" s="46"/>
      <c r="F106" s="48"/>
      <c r="G106" s="48"/>
      <c r="H106" s="48"/>
      <c r="I106" s="46"/>
      <c r="J106" s="46"/>
      <c r="K106" s="46"/>
      <c r="L106" s="46"/>
      <c r="M106" s="46"/>
      <c r="N106" s="46"/>
      <c r="O106" s="46"/>
      <c r="P106" s="46"/>
      <c r="Q106" s="46"/>
      <c r="R106" s="47"/>
      <c r="T106" s="135"/>
      <c r="U106" s="40"/>
      <c r="V106" s="40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40"/>
      <c r="AI106" s="135"/>
      <c r="AJ106" s="135"/>
    </row>
    <row r="107" spans="1:36">
      <c r="A107" s="45"/>
      <c r="B107" s="49" t="s">
        <v>297</v>
      </c>
      <c r="C107" s="50" t="s">
        <v>72</v>
      </c>
      <c r="D107" s="35"/>
      <c r="E107" s="46"/>
      <c r="F107" s="272" t="s">
        <v>68</v>
      </c>
      <c r="G107" s="272" t="s">
        <v>69</v>
      </c>
      <c r="H107" s="272" t="s">
        <v>69</v>
      </c>
      <c r="I107" s="50" t="s">
        <v>184</v>
      </c>
      <c r="J107" s="46"/>
      <c r="K107" s="332" t="s">
        <v>27</v>
      </c>
      <c r="L107" s="332"/>
      <c r="M107" s="332"/>
      <c r="N107" s="332"/>
      <c r="O107" s="50" t="s">
        <v>68</v>
      </c>
      <c r="P107" s="50" t="s">
        <v>69</v>
      </c>
      <c r="Q107" s="50" t="s">
        <v>70</v>
      </c>
      <c r="R107" s="47"/>
      <c r="T107" s="227"/>
      <c r="U107" s="105"/>
      <c r="V107" s="40"/>
      <c r="W107" s="135"/>
      <c r="X107" s="105"/>
      <c r="Y107" s="105"/>
      <c r="Z107" s="105"/>
      <c r="AA107" s="105"/>
      <c r="AB107" s="135"/>
      <c r="AC107" s="381"/>
      <c r="AD107" s="381"/>
      <c r="AE107" s="381"/>
      <c r="AF107" s="381"/>
      <c r="AG107" s="105"/>
      <c r="AH107" s="297"/>
      <c r="AI107" s="105"/>
      <c r="AJ107" s="135"/>
    </row>
    <row r="108" spans="1:36">
      <c r="A108" s="45"/>
      <c r="B108" s="36" t="s">
        <v>110</v>
      </c>
      <c r="C108" s="35" t="str">
        <f>Iniciales(B108)</f>
        <v>NP</v>
      </c>
      <c r="D108" s="121"/>
      <c r="E108" s="46"/>
      <c r="F108" s="35">
        <f>Hoja1!G43</f>
        <v>0</v>
      </c>
      <c r="G108" s="35">
        <f>Hoja1!H43</f>
        <v>10</v>
      </c>
      <c r="H108" s="35">
        <f>Hoja1!I43</f>
        <v>25</v>
      </c>
      <c r="I108" s="35"/>
      <c r="J108" s="46"/>
      <c r="K108" s="379" t="s">
        <v>254</v>
      </c>
      <c r="L108" s="359"/>
      <c r="M108" s="359"/>
      <c r="N108" s="35" t="str">
        <f>Iniciales(K108)</f>
        <v>NP</v>
      </c>
      <c r="O108" s="54">
        <f>O12</f>
        <v>0</v>
      </c>
      <c r="P108" s="54">
        <f t="shared" ref="P108:Q108" si="121">P12</f>
        <v>10</v>
      </c>
      <c r="Q108" s="54">
        <f t="shared" si="121"/>
        <v>25</v>
      </c>
      <c r="R108" s="47"/>
      <c r="T108" s="135"/>
      <c r="U108" s="40"/>
      <c r="V108" s="40"/>
      <c r="W108" s="135"/>
      <c r="X108" s="40"/>
      <c r="Y108" s="40"/>
      <c r="Z108" s="40"/>
      <c r="AA108" s="40"/>
      <c r="AB108" s="135"/>
      <c r="AC108" s="380"/>
      <c r="AD108" s="380"/>
      <c r="AE108" s="380"/>
      <c r="AF108" s="106"/>
      <c r="AG108" s="106"/>
      <c r="AH108" s="106"/>
      <c r="AI108" s="106"/>
      <c r="AJ108" s="135"/>
    </row>
    <row r="109" spans="1:36">
      <c r="A109" s="45"/>
      <c r="B109" s="36" t="s">
        <v>111</v>
      </c>
      <c r="C109" s="35" t="str">
        <f t="shared" ref="C109:C111" si="122">Iniciales(B109)</f>
        <v>P</v>
      </c>
      <c r="D109" s="121"/>
      <c r="E109" s="46"/>
      <c r="F109" s="35">
        <f>Hoja1!G44</f>
        <v>15</v>
      </c>
      <c r="G109" s="35">
        <f>Hoja1!H44</f>
        <v>30</v>
      </c>
      <c r="H109" s="35">
        <f>Hoja1!I44</f>
        <v>50</v>
      </c>
      <c r="I109" s="35"/>
      <c r="J109" s="46"/>
      <c r="K109" s="382" t="s">
        <v>164</v>
      </c>
      <c r="L109" s="383"/>
      <c r="M109" s="384"/>
      <c r="N109" s="35" t="str">
        <f t="shared" ref="N109:N111" si="123">Iniciales(K109)</f>
        <v>PP</v>
      </c>
      <c r="O109" s="54">
        <f t="shared" ref="O109:Q111" si="124">O13</f>
        <v>15</v>
      </c>
      <c r="P109" s="54">
        <f t="shared" si="124"/>
        <v>35</v>
      </c>
      <c r="Q109" s="54">
        <f t="shared" si="124"/>
        <v>50</v>
      </c>
      <c r="R109" s="47"/>
      <c r="T109" s="135"/>
      <c r="U109" s="40"/>
      <c r="V109" s="40"/>
      <c r="W109" s="135"/>
      <c r="X109" s="40"/>
      <c r="Y109" s="40"/>
      <c r="Z109" s="40"/>
      <c r="AA109" s="40"/>
      <c r="AB109" s="135"/>
      <c r="AC109" s="380"/>
      <c r="AD109" s="380"/>
      <c r="AE109" s="380"/>
      <c r="AF109" s="106"/>
      <c r="AG109" s="106"/>
      <c r="AH109" s="106"/>
      <c r="AI109" s="106"/>
      <c r="AJ109" s="135"/>
    </row>
    <row r="110" spans="1:36">
      <c r="A110" s="45"/>
      <c r="B110" s="36" t="s">
        <v>98</v>
      </c>
      <c r="C110" s="35" t="str">
        <f t="shared" si="122"/>
        <v>S</v>
      </c>
      <c r="D110" s="121"/>
      <c r="E110" s="46"/>
      <c r="F110" s="35">
        <f>Hoja1!G45</f>
        <v>40</v>
      </c>
      <c r="G110" s="35">
        <f>Hoja1!H45</f>
        <v>60</v>
      </c>
      <c r="H110" s="35">
        <f>Hoja1!I45</f>
        <v>80</v>
      </c>
      <c r="I110" s="35"/>
      <c r="J110" s="46"/>
      <c r="K110" s="382" t="s">
        <v>87</v>
      </c>
      <c r="L110" s="383"/>
      <c r="M110" s="384"/>
      <c r="N110" s="35" t="str">
        <f t="shared" si="123"/>
        <v>P</v>
      </c>
      <c r="O110" s="54">
        <f t="shared" si="124"/>
        <v>40</v>
      </c>
      <c r="P110" s="54">
        <f t="shared" si="124"/>
        <v>60</v>
      </c>
      <c r="Q110" s="54">
        <f t="shared" si="124"/>
        <v>75</v>
      </c>
      <c r="R110" s="47"/>
      <c r="T110" s="135"/>
      <c r="U110" s="40"/>
      <c r="V110" s="40"/>
      <c r="W110" s="135"/>
      <c r="X110" s="40"/>
      <c r="Y110" s="40"/>
      <c r="Z110" s="40"/>
      <c r="AA110" s="40"/>
      <c r="AB110" s="135"/>
      <c r="AC110" s="380"/>
      <c r="AD110" s="380"/>
      <c r="AE110" s="380"/>
      <c r="AF110" s="106"/>
      <c r="AG110" s="106"/>
      <c r="AH110" s="106"/>
      <c r="AI110" s="106"/>
      <c r="AJ110" s="135"/>
    </row>
    <row r="111" spans="1:36">
      <c r="A111" s="45"/>
      <c r="B111" s="36" t="s">
        <v>99</v>
      </c>
      <c r="C111" s="35" t="str">
        <f t="shared" si="122"/>
        <v>CS</v>
      </c>
      <c r="D111" s="121"/>
      <c r="E111" s="46"/>
      <c r="F111" s="35">
        <f>Hoja1!G46</f>
        <v>70</v>
      </c>
      <c r="G111" s="35">
        <f>Hoja1!H46</f>
        <v>90</v>
      </c>
      <c r="H111" s="35">
        <f>Hoja1!I46</f>
        <v>100</v>
      </c>
      <c r="I111" s="36"/>
      <c r="J111" s="46"/>
      <c r="K111" s="388" t="s">
        <v>165</v>
      </c>
      <c r="L111" s="389"/>
      <c r="M111" s="390"/>
      <c r="N111" s="35" t="str">
        <f t="shared" si="123"/>
        <v>SP</v>
      </c>
      <c r="O111" s="54">
        <f t="shared" si="124"/>
        <v>65</v>
      </c>
      <c r="P111" s="54">
        <f t="shared" si="124"/>
        <v>85</v>
      </c>
      <c r="Q111" s="54">
        <f t="shared" si="124"/>
        <v>100</v>
      </c>
      <c r="R111" s="47"/>
      <c r="T111" s="135"/>
      <c r="U111" s="40"/>
      <c r="V111" s="40"/>
      <c r="W111" s="135"/>
      <c r="X111" s="135"/>
      <c r="Y111" s="135"/>
      <c r="Z111" s="135"/>
      <c r="AA111" s="135"/>
      <c r="AB111" s="135"/>
      <c r="AC111" s="380"/>
      <c r="AD111" s="380"/>
      <c r="AE111" s="380"/>
      <c r="AF111" s="106"/>
      <c r="AG111" s="106"/>
      <c r="AH111" s="106"/>
      <c r="AI111" s="106"/>
      <c r="AJ111" s="135"/>
    </row>
    <row r="112" spans="1:36">
      <c r="A112" s="55"/>
      <c r="B112" s="56"/>
      <c r="C112" s="57"/>
      <c r="D112" s="57"/>
      <c r="E112" s="56"/>
      <c r="F112" s="57"/>
      <c r="G112" s="57"/>
      <c r="H112" s="57"/>
      <c r="I112" s="56"/>
      <c r="J112" s="56"/>
      <c r="K112" s="56"/>
      <c r="L112" s="56"/>
      <c r="M112" s="56"/>
      <c r="N112" s="56"/>
      <c r="O112" s="56"/>
      <c r="P112" s="56"/>
      <c r="Q112" s="56"/>
      <c r="R112" s="58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40"/>
      <c r="AI112" s="135"/>
      <c r="AJ112" s="135"/>
    </row>
    <row r="113" spans="1:18">
      <c r="A113" s="59"/>
      <c r="B113" s="60"/>
      <c r="C113" s="61"/>
      <c r="D113" s="61"/>
      <c r="E113" s="60"/>
      <c r="F113" s="61"/>
      <c r="G113" s="61"/>
      <c r="H113" s="61"/>
      <c r="I113" s="60"/>
      <c r="J113" s="60"/>
      <c r="K113" s="60"/>
      <c r="L113" s="60"/>
      <c r="M113" s="60"/>
      <c r="N113" s="60"/>
      <c r="O113" s="60"/>
      <c r="P113" s="60"/>
      <c r="Q113" s="60"/>
      <c r="R113" s="62"/>
    </row>
    <row r="114" spans="1:18">
      <c r="A114" s="63"/>
      <c r="B114" s="360" t="s">
        <v>147</v>
      </c>
      <c r="C114" s="360"/>
      <c r="D114" s="360"/>
      <c r="E114" s="360"/>
      <c r="F114" s="360"/>
      <c r="G114" s="66"/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5"/>
    </row>
    <row r="115" spans="1:18">
      <c r="A115" s="63"/>
      <c r="B115" s="64"/>
      <c r="C115" s="66"/>
      <c r="D115" s="66"/>
      <c r="E115" s="64"/>
      <c r="F115" s="66"/>
      <c r="G115" s="66"/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5"/>
    </row>
    <row r="116" spans="1:18" ht="12.75" customHeight="1">
      <c r="A116" s="63"/>
      <c r="B116" s="67" t="s">
        <v>93</v>
      </c>
      <c r="C116" s="68" t="s">
        <v>72</v>
      </c>
      <c r="D116" s="69"/>
      <c r="E116" s="64"/>
      <c r="F116" s="274" t="s">
        <v>68</v>
      </c>
      <c r="G116" s="274" t="s">
        <v>69</v>
      </c>
      <c r="H116" s="274" t="s">
        <v>69</v>
      </c>
      <c r="I116" s="68" t="s">
        <v>184</v>
      </c>
      <c r="J116" s="64"/>
      <c r="K116" s="361" t="str">
        <f>B123</f>
        <v>Vision Borrosa</v>
      </c>
      <c r="L116" s="70"/>
      <c r="M116" s="373" t="str">
        <f>B116</f>
        <v>Edad del Paciente</v>
      </c>
      <c r="N116" s="374"/>
      <c r="O116" s="374"/>
      <c r="P116" s="375"/>
      <c r="Q116" s="64"/>
      <c r="R116" s="65"/>
    </row>
    <row r="117" spans="1:18">
      <c r="A117" s="63"/>
      <c r="B117" s="71" t="s">
        <v>12</v>
      </c>
      <c r="C117" s="69" t="str">
        <f>Iniciales(B117)</f>
        <v>N</v>
      </c>
      <c r="D117" s="69" t="s">
        <v>78</v>
      </c>
      <c r="E117" s="64"/>
      <c r="F117" s="69">
        <f>Hoja1!G9</f>
        <v>0</v>
      </c>
      <c r="G117" s="69">
        <f>Hoja1!H9</f>
        <v>7</v>
      </c>
      <c r="H117" s="69">
        <f>Hoja1!I9</f>
        <v>12</v>
      </c>
      <c r="I117" s="69"/>
      <c r="J117" s="64"/>
      <c r="K117" s="361"/>
      <c r="L117" s="72"/>
      <c r="M117" s="68" t="str">
        <f>C117</f>
        <v>N</v>
      </c>
      <c r="N117" s="68" t="str">
        <f>C118</f>
        <v>AJ</v>
      </c>
      <c r="O117" s="68" t="str">
        <f>C119</f>
        <v>A</v>
      </c>
      <c r="P117" s="67" t="str">
        <f>C120</f>
        <v>V</v>
      </c>
      <c r="Q117" s="64"/>
      <c r="R117" s="65"/>
    </row>
    <row r="118" spans="1:18">
      <c r="A118" s="63"/>
      <c r="B118" s="71" t="s">
        <v>79</v>
      </c>
      <c r="C118" s="69" t="str">
        <f t="shared" ref="C118:C120" si="125">Iniciales(B118)</f>
        <v>AJ</v>
      </c>
      <c r="D118" s="79" t="s">
        <v>120</v>
      </c>
      <c r="E118" s="64"/>
      <c r="F118" s="69">
        <f>Hoja1!G10</f>
        <v>10</v>
      </c>
      <c r="G118" s="69">
        <f>Hoja1!H10</f>
        <v>20</v>
      </c>
      <c r="H118" s="69">
        <f>Hoja1!I10</f>
        <v>29</v>
      </c>
      <c r="I118" s="69"/>
      <c r="J118" s="64"/>
      <c r="K118" s="361"/>
      <c r="L118" s="68" t="str">
        <f>C124</f>
        <v>NP</v>
      </c>
      <c r="M118" s="74" t="s">
        <v>114</v>
      </c>
      <c r="N118" s="74" t="s">
        <v>114</v>
      </c>
      <c r="O118" s="74" t="s">
        <v>114</v>
      </c>
      <c r="P118" s="74" t="s">
        <v>114</v>
      </c>
      <c r="Q118" s="64"/>
      <c r="R118" s="65"/>
    </row>
    <row r="119" spans="1:18">
      <c r="A119" s="63"/>
      <c r="B119" s="71" t="s">
        <v>14</v>
      </c>
      <c r="C119" s="69" t="str">
        <f t="shared" si="125"/>
        <v>A</v>
      </c>
      <c r="D119" s="69" t="s">
        <v>121</v>
      </c>
      <c r="E119" s="64"/>
      <c r="F119" s="69">
        <f>Hoja1!G11</f>
        <v>25</v>
      </c>
      <c r="G119" s="69">
        <f>Hoja1!H11</f>
        <v>40</v>
      </c>
      <c r="H119" s="69">
        <f>Hoja1!I11</f>
        <v>60</v>
      </c>
      <c r="I119" s="69"/>
      <c r="J119" s="64"/>
      <c r="K119" s="361"/>
      <c r="L119" s="68" t="str">
        <f>C125</f>
        <v>PP</v>
      </c>
      <c r="M119" s="74" t="s">
        <v>114</v>
      </c>
      <c r="N119" s="74" t="s">
        <v>114</v>
      </c>
      <c r="O119" s="74" t="s">
        <v>159</v>
      </c>
      <c r="P119" s="69" t="s">
        <v>159</v>
      </c>
      <c r="Q119" s="64"/>
      <c r="R119" s="65"/>
    </row>
    <row r="120" spans="1:18">
      <c r="A120" s="63"/>
      <c r="B120" s="71" t="s">
        <v>15</v>
      </c>
      <c r="C120" s="69" t="str">
        <f t="shared" si="125"/>
        <v>V</v>
      </c>
      <c r="D120" s="69" t="s">
        <v>80</v>
      </c>
      <c r="E120" s="64"/>
      <c r="F120" s="69">
        <f>Hoja1!G12</f>
        <v>50</v>
      </c>
      <c r="G120" s="69">
        <f>Hoja1!H12</f>
        <v>65</v>
      </c>
      <c r="H120" s="69">
        <f>Hoja1!I12</f>
        <v>80</v>
      </c>
      <c r="I120" s="71"/>
      <c r="J120" s="64"/>
      <c r="K120" s="361"/>
      <c r="L120" s="68" t="str">
        <f>C126</f>
        <v>PD</v>
      </c>
      <c r="M120" s="74" t="s">
        <v>159</v>
      </c>
      <c r="N120" s="74" t="s">
        <v>159</v>
      </c>
      <c r="O120" s="74" t="s">
        <v>160</v>
      </c>
      <c r="P120" s="69" t="s">
        <v>160</v>
      </c>
      <c r="Q120" s="64"/>
      <c r="R120" s="65"/>
    </row>
    <row r="121" spans="1:18">
      <c r="A121" s="63"/>
      <c r="B121" s="64"/>
      <c r="C121" s="66"/>
      <c r="D121" s="66"/>
      <c r="E121" s="64"/>
      <c r="F121" s="66"/>
      <c r="G121" s="66"/>
      <c r="H121" s="66"/>
      <c r="I121" s="64"/>
      <c r="J121" s="64"/>
      <c r="K121" s="361"/>
      <c r="L121" s="68" t="str">
        <f>C127</f>
        <v>T</v>
      </c>
      <c r="M121" s="74" t="s">
        <v>160</v>
      </c>
      <c r="N121" s="74" t="s">
        <v>160</v>
      </c>
      <c r="O121" s="74" t="s">
        <v>155</v>
      </c>
      <c r="P121" s="69" t="s">
        <v>155</v>
      </c>
      <c r="Q121" s="64"/>
      <c r="R121" s="65"/>
    </row>
    <row r="122" spans="1:18">
      <c r="A122" s="63"/>
      <c r="B122" s="64"/>
      <c r="C122" s="66"/>
      <c r="D122" s="66"/>
      <c r="E122" s="64"/>
      <c r="F122" s="66"/>
      <c r="G122" s="66"/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5"/>
    </row>
    <row r="123" spans="1:18">
      <c r="A123" s="63"/>
      <c r="B123" s="67" t="s">
        <v>109</v>
      </c>
      <c r="C123" s="68" t="s">
        <v>72</v>
      </c>
      <c r="D123" s="69"/>
      <c r="E123" s="64"/>
      <c r="F123" s="274" t="s">
        <v>68</v>
      </c>
      <c r="G123" s="274" t="s">
        <v>69</v>
      </c>
      <c r="H123" s="274" t="s">
        <v>69</v>
      </c>
      <c r="I123" s="68" t="s">
        <v>184</v>
      </c>
      <c r="J123" s="64"/>
      <c r="K123" s="362" t="s">
        <v>153</v>
      </c>
      <c r="L123" s="362"/>
      <c r="M123" s="362"/>
      <c r="N123" s="362"/>
      <c r="O123" s="68" t="s">
        <v>68</v>
      </c>
      <c r="P123" s="68" t="s">
        <v>69</v>
      </c>
      <c r="Q123" s="68" t="s">
        <v>70</v>
      </c>
      <c r="R123" s="65"/>
    </row>
    <row r="124" spans="1:18">
      <c r="A124" s="63"/>
      <c r="B124" s="71" t="s">
        <v>110</v>
      </c>
      <c r="C124" s="69" t="str">
        <f>Iniciales(B124)</f>
        <v>NP</v>
      </c>
      <c r="D124" s="81"/>
      <c r="E124" s="64"/>
      <c r="F124" s="69">
        <f>Hoja1!G43</f>
        <v>0</v>
      </c>
      <c r="G124" s="69">
        <f>Hoja1!H43</f>
        <v>10</v>
      </c>
      <c r="H124" s="69">
        <f>Hoja1!I43</f>
        <v>25</v>
      </c>
      <c r="I124" s="69"/>
      <c r="J124" s="64"/>
      <c r="K124" s="363" t="s">
        <v>280</v>
      </c>
      <c r="L124" s="364"/>
      <c r="M124" s="364"/>
      <c r="N124" s="74" t="str">
        <f>Iniciales(K124)</f>
        <v>NT</v>
      </c>
      <c r="O124" s="74">
        <f>O92</f>
        <v>0</v>
      </c>
      <c r="P124" s="74">
        <f t="shared" ref="P124:Q124" si="126">P92</f>
        <v>10</v>
      </c>
      <c r="Q124" s="74">
        <f t="shared" si="126"/>
        <v>20</v>
      </c>
      <c r="R124" s="65"/>
    </row>
    <row r="125" spans="1:18">
      <c r="A125" s="63"/>
      <c r="B125" s="71" t="s">
        <v>146</v>
      </c>
      <c r="C125" s="69" t="str">
        <f t="shared" ref="C125:C127" si="127">Iniciales(B125)</f>
        <v>PP</v>
      </c>
      <c r="D125" s="81"/>
      <c r="E125" s="64"/>
      <c r="F125" s="69">
        <f>Hoja1!G44</f>
        <v>15</v>
      </c>
      <c r="G125" s="69">
        <f>Hoja1!H44</f>
        <v>30</v>
      </c>
      <c r="H125" s="69">
        <f>Hoja1!I44</f>
        <v>50</v>
      </c>
      <c r="I125" s="69"/>
      <c r="J125" s="64"/>
      <c r="K125" s="363" t="s">
        <v>279</v>
      </c>
      <c r="L125" s="364"/>
      <c r="M125" s="364"/>
      <c r="N125" s="74" t="str">
        <f t="shared" ref="N125:N127" si="128">Iniciales(K125)</f>
        <v>TP</v>
      </c>
      <c r="O125" s="74">
        <f t="shared" ref="O125:Q127" si="129">O93</f>
        <v>15</v>
      </c>
      <c r="P125" s="74">
        <f t="shared" si="129"/>
        <v>25</v>
      </c>
      <c r="Q125" s="74">
        <f t="shared" si="129"/>
        <v>35</v>
      </c>
      <c r="R125" s="65"/>
    </row>
    <row r="126" spans="1:18">
      <c r="A126" s="63"/>
      <c r="B126" s="71" t="s">
        <v>312</v>
      </c>
      <c r="C126" s="69" t="str">
        <f t="shared" si="127"/>
        <v>PD</v>
      </c>
      <c r="D126" s="81"/>
      <c r="E126" s="64"/>
      <c r="F126" s="69">
        <f>Hoja1!G45</f>
        <v>40</v>
      </c>
      <c r="G126" s="69">
        <f>Hoja1!H45</f>
        <v>60</v>
      </c>
      <c r="H126" s="69">
        <f>Hoja1!I45</f>
        <v>80</v>
      </c>
      <c r="I126" s="69"/>
      <c r="J126" s="64"/>
      <c r="K126" s="363" t="s">
        <v>278</v>
      </c>
      <c r="L126" s="364"/>
      <c r="M126" s="364"/>
      <c r="N126" s="74" t="str">
        <f t="shared" si="128"/>
        <v>ST</v>
      </c>
      <c r="O126" s="74">
        <f t="shared" si="129"/>
        <v>30</v>
      </c>
      <c r="P126" s="74">
        <f t="shared" si="129"/>
        <v>40</v>
      </c>
      <c r="Q126" s="74">
        <f t="shared" si="129"/>
        <v>50</v>
      </c>
      <c r="R126" s="65"/>
    </row>
    <row r="127" spans="1:18">
      <c r="A127" s="63"/>
      <c r="B127" s="71" t="s">
        <v>154</v>
      </c>
      <c r="C127" s="69" t="str">
        <f t="shared" si="127"/>
        <v>T</v>
      </c>
      <c r="D127" s="81"/>
      <c r="E127" s="64"/>
      <c r="F127" s="69">
        <f>Hoja1!G46</f>
        <v>70</v>
      </c>
      <c r="G127" s="69">
        <f>Hoja1!H46</f>
        <v>90</v>
      </c>
      <c r="H127" s="69">
        <f>Hoja1!I46</f>
        <v>100</v>
      </c>
      <c r="I127" s="71"/>
      <c r="J127" s="64"/>
      <c r="K127" s="363" t="s">
        <v>277</v>
      </c>
      <c r="L127" s="364"/>
      <c r="M127" s="364"/>
      <c r="N127" s="74" t="str">
        <f t="shared" si="128"/>
        <v>TM</v>
      </c>
      <c r="O127" s="74">
        <f t="shared" si="129"/>
        <v>45</v>
      </c>
      <c r="P127" s="74">
        <f t="shared" si="129"/>
        <v>55</v>
      </c>
      <c r="Q127" s="74">
        <f t="shared" si="129"/>
        <v>70</v>
      </c>
      <c r="R127" s="65"/>
    </row>
    <row r="128" spans="1:18">
      <c r="A128" s="75"/>
      <c r="B128" s="76"/>
      <c r="C128" s="77"/>
      <c r="D128" s="77"/>
      <c r="E128" s="76"/>
      <c r="F128" s="77"/>
      <c r="G128" s="77"/>
      <c r="H128" s="77"/>
      <c r="I128" s="76"/>
      <c r="J128" s="76"/>
      <c r="K128" s="76"/>
      <c r="L128" s="76"/>
      <c r="M128" s="76"/>
      <c r="N128" s="76"/>
      <c r="O128" s="76"/>
      <c r="P128" s="76"/>
      <c r="Q128" s="76"/>
      <c r="R128" s="78"/>
    </row>
    <row r="129" spans="1:18">
      <c r="A129" s="41"/>
      <c r="B129" s="42"/>
      <c r="C129" s="43"/>
      <c r="D129" s="43"/>
      <c r="E129" s="42"/>
      <c r="F129" s="43"/>
      <c r="G129" s="43"/>
      <c r="H129" s="43"/>
      <c r="I129" s="42"/>
      <c r="J129" s="42"/>
      <c r="K129" s="42"/>
      <c r="L129" s="42"/>
      <c r="M129" s="42"/>
      <c r="N129" s="42"/>
      <c r="O129" s="42"/>
      <c r="P129" s="42"/>
      <c r="Q129" s="42"/>
      <c r="R129" s="44"/>
    </row>
    <row r="130" spans="1:18">
      <c r="A130" s="45"/>
      <c r="B130" s="357" t="s">
        <v>161</v>
      </c>
      <c r="C130" s="357"/>
      <c r="D130" s="357"/>
      <c r="E130" s="357"/>
      <c r="F130" s="357"/>
      <c r="G130" s="357"/>
      <c r="H130" s="357"/>
      <c r="I130" s="357"/>
      <c r="J130" s="357"/>
      <c r="K130" s="46"/>
      <c r="L130" s="46"/>
      <c r="M130" s="46"/>
      <c r="N130" s="46"/>
      <c r="O130" s="46"/>
      <c r="P130" s="46"/>
      <c r="Q130" s="46"/>
      <c r="R130" s="47"/>
    </row>
    <row r="131" spans="1:18">
      <c r="A131" s="45"/>
      <c r="B131" s="46"/>
      <c r="C131" s="48"/>
      <c r="D131" s="48"/>
      <c r="E131" s="46"/>
      <c r="F131" s="48"/>
      <c r="G131" s="48"/>
      <c r="H131" s="48"/>
      <c r="I131" s="46"/>
      <c r="J131" s="46"/>
      <c r="K131" s="46"/>
      <c r="L131" s="46"/>
      <c r="M131" s="46"/>
      <c r="N131" s="46"/>
      <c r="O131" s="46"/>
      <c r="P131" s="46"/>
      <c r="Q131" s="46"/>
      <c r="R131" s="47"/>
    </row>
    <row r="132" spans="1:18">
      <c r="A132" s="45"/>
      <c r="B132" s="49" t="s">
        <v>162</v>
      </c>
      <c r="C132" s="50" t="s">
        <v>72</v>
      </c>
      <c r="D132" s="35"/>
      <c r="E132" s="46"/>
      <c r="F132" s="272" t="s">
        <v>68</v>
      </c>
      <c r="G132" s="272" t="s">
        <v>69</v>
      </c>
      <c r="H132" s="272" t="s">
        <v>69</v>
      </c>
      <c r="I132" s="50" t="s">
        <v>184</v>
      </c>
      <c r="J132" s="46"/>
      <c r="K132" s="358" t="str">
        <f>B139</f>
        <v>Ent de Manos y Pies</v>
      </c>
      <c r="L132" s="51"/>
      <c r="M132" s="329" t="str">
        <f>B132</f>
        <v>Presenta Fatiga</v>
      </c>
      <c r="N132" s="330"/>
      <c r="O132" s="330"/>
      <c r="P132" s="331"/>
      <c r="Q132" s="46"/>
      <c r="R132" s="47"/>
    </row>
    <row r="133" spans="1:18">
      <c r="A133" s="45"/>
      <c r="B133" s="36" t="s">
        <v>110</v>
      </c>
      <c r="C133" s="35" t="str">
        <f>Iniciales(B133)</f>
        <v>NP</v>
      </c>
      <c r="D133" s="35"/>
      <c r="E133" s="46"/>
      <c r="F133" s="35">
        <f>Hoja1!G115</f>
        <v>0</v>
      </c>
      <c r="G133" s="35">
        <f>Hoja1!H115</f>
        <v>10</v>
      </c>
      <c r="H133" s="35">
        <f>Hoja1!I115</f>
        <v>20</v>
      </c>
      <c r="I133" s="35"/>
      <c r="J133" s="46"/>
      <c r="K133" s="358"/>
      <c r="L133" s="52"/>
      <c r="M133" s="50" t="str">
        <f>C133</f>
        <v>NP</v>
      </c>
      <c r="N133" s="50" t="str">
        <f>C134</f>
        <v>PP</v>
      </c>
      <c r="O133" s="50" t="str">
        <f>C135</f>
        <v>SP</v>
      </c>
      <c r="P133" s="49" t="str">
        <f>C136</f>
        <v>T</v>
      </c>
      <c r="Q133" s="46"/>
      <c r="R133" s="47"/>
    </row>
    <row r="134" spans="1:18">
      <c r="A134" s="45"/>
      <c r="B134" s="36" t="s">
        <v>164</v>
      </c>
      <c r="C134" s="35" t="str">
        <f t="shared" ref="C134:C136" si="130">Iniciales(B134)</f>
        <v>PP</v>
      </c>
      <c r="D134" s="53"/>
      <c r="E134" s="46"/>
      <c r="F134" s="35">
        <f>Hoja1!G116</f>
        <v>15</v>
      </c>
      <c r="G134" s="35">
        <f>Hoja1!H116</f>
        <v>30</v>
      </c>
      <c r="H134" s="35">
        <f>Hoja1!I116</f>
        <v>50</v>
      </c>
      <c r="I134" s="35"/>
      <c r="J134" s="46"/>
      <c r="K134" s="358"/>
      <c r="L134" s="50" t="str">
        <f>C140</f>
        <v>N</v>
      </c>
      <c r="M134" s="54" t="s">
        <v>112</v>
      </c>
      <c r="N134" s="54" t="s">
        <v>112</v>
      </c>
      <c r="O134" s="54" t="s">
        <v>112</v>
      </c>
      <c r="P134" s="54" t="s">
        <v>112</v>
      </c>
      <c r="Q134" s="46"/>
      <c r="R134" s="47"/>
    </row>
    <row r="135" spans="1:18">
      <c r="A135" s="45"/>
      <c r="B135" s="36" t="s">
        <v>165</v>
      </c>
      <c r="C135" s="35" t="str">
        <f t="shared" si="130"/>
        <v>SP</v>
      </c>
      <c r="D135" s="35"/>
      <c r="E135" s="46"/>
      <c r="F135" s="35">
        <f>Hoja1!G117</f>
        <v>40</v>
      </c>
      <c r="G135" s="35">
        <f>Hoja1!H117</f>
        <v>60</v>
      </c>
      <c r="H135" s="35">
        <f>Hoja1!I117</f>
        <v>80</v>
      </c>
      <c r="I135" s="35"/>
      <c r="J135" s="46"/>
      <c r="K135" s="358"/>
      <c r="L135" s="50" t="str">
        <f>C141</f>
        <v>TP</v>
      </c>
      <c r="M135" s="54" t="s">
        <v>112</v>
      </c>
      <c r="N135" s="54" t="s">
        <v>112</v>
      </c>
      <c r="O135" s="54" t="s">
        <v>118</v>
      </c>
      <c r="P135" s="35" t="s">
        <v>118</v>
      </c>
      <c r="Q135" s="46"/>
      <c r="R135" s="47"/>
    </row>
    <row r="136" spans="1:18">
      <c r="A136" s="45"/>
      <c r="B136" s="36" t="s">
        <v>158</v>
      </c>
      <c r="C136" s="35" t="str">
        <f t="shared" si="130"/>
        <v>T</v>
      </c>
      <c r="D136" s="35"/>
      <c r="E136" s="46"/>
      <c r="F136" s="35">
        <f>Hoja1!G118</f>
        <v>70</v>
      </c>
      <c r="G136" s="35">
        <f>Hoja1!H118</f>
        <v>90</v>
      </c>
      <c r="H136" s="35">
        <f>Hoja1!I118</f>
        <v>100</v>
      </c>
      <c r="I136" s="36"/>
      <c r="J136" s="46"/>
      <c r="K136" s="358"/>
      <c r="L136" s="50" t="str">
        <f>C142</f>
        <v>S</v>
      </c>
      <c r="M136" s="54" t="s">
        <v>118</v>
      </c>
      <c r="N136" s="54" t="s">
        <v>118</v>
      </c>
      <c r="O136" s="54" t="s">
        <v>71</v>
      </c>
      <c r="P136" s="35" t="s">
        <v>71</v>
      </c>
      <c r="Q136" s="46"/>
      <c r="R136" s="47"/>
    </row>
    <row r="137" spans="1:18">
      <c r="A137" s="45"/>
      <c r="B137" s="46"/>
      <c r="C137" s="48"/>
      <c r="D137" s="48"/>
      <c r="E137" s="46"/>
      <c r="F137" s="48"/>
      <c r="G137" s="48"/>
      <c r="H137" s="48"/>
      <c r="I137" s="46"/>
      <c r="J137" s="46"/>
      <c r="K137" s="358"/>
      <c r="L137" s="50" t="str">
        <f>C143</f>
        <v>T</v>
      </c>
      <c r="M137" s="54" t="s">
        <v>71</v>
      </c>
      <c r="N137" s="54" t="s">
        <v>71</v>
      </c>
      <c r="O137" s="54" t="s">
        <v>155</v>
      </c>
      <c r="P137" s="35" t="s">
        <v>155</v>
      </c>
      <c r="Q137" s="46"/>
      <c r="R137" s="47"/>
    </row>
    <row r="138" spans="1:18">
      <c r="A138" s="45"/>
      <c r="B138" s="46"/>
      <c r="C138" s="48"/>
      <c r="D138" s="48"/>
      <c r="E138" s="46"/>
      <c r="F138" s="48"/>
      <c r="G138" s="48"/>
      <c r="H138" s="48"/>
      <c r="I138" s="46"/>
      <c r="J138" s="46"/>
      <c r="K138" s="46"/>
      <c r="L138" s="46"/>
      <c r="M138" s="46"/>
      <c r="N138" s="46"/>
      <c r="O138" s="46"/>
      <c r="P138" s="46"/>
      <c r="Q138" s="46"/>
      <c r="R138" s="47"/>
    </row>
    <row r="139" spans="1:18">
      <c r="A139" s="45"/>
      <c r="B139" s="49" t="s">
        <v>166</v>
      </c>
      <c r="C139" s="50" t="s">
        <v>72</v>
      </c>
      <c r="D139" s="35"/>
      <c r="E139" s="46"/>
      <c r="F139" s="272" t="s">
        <v>68</v>
      </c>
      <c r="G139" s="272" t="s">
        <v>69</v>
      </c>
      <c r="H139" s="272" t="s">
        <v>69</v>
      </c>
      <c r="I139" s="50" t="s">
        <v>184</v>
      </c>
      <c r="J139" s="46"/>
      <c r="K139" s="332" t="s">
        <v>169</v>
      </c>
      <c r="L139" s="332"/>
      <c r="M139" s="332"/>
      <c r="N139" s="332"/>
      <c r="O139" s="50" t="s">
        <v>68</v>
      </c>
      <c r="P139" s="50" t="s">
        <v>69</v>
      </c>
      <c r="Q139" s="50" t="s">
        <v>70</v>
      </c>
      <c r="R139" s="47"/>
    </row>
    <row r="140" spans="1:18">
      <c r="A140" s="45"/>
      <c r="B140" s="36" t="s">
        <v>82</v>
      </c>
      <c r="C140" s="35" t="str">
        <f>Iniciales(B140)</f>
        <v>N</v>
      </c>
      <c r="D140" s="35"/>
      <c r="E140" s="46"/>
      <c r="F140" s="35">
        <f>Hoja1!G124</f>
        <v>0</v>
      </c>
      <c r="G140" s="35">
        <f>Hoja1!H124</f>
        <v>25</v>
      </c>
      <c r="H140" s="35">
        <f>Hoja1!I124</f>
        <v>50</v>
      </c>
      <c r="I140" s="35"/>
      <c r="J140" s="46"/>
      <c r="K140" s="365" t="s">
        <v>110</v>
      </c>
      <c r="L140" s="359"/>
      <c r="M140" s="359"/>
      <c r="N140" s="35" t="str">
        <f>Iniciales(K140)</f>
        <v>NP</v>
      </c>
      <c r="O140" s="54">
        <v>0</v>
      </c>
      <c r="P140" s="276">
        <v>8</v>
      </c>
      <c r="Q140" s="54">
        <v>20</v>
      </c>
      <c r="R140" s="47"/>
    </row>
    <row r="141" spans="1:18">
      <c r="A141" s="45"/>
      <c r="B141" s="36" t="s">
        <v>167</v>
      </c>
      <c r="C141" s="35" t="str">
        <f t="shared" ref="C141:C143" si="131">Iniciales(B141)</f>
        <v>TP</v>
      </c>
      <c r="D141" s="53"/>
      <c r="E141" s="46"/>
      <c r="F141" s="35">
        <f>Hoja1!G125</f>
        <v>35</v>
      </c>
      <c r="G141" s="35">
        <f>Hoja1!H125</f>
        <v>70</v>
      </c>
      <c r="H141" s="35">
        <f>Hoja1!I125</f>
        <v>100</v>
      </c>
      <c r="I141" s="35"/>
      <c r="J141" s="46"/>
      <c r="K141" s="359" t="s">
        <v>170</v>
      </c>
      <c r="L141" s="359"/>
      <c r="M141" s="359"/>
      <c r="N141" s="35" t="str">
        <f t="shared" ref="N141:N143" si="132">Iniciales(K141)</f>
        <v>P</v>
      </c>
      <c r="O141" s="54">
        <v>13</v>
      </c>
      <c r="P141" s="54">
        <v>28</v>
      </c>
      <c r="Q141" s="54">
        <v>53</v>
      </c>
      <c r="R141" s="47"/>
    </row>
    <row r="142" spans="1:18">
      <c r="A142" s="45"/>
      <c r="B142" s="36" t="s">
        <v>157</v>
      </c>
      <c r="C142" s="35" t="str">
        <f t="shared" si="131"/>
        <v>S</v>
      </c>
      <c r="D142" s="35"/>
      <c r="E142" s="46"/>
      <c r="F142" s="35">
        <f>Hoja1!G126</f>
        <v>85</v>
      </c>
      <c r="G142" s="35">
        <f>Hoja1!H126</f>
        <v>120</v>
      </c>
      <c r="H142" s="35">
        <f>Hoja1!I126</f>
        <v>150</v>
      </c>
      <c r="I142" s="35"/>
      <c r="J142" s="46"/>
      <c r="K142" s="359" t="s">
        <v>87</v>
      </c>
      <c r="L142" s="359"/>
      <c r="M142" s="359"/>
      <c r="N142" s="35" t="str">
        <f t="shared" si="132"/>
        <v>P</v>
      </c>
      <c r="O142" s="54">
        <v>46</v>
      </c>
      <c r="P142" s="54">
        <v>51</v>
      </c>
      <c r="Q142" s="54">
        <v>86</v>
      </c>
      <c r="R142" s="47"/>
    </row>
    <row r="143" spans="1:18">
      <c r="A143" s="45"/>
      <c r="B143" s="36" t="s">
        <v>168</v>
      </c>
      <c r="C143" s="35" t="str">
        <f t="shared" si="131"/>
        <v>T</v>
      </c>
      <c r="D143" s="35"/>
      <c r="E143" s="46"/>
      <c r="F143" s="35">
        <f>Hoja1!G127</f>
        <v>135</v>
      </c>
      <c r="G143" s="35">
        <f>Hoja1!H127</f>
        <v>170</v>
      </c>
      <c r="H143" s="35">
        <f>Hoja1!I127</f>
        <v>200</v>
      </c>
      <c r="I143" s="36"/>
      <c r="J143" s="46"/>
      <c r="K143" s="365" t="s">
        <v>277</v>
      </c>
      <c r="L143" s="359"/>
      <c r="M143" s="359"/>
      <c r="N143" s="35" t="str">
        <f t="shared" si="132"/>
        <v>TM</v>
      </c>
      <c r="O143" s="54">
        <v>79</v>
      </c>
      <c r="P143" s="276">
        <v>89</v>
      </c>
      <c r="Q143" s="54">
        <v>100</v>
      </c>
      <c r="R143" s="47"/>
    </row>
    <row r="144" spans="1:18">
      <c r="A144" s="45"/>
      <c r="B144" s="46"/>
      <c r="C144" s="48"/>
      <c r="D144" s="48"/>
      <c r="E144" s="46"/>
      <c r="F144" s="48"/>
      <c r="G144" s="48"/>
      <c r="H144" s="48"/>
      <c r="I144" s="46"/>
      <c r="J144" s="46"/>
      <c r="K144" s="46"/>
      <c r="L144" s="46"/>
      <c r="M144" s="46"/>
      <c r="N144" s="46"/>
      <c r="O144" s="46"/>
      <c r="P144" s="46"/>
      <c r="Q144" s="46"/>
      <c r="R144" s="47"/>
    </row>
    <row r="145" spans="1:18">
      <c r="A145" s="55"/>
      <c r="B145" s="56"/>
      <c r="C145" s="57"/>
      <c r="D145" s="57"/>
      <c r="E145" s="56"/>
      <c r="F145" s="57"/>
      <c r="G145" s="57"/>
      <c r="H145" s="57"/>
      <c r="I145" s="56"/>
      <c r="J145" s="56"/>
      <c r="K145" s="56"/>
      <c r="L145" s="56"/>
      <c r="M145" s="56"/>
      <c r="N145" s="56"/>
      <c r="O145" s="56"/>
      <c r="P145" s="56"/>
      <c r="Q145" s="56"/>
      <c r="R145" s="58"/>
    </row>
    <row r="146" spans="1:18">
      <c r="A146" s="59"/>
      <c r="B146" s="60"/>
      <c r="C146" s="61"/>
      <c r="D146" s="61"/>
      <c r="E146" s="60"/>
      <c r="F146" s="61"/>
      <c r="G146" s="61"/>
      <c r="H146" s="61"/>
      <c r="I146" s="60"/>
      <c r="J146" s="60"/>
      <c r="K146" s="60"/>
      <c r="L146" s="60"/>
      <c r="M146" s="60"/>
      <c r="N146" s="60"/>
      <c r="O146" s="60"/>
      <c r="P146" s="60"/>
      <c r="Q146" s="60"/>
      <c r="R146" s="62"/>
    </row>
    <row r="147" spans="1:18">
      <c r="A147" s="63"/>
      <c r="B147" s="122" t="s">
        <v>171</v>
      </c>
      <c r="C147" s="122"/>
      <c r="D147" s="122"/>
      <c r="E147" s="122"/>
      <c r="F147" s="273"/>
      <c r="G147" s="273"/>
      <c r="H147" s="273"/>
      <c r="I147" s="122"/>
      <c r="J147" s="122"/>
      <c r="K147" s="122"/>
      <c r="L147" s="122"/>
      <c r="M147" s="122"/>
      <c r="N147" s="64"/>
      <c r="O147" s="64"/>
      <c r="P147" s="64"/>
      <c r="Q147" s="64"/>
      <c r="R147" s="65"/>
    </row>
    <row r="148" spans="1:18">
      <c r="A148" s="63"/>
      <c r="B148" s="64"/>
      <c r="C148" s="66"/>
      <c r="D148" s="66"/>
      <c r="E148" s="64"/>
      <c r="F148" s="66"/>
      <c r="G148" s="66"/>
      <c r="H148" s="66"/>
      <c r="I148" s="64"/>
      <c r="J148" s="64"/>
      <c r="K148" s="64"/>
      <c r="L148" s="64"/>
      <c r="M148" s="64"/>
      <c r="N148" s="64"/>
      <c r="O148" s="64"/>
      <c r="P148" s="64"/>
      <c r="Q148" s="64"/>
      <c r="R148" s="65"/>
    </row>
    <row r="149" spans="1:18">
      <c r="A149" s="63"/>
      <c r="B149" s="67" t="s">
        <v>172</v>
      </c>
      <c r="C149" s="68" t="s">
        <v>72</v>
      </c>
      <c r="D149" s="69"/>
      <c r="E149" s="64"/>
      <c r="F149" s="274" t="s">
        <v>68</v>
      </c>
      <c r="G149" s="274" t="s">
        <v>69</v>
      </c>
      <c r="H149" s="274" t="s">
        <v>69</v>
      </c>
      <c r="I149" s="68" t="s">
        <v>184</v>
      </c>
      <c r="J149" s="64"/>
      <c r="K149" s="361" t="str">
        <f>B156</f>
        <v>Presenta Manchas</v>
      </c>
      <c r="L149" s="70"/>
      <c r="M149" s="373" t="str">
        <f>B149</f>
        <v xml:space="preserve">Infeciones </v>
      </c>
      <c r="N149" s="374"/>
      <c r="O149" s="374"/>
      <c r="P149" s="375"/>
      <c r="Q149" s="64"/>
      <c r="R149" s="65"/>
    </row>
    <row r="150" spans="1:18">
      <c r="A150" s="63"/>
      <c r="B150" s="71" t="s">
        <v>163</v>
      </c>
      <c r="C150" s="69" t="str">
        <f>Iniciales(B150)</f>
        <v>N</v>
      </c>
      <c r="D150" s="69"/>
      <c r="E150" s="64"/>
      <c r="F150" s="69">
        <f>Hoja1!G115</f>
        <v>0</v>
      </c>
      <c r="G150" s="69">
        <f>Hoja1!H115</f>
        <v>10</v>
      </c>
      <c r="H150" s="69">
        <f>Hoja1!I115</f>
        <v>20</v>
      </c>
      <c r="I150" s="69"/>
      <c r="J150" s="64"/>
      <c r="K150" s="361"/>
      <c r="L150" s="72"/>
      <c r="M150" s="68" t="str">
        <f>C150</f>
        <v>N</v>
      </c>
      <c r="N150" s="68" t="str">
        <f>C151</f>
        <v>PP</v>
      </c>
      <c r="O150" s="68" t="str">
        <f>C152</f>
        <v>SP</v>
      </c>
      <c r="P150" s="318" t="str">
        <f>C153</f>
        <v>TM</v>
      </c>
      <c r="Q150" s="64"/>
      <c r="R150" s="65"/>
    </row>
    <row r="151" spans="1:18">
      <c r="A151" s="63"/>
      <c r="B151" s="71" t="s">
        <v>164</v>
      </c>
      <c r="C151" s="69" t="str">
        <f t="shared" ref="C151:C153" si="133">Iniciales(B151)</f>
        <v>PP</v>
      </c>
      <c r="D151" s="79"/>
      <c r="E151" s="64"/>
      <c r="F151" s="69">
        <f>Hoja1!G116</f>
        <v>15</v>
      </c>
      <c r="G151" s="69">
        <f>Hoja1!H116</f>
        <v>30</v>
      </c>
      <c r="H151" s="69">
        <f>Hoja1!I116</f>
        <v>50</v>
      </c>
      <c r="I151" s="69"/>
      <c r="J151" s="64"/>
      <c r="K151" s="361"/>
      <c r="L151" s="68" t="str">
        <f>C157</f>
        <v>N</v>
      </c>
      <c r="M151" s="74" t="s">
        <v>114</v>
      </c>
      <c r="N151" s="74" t="s">
        <v>114</v>
      </c>
      <c r="O151" s="74" t="s">
        <v>114</v>
      </c>
      <c r="P151" s="74" t="s">
        <v>114</v>
      </c>
      <c r="Q151" s="64"/>
      <c r="R151" s="65"/>
    </row>
    <row r="152" spans="1:18">
      <c r="A152" s="63"/>
      <c r="B152" s="71" t="s">
        <v>165</v>
      </c>
      <c r="C152" s="69" t="str">
        <f t="shared" si="133"/>
        <v>SP</v>
      </c>
      <c r="D152" s="69"/>
      <c r="E152" s="64"/>
      <c r="F152" s="69">
        <f>Hoja1!G117</f>
        <v>40</v>
      </c>
      <c r="G152" s="69">
        <f>Hoja1!H117</f>
        <v>60</v>
      </c>
      <c r="H152" s="69">
        <f>Hoja1!I117</f>
        <v>80</v>
      </c>
      <c r="I152" s="69"/>
      <c r="J152" s="64"/>
      <c r="K152" s="361"/>
      <c r="L152" s="68" t="str">
        <f>C158</f>
        <v>TP</v>
      </c>
      <c r="M152" s="74" t="s">
        <v>114</v>
      </c>
      <c r="N152" s="74" t="s">
        <v>114</v>
      </c>
      <c r="O152" s="74" t="s">
        <v>118</v>
      </c>
      <c r="P152" s="69" t="s">
        <v>118</v>
      </c>
      <c r="Q152" s="64"/>
      <c r="R152" s="65"/>
    </row>
    <row r="153" spans="1:18">
      <c r="A153" s="63"/>
      <c r="B153" s="71" t="s">
        <v>277</v>
      </c>
      <c r="C153" s="69" t="str">
        <f t="shared" si="133"/>
        <v>TM</v>
      </c>
      <c r="D153" s="69"/>
      <c r="E153" s="64"/>
      <c r="F153" s="69">
        <f>Hoja1!G118</f>
        <v>70</v>
      </c>
      <c r="G153" s="69">
        <f>Hoja1!H118</f>
        <v>90</v>
      </c>
      <c r="H153" s="69">
        <f>Hoja1!I118</f>
        <v>100</v>
      </c>
      <c r="I153" s="71"/>
      <c r="J153" s="64"/>
      <c r="K153" s="361"/>
      <c r="L153" s="68" t="str">
        <f>C159</f>
        <v>ST</v>
      </c>
      <c r="M153" s="74" t="s">
        <v>118</v>
      </c>
      <c r="N153" s="74" t="s">
        <v>118</v>
      </c>
      <c r="O153" s="74" t="s">
        <v>71</v>
      </c>
      <c r="P153" s="69" t="s">
        <v>71</v>
      </c>
      <c r="Q153" s="64"/>
      <c r="R153" s="65"/>
    </row>
    <row r="154" spans="1:18">
      <c r="A154" s="63"/>
      <c r="B154" s="64"/>
      <c r="C154" s="66"/>
      <c r="D154" s="66"/>
      <c r="E154" s="64"/>
      <c r="F154" s="66"/>
      <c r="G154" s="66"/>
      <c r="H154" s="66"/>
      <c r="I154" s="64"/>
      <c r="J154" s="64"/>
      <c r="K154" s="361"/>
      <c r="L154" s="68" t="str">
        <f>C160</f>
        <v>TM</v>
      </c>
      <c r="M154" s="74" t="s">
        <v>71</v>
      </c>
      <c r="N154" s="74" t="s">
        <v>71</v>
      </c>
      <c r="O154" s="74" t="s">
        <v>155</v>
      </c>
      <c r="P154" s="69" t="s">
        <v>155</v>
      </c>
      <c r="Q154" s="64"/>
      <c r="R154" s="65"/>
    </row>
    <row r="155" spans="1:18">
      <c r="A155" s="63"/>
      <c r="B155" s="64"/>
      <c r="C155" s="66"/>
      <c r="D155" s="66"/>
      <c r="E155" s="64"/>
      <c r="F155" s="66"/>
      <c r="G155" s="66"/>
      <c r="H155" s="66"/>
      <c r="I155" s="64"/>
      <c r="J155" s="64"/>
      <c r="K155" s="64"/>
      <c r="L155" s="64"/>
      <c r="M155" s="64"/>
      <c r="N155" s="64"/>
      <c r="O155" s="64"/>
      <c r="P155" s="64"/>
      <c r="Q155" s="64"/>
      <c r="R155" s="65"/>
    </row>
    <row r="156" spans="1:18">
      <c r="A156" s="63"/>
      <c r="B156" s="67" t="s">
        <v>173</v>
      </c>
      <c r="C156" s="68" t="s">
        <v>72</v>
      </c>
      <c r="D156" s="69"/>
      <c r="E156" s="64"/>
      <c r="F156" s="274" t="s">
        <v>68</v>
      </c>
      <c r="G156" s="274" t="s">
        <v>69</v>
      </c>
      <c r="H156" s="274" t="s">
        <v>69</v>
      </c>
      <c r="I156" s="68" t="s">
        <v>184</v>
      </c>
      <c r="J156" s="64"/>
      <c r="K156" s="362" t="s">
        <v>174</v>
      </c>
      <c r="L156" s="362"/>
      <c r="M156" s="362"/>
      <c r="N156" s="362"/>
      <c r="O156" s="68" t="s">
        <v>68</v>
      </c>
      <c r="P156" s="68" t="s">
        <v>69</v>
      </c>
      <c r="Q156" s="68" t="s">
        <v>70</v>
      </c>
      <c r="R156" s="65"/>
    </row>
    <row r="157" spans="1:18">
      <c r="A157" s="63"/>
      <c r="B157" s="71" t="s">
        <v>82</v>
      </c>
      <c r="C157" s="69" t="str">
        <f>Iniciales(B157)</f>
        <v>N</v>
      </c>
      <c r="D157" s="81"/>
      <c r="E157" s="64"/>
      <c r="F157" s="69">
        <f>Hoja1!G124</f>
        <v>0</v>
      </c>
      <c r="G157" s="69">
        <f>Hoja1!H124</f>
        <v>25</v>
      </c>
      <c r="H157" s="69">
        <f>Hoja1!I124</f>
        <v>50</v>
      </c>
      <c r="I157" s="69"/>
      <c r="J157" s="64"/>
      <c r="K157" s="363" t="s">
        <v>254</v>
      </c>
      <c r="L157" s="364"/>
      <c r="M157" s="364"/>
      <c r="N157" s="74" t="str">
        <f>Iniciales(K157)</f>
        <v>NP</v>
      </c>
      <c r="O157" s="74">
        <v>0</v>
      </c>
      <c r="P157" s="275">
        <v>10</v>
      </c>
      <c r="Q157" s="74">
        <v>20</v>
      </c>
      <c r="R157" s="65"/>
    </row>
    <row r="158" spans="1:18">
      <c r="A158" s="63"/>
      <c r="B158" s="71" t="s">
        <v>167</v>
      </c>
      <c r="C158" s="69" t="str">
        <f t="shared" ref="C158:C160" si="134">Iniciales(B158)</f>
        <v>TP</v>
      </c>
      <c r="D158" s="81"/>
      <c r="E158" s="64"/>
      <c r="F158" s="69">
        <f>Hoja1!G125</f>
        <v>35</v>
      </c>
      <c r="G158" s="69">
        <f>Hoja1!H125</f>
        <v>70</v>
      </c>
      <c r="H158" s="69">
        <f>Hoja1!I125</f>
        <v>100</v>
      </c>
      <c r="I158" s="69"/>
      <c r="J158" s="64"/>
      <c r="K158" s="363" t="s">
        <v>146</v>
      </c>
      <c r="L158" s="364"/>
      <c r="M158" s="364"/>
      <c r="N158" s="74" t="str">
        <f t="shared" ref="N158:N160" si="135">Iniciales(K158)</f>
        <v>PP</v>
      </c>
      <c r="O158" s="74">
        <v>15</v>
      </c>
      <c r="P158" s="74">
        <v>25</v>
      </c>
      <c r="Q158" s="74">
        <v>40</v>
      </c>
      <c r="R158" s="65"/>
    </row>
    <row r="159" spans="1:18">
      <c r="A159" s="63"/>
      <c r="B159" s="71" t="s">
        <v>278</v>
      </c>
      <c r="C159" s="69" t="str">
        <f t="shared" si="134"/>
        <v>ST</v>
      </c>
      <c r="D159" s="81"/>
      <c r="E159" s="64"/>
      <c r="F159" s="69">
        <f>Hoja1!G126</f>
        <v>85</v>
      </c>
      <c r="G159" s="69">
        <f>Hoja1!H126</f>
        <v>120</v>
      </c>
      <c r="H159" s="69">
        <f>Hoja1!I126</f>
        <v>150</v>
      </c>
      <c r="I159" s="69"/>
      <c r="J159" s="64"/>
      <c r="K159" s="364" t="s">
        <v>87</v>
      </c>
      <c r="L159" s="364"/>
      <c r="M159" s="364"/>
      <c r="N159" s="74" t="str">
        <f t="shared" si="135"/>
        <v>P</v>
      </c>
      <c r="O159" s="74">
        <v>35</v>
      </c>
      <c r="P159" s="74">
        <v>45</v>
      </c>
      <c r="Q159" s="74">
        <v>60</v>
      </c>
      <c r="R159" s="65"/>
    </row>
    <row r="160" spans="1:18">
      <c r="A160" s="63"/>
      <c r="B160" s="71" t="s">
        <v>313</v>
      </c>
      <c r="C160" s="69" t="str">
        <f t="shared" si="134"/>
        <v>TM</v>
      </c>
      <c r="D160" s="81"/>
      <c r="E160" s="64"/>
      <c r="F160" s="69">
        <f>Hoja1!G127</f>
        <v>135</v>
      </c>
      <c r="G160" s="69">
        <f t="shared" ref="G160" si="136">G143</f>
        <v>170</v>
      </c>
      <c r="H160" s="69">
        <f>Hoja1!I127</f>
        <v>200</v>
      </c>
      <c r="I160" s="71"/>
      <c r="J160" s="64"/>
      <c r="K160" s="363" t="s">
        <v>277</v>
      </c>
      <c r="L160" s="364"/>
      <c r="M160" s="364"/>
      <c r="N160" s="74" t="str">
        <f t="shared" si="135"/>
        <v>TM</v>
      </c>
      <c r="O160" s="74">
        <v>55</v>
      </c>
      <c r="P160" s="275">
        <v>65</v>
      </c>
      <c r="Q160" s="74">
        <v>70</v>
      </c>
      <c r="R160" s="65"/>
    </row>
    <row r="161" spans="1:18">
      <c r="A161" s="63"/>
      <c r="B161" s="64"/>
      <c r="C161" s="66"/>
      <c r="D161" s="66"/>
      <c r="E161" s="64"/>
      <c r="F161" s="66"/>
      <c r="G161" s="66"/>
      <c r="H161" s="66"/>
      <c r="I161" s="64"/>
      <c r="J161" s="64"/>
      <c r="K161" s="64"/>
      <c r="L161" s="64"/>
      <c r="M161" s="64"/>
      <c r="N161" s="64"/>
      <c r="O161" s="64"/>
      <c r="P161" s="64"/>
      <c r="Q161" s="64"/>
      <c r="R161" s="65"/>
    </row>
    <row r="162" spans="1:18">
      <c r="A162" s="75"/>
      <c r="B162" s="76"/>
      <c r="C162" s="77"/>
      <c r="D162" s="77"/>
      <c r="E162" s="76"/>
      <c r="F162" s="77"/>
      <c r="G162" s="77"/>
      <c r="H162" s="77"/>
      <c r="I162" s="76"/>
      <c r="J162" s="76"/>
      <c r="K162" s="76"/>
      <c r="L162" s="76"/>
      <c r="M162" s="76"/>
      <c r="N162" s="76"/>
      <c r="O162" s="76"/>
      <c r="P162" s="76"/>
      <c r="Q162" s="76"/>
      <c r="R162" s="78"/>
    </row>
  </sheetData>
  <mergeCells count="172">
    <mergeCell ref="K123:N123"/>
    <mergeCell ref="B114:F114"/>
    <mergeCell ref="B130:J130"/>
    <mergeCell ref="M68:P68"/>
    <mergeCell ref="K47:M47"/>
    <mergeCell ref="K44:M44"/>
    <mergeCell ref="K45:M45"/>
    <mergeCell ref="K127:M127"/>
    <mergeCell ref="K125:M125"/>
    <mergeCell ref="K84:K89"/>
    <mergeCell ref="K93:M93"/>
    <mergeCell ref="K94:M94"/>
    <mergeCell ref="K95:M95"/>
    <mergeCell ref="K111:M111"/>
    <mergeCell ref="K126:M126"/>
    <mergeCell ref="K124:M124"/>
    <mergeCell ref="K116:K121"/>
    <mergeCell ref="K110:M110"/>
    <mergeCell ref="B98:G98"/>
    <mergeCell ref="K100:K105"/>
    <mergeCell ref="M100:P100"/>
    <mergeCell ref="M52:P52"/>
    <mergeCell ref="K46:M46"/>
    <mergeCell ref="B82:F82"/>
    <mergeCell ref="AL34:AS34"/>
    <mergeCell ref="AL50:AQ50"/>
    <mergeCell ref="BD50:BJ50"/>
    <mergeCell ref="BL52:BL57"/>
    <mergeCell ref="AU76:AW76"/>
    <mergeCell ref="AU77:AW77"/>
    <mergeCell ref="AU78:AW78"/>
    <mergeCell ref="AU60:AW60"/>
    <mergeCell ref="AU61:AW61"/>
    <mergeCell ref="AU62:AW62"/>
    <mergeCell ref="AU63:AW63"/>
    <mergeCell ref="BL76:BN76"/>
    <mergeCell ref="BL77:BN77"/>
    <mergeCell ref="BL78:BN78"/>
    <mergeCell ref="BL59:BO59"/>
    <mergeCell ref="AU36:AU41"/>
    <mergeCell ref="AW36:AZ36"/>
    <mergeCell ref="BL62:BN62"/>
    <mergeCell ref="AC111:AE111"/>
    <mergeCell ref="AC79:AE79"/>
    <mergeCell ref="M116:P116"/>
    <mergeCell ref="AC109:AE109"/>
    <mergeCell ref="AC110:AE110"/>
    <mergeCell ref="AE68:AH68"/>
    <mergeCell ref="AC107:AF107"/>
    <mergeCell ref="K91:N91"/>
    <mergeCell ref="K92:M92"/>
    <mergeCell ref="K109:M109"/>
    <mergeCell ref="K107:N107"/>
    <mergeCell ref="K79:M79"/>
    <mergeCell ref="M84:P84"/>
    <mergeCell ref="AC108:AE108"/>
    <mergeCell ref="K160:M160"/>
    <mergeCell ref="K149:K154"/>
    <mergeCell ref="M132:P132"/>
    <mergeCell ref="M149:P149"/>
    <mergeCell ref="K132:K137"/>
    <mergeCell ref="K156:N156"/>
    <mergeCell ref="K157:M157"/>
    <mergeCell ref="K140:M140"/>
    <mergeCell ref="K141:M141"/>
    <mergeCell ref="K139:N139"/>
    <mergeCell ref="K142:M142"/>
    <mergeCell ref="K143:M143"/>
    <mergeCell ref="K158:M158"/>
    <mergeCell ref="K159:M159"/>
    <mergeCell ref="K76:M76"/>
    <mergeCell ref="K77:M77"/>
    <mergeCell ref="K78:M78"/>
    <mergeCell ref="AC84:AC89"/>
    <mergeCell ref="AC75:AF75"/>
    <mergeCell ref="AC76:AE76"/>
    <mergeCell ref="AC68:AC73"/>
    <mergeCell ref="K108:M108"/>
    <mergeCell ref="T82:AA82"/>
    <mergeCell ref="AC91:AF91"/>
    <mergeCell ref="AC92:AE92"/>
    <mergeCell ref="AC93:AE93"/>
    <mergeCell ref="AC94:AE94"/>
    <mergeCell ref="AC95:AE95"/>
    <mergeCell ref="AC77:AE77"/>
    <mergeCell ref="AC78:AE78"/>
    <mergeCell ref="K75:N75"/>
    <mergeCell ref="B34:F34"/>
    <mergeCell ref="K36:K41"/>
    <mergeCell ref="M20:P20"/>
    <mergeCell ref="M36:P36"/>
    <mergeCell ref="AU79:AW79"/>
    <mergeCell ref="AU68:AU73"/>
    <mergeCell ref="K43:N43"/>
    <mergeCell ref="AU46:AW46"/>
    <mergeCell ref="AU47:AW47"/>
    <mergeCell ref="AU43:AX43"/>
    <mergeCell ref="AU44:AW44"/>
    <mergeCell ref="K29:M29"/>
    <mergeCell ref="K30:M30"/>
    <mergeCell ref="K31:M31"/>
    <mergeCell ref="AU45:AW45"/>
    <mergeCell ref="T50:AB50"/>
    <mergeCell ref="AC28:AE28"/>
    <mergeCell ref="AC29:AE29"/>
    <mergeCell ref="AC30:AE30"/>
    <mergeCell ref="AE52:AH52"/>
    <mergeCell ref="AC59:AF59"/>
    <mergeCell ref="K61:M61"/>
    <mergeCell ref="B50:F50"/>
    <mergeCell ref="T66:Z66"/>
    <mergeCell ref="K52:K57"/>
    <mergeCell ref="K59:N59"/>
    <mergeCell ref="K60:M60"/>
    <mergeCell ref="B66:F66"/>
    <mergeCell ref="K68:K73"/>
    <mergeCell ref="BN52:BQ52"/>
    <mergeCell ref="K62:M62"/>
    <mergeCell ref="BL60:BN60"/>
    <mergeCell ref="BL61:BN61"/>
    <mergeCell ref="AU52:AU57"/>
    <mergeCell ref="AW52:AZ52"/>
    <mergeCell ref="AC62:AE62"/>
    <mergeCell ref="AU59:AX59"/>
    <mergeCell ref="BL63:BN63"/>
    <mergeCell ref="BL68:BL73"/>
    <mergeCell ref="AL66:AP66"/>
    <mergeCell ref="K63:M63"/>
    <mergeCell ref="AC60:AE60"/>
    <mergeCell ref="AC63:AE63"/>
    <mergeCell ref="B2:F2"/>
    <mergeCell ref="K4:K9"/>
    <mergeCell ref="K11:N11"/>
    <mergeCell ref="K12:M12"/>
    <mergeCell ref="M4:P4"/>
    <mergeCell ref="B18:F18"/>
    <mergeCell ref="K20:K25"/>
    <mergeCell ref="K27:N27"/>
    <mergeCell ref="K28:M28"/>
    <mergeCell ref="K13:M13"/>
    <mergeCell ref="K14:M14"/>
    <mergeCell ref="K15:M15"/>
    <mergeCell ref="T18:AB18"/>
    <mergeCell ref="AE20:AH20"/>
    <mergeCell ref="T34:AB34"/>
    <mergeCell ref="AC61:AE61"/>
    <mergeCell ref="AC52:AC57"/>
    <mergeCell ref="AC20:AC25"/>
    <mergeCell ref="AC27:AF27"/>
    <mergeCell ref="AC31:AE31"/>
    <mergeCell ref="AC36:AC41"/>
    <mergeCell ref="AE36:AH36"/>
    <mergeCell ref="AC44:AE44"/>
    <mergeCell ref="AC43:AF43"/>
    <mergeCell ref="AC45:AE45"/>
    <mergeCell ref="AC46:AE46"/>
    <mergeCell ref="AC47:AE47"/>
    <mergeCell ref="CC75:CF75"/>
    <mergeCell ref="CC76:CE76"/>
    <mergeCell ref="BL75:BO75"/>
    <mergeCell ref="BD66:BI66"/>
    <mergeCell ref="BN68:BQ68"/>
    <mergeCell ref="AW68:AZ68"/>
    <mergeCell ref="AU75:AX75"/>
    <mergeCell ref="AE84:AH84"/>
    <mergeCell ref="CC77:CE77"/>
    <mergeCell ref="CC78:CE78"/>
    <mergeCell ref="CC79:CE79"/>
    <mergeCell ref="CE68:CH68"/>
    <mergeCell ref="CC68:CC73"/>
    <mergeCell ref="BU66:CA66"/>
    <mergeCell ref="BL79:BN79"/>
  </mergeCells>
  <phoneticPr fontId="21" type="noConversion"/>
  <pageMargins left="0.75" right="0.75" top="1" bottom="1" header="0" footer="0"/>
  <pageSetup paperSize="9" orientation="portrait" r:id="rId1"/>
  <headerFooter alignWithMargins="0"/>
  <ignoredErrors>
    <ignoredError sqref="D60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5"/>
  <dimension ref="A2:L197"/>
  <sheetViews>
    <sheetView topLeftCell="A179" workbookViewId="0">
      <selection activeCell="J203" sqref="J203"/>
    </sheetView>
  </sheetViews>
  <sheetFormatPr baseColWidth="10" defaultRowHeight="12.75"/>
  <cols>
    <col min="1" max="1" width="4.85546875" customWidth="1"/>
    <col min="2" max="2" width="18.28515625" customWidth="1"/>
    <col min="3" max="3" width="5.85546875" style="7" customWidth="1"/>
    <col min="4" max="4" width="12" style="7" customWidth="1"/>
    <col min="5" max="5" width="4.5703125" customWidth="1"/>
    <col min="6" max="6" width="16.28515625" customWidth="1"/>
    <col min="7" max="7" width="7.42578125" customWidth="1"/>
    <col min="8" max="9" width="7.42578125" style="12" customWidth="1"/>
    <col min="10" max="10" width="11.42578125" style="12"/>
  </cols>
  <sheetData>
    <row r="2" spans="1:12">
      <c r="B2" s="391" t="s">
        <v>0</v>
      </c>
      <c r="C2" s="391"/>
      <c r="D2" s="391"/>
      <c r="E2" s="391"/>
      <c r="F2" s="391"/>
    </row>
    <row r="3" spans="1:12">
      <c r="J3">
        <v>1</v>
      </c>
      <c r="K3">
        <v>1</v>
      </c>
      <c r="L3">
        <v>0</v>
      </c>
    </row>
    <row r="4" spans="1:12">
      <c r="J4">
        <v>0</v>
      </c>
      <c r="K4">
        <v>1</v>
      </c>
      <c r="L4">
        <v>0</v>
      </c>
    </row>
    <row r="5" spans="1:12">
      <c r="A5" s="3"/>
      <c r="B5" s="392" t="s">
        <v>11</v>
      </c>
      <c r="C5" s="392"/>
      <c r="D5" s="392"/>
      <c r="E5" s="6"/>
      <c r="F5" s="14"/>
      <c r="J5">
        <v>0</v>
      </c>
      <c r="K5">
        <v>1</v>
      </c>
      <c r="L5">
        <v>1</v>
      </c>
    </row>
    <row r="6" spans="1:12">
      <c r="F6" s="3"/>
      <c r="G6" s="3"/>
      <c r="H6"/>
      <c r="I6"/>
    </row>
    <row r="7" spans="1:12">
      <c r="B7" s="1" t="s">
        <v>6</v>
      </c>
      <c r="C7" s="19" t="s">
        <v>72</v>
      </c>
      <c r="D7" s="20"/>
      <c r="G7" s="15" t="s">
        <v>7</v>
      </c>
      <c r="H7" s="15"/>
      <c r="I7" s="15"/>
    </row>
    <row r="8" spans="1:12">
      <c r="B8" s="2" t="s">
        <v>12</v>
      </c>
      <c r="C8" s="4" t="s">
        <v>5</v>
      </c>
      <c r="D8" s="26" t="s">
        <v>78</v>
      </c>
      <c r="G8" s="17" t="s">
        <v>8</v>
      </c>
      <c r="H8" s="15" t="s">
        <v>9</v>
      </c>
      <c r="I8" s="15" t="s">
        <v>10</v>
      </c>
    </row>
    <row r="9" spans="1:12">
      <c r="B9" s="2" t="s">
        <v>239</v>
      </c>
      <c r="C9" s="4" t="s">
        <v>3</v>
      </c>
      <c r="D9" s="37" t="s">
        <v>120</v>
      </c>
      <c r="F9" s="82" t="s">
        <v>12</v>
      </c>
      <c r="G9" s="86">
        <v>0</v>
      </c>
      <c r="H9" s="87">
        <v>7</v>
      </c>
      <c r="I9" s="86">
        <v>12</v>
      </c>
    </row>
    <row r="10" spans="1:12">
      <c r="B10" s="2" t="s">
        <v>14</v>
      </c>
      <c r="C10" s="4" t="s">
        <v>2</v>
      </c>
      <c r="D10" s="26" t="s">
        <v>121</v>
      </c>
      <c r="F10" s="83" t="s">
        <v>13</v>
      </c>
      <c r="G10" s="88">
        <v>10</v>
      </c>
      <c r="H10" s="88">
        <v>20</v>
      </c>
      <c r="I10" s="88">
        <v>29</v>
      </c>
    </row>
    <row r="11" spans="1:12">
      <c r="B11" s="2" t="s">
        <v>15</v>
      </c>
      <c r="C11" s="4" t="s">
        <v>1</v>
      </c>
      <c r="D11" s="26" t="s">
        <v>80</v>
      </c>
      <c r="F11" s="84" t="s">
        <v>14</v>
      </c>
      <c r="G11" s="89">
        <v>25</v>
      </c>
      <c r="H11" s="89">
        <v>40</v>
      </c>
      <c r="I11" s="89">
        <v>60</v>
      </c>
    </row>
    <row r="12" spans="1:12">
      <c r="B12" s="2"/>
      <c r="C12" s="4"/>
      <c r="D12" s="21"/>
      <c r="F12" s="85" t="s">
        <v>15</v>
      </c>
      <c r="G12" s="90">
        <v>50</v>
      </c>
      <c r="H12" s="91">
        <v>65</v>
      </c>
      <c r="I12" s="90">
        <v>80</v>
      </c>
    </row>
    <row r="17" spans="1:12">
      <c r="A17" s="3"/>
      <c r="B17" s="392" t="s">
        <v>119</v>
      </c>
      <c r="C17" s="392"/>
      <c r="D17" s="392"/>
      <c r="E17" s="392"/>
      <c r="F17" s="392"/>
    </row>
    <row r="18" spans="1:12">
      <c r="J18">
        <v>1</v>
      </c>
      <c r="K18">
        <v>1</v>
      </c>
      <c r="L18">
        <v>0</v>
      </c>
    </row>
    <row r="19" spans="1:12">
      <c r="B19" s="1" t="s">
        <v>6</v>
      </c>
      <c r="C19" s="19" t="s">
        <v>72</v>
      </c>
      <c r="D19" s="20"/>
      <c r="G19" s="4"/>
      <c r="H19" s="4"/>
      <c r="I19" s="4"/>
      <c r="J19">
        <v>0</v>
      </c>
      <c r="K19">
        <v>1</v>
      </c>
      <c r="L19">
        <v>0</v>
      </c>
    </row>
    <row r="20" spans="1:12">
      <c r="B20" s="18" t="s">
        <v>82</v>
      </c>
      <c r="C20" s="4" t="s">
        <v>114</v>
      </c>
      <c r="D20" s="21"/>
      <c r="G20" s="4" t="s">
        <v>8</v>
      </c>
      <c r="H20" s="4" t="s">
        <v>9</v>
      </c>
      <c r="I20" s="4" t="s">
        <v>10</v>
      </c>
      <c r="J20">
        <v>0</v>
      </c>
      <c r="K20">
        <v>1</v>
      </c>
      <c r="L20">
        <v>1</v>
      </c>
    </row>
    <row r="21" spans="1:12">
      <c r="B21" s="18" t="s">
        <v>83</v>
      </c>
      <c r="C21" s="4" t="s">
        <v>115</v>
      </c>
      <c r="D21" s="21"/>
      <c r="F21" s="92" t="s">
        <v>82</v>
      </c>
      <c r="G21" s="86">
        <v>0</v>
      </c>
      <c r="H21" s="86">
        <v>10</v>
      </c>
      <c r="I21" s="86">
        <v>25</v>
      </c>
    </row>
    <row r="22" spans="1:12">
      <c r="B22" s="18" t="s">
        <v>84</v>
      </c>
      <c r="C22" s="4" t="s">
        <v>71</v>
      </c>
      <c r="D22" s="21"/>
      <c r="F22" s="93" t="s">
        <v>83</v>
      </c>
      <c r="G22" s="94">
        <v>15</v>
      </c>
      <c r="H22" s="94">
        <v>35</v>
      </c>
      <c r="I22" s="94">
        <v>55</v>
      </c>
    </row>
    <row r="23" spans="1:12">
      <c r="B23" s="18" t="s">
        <v>86</v>
      </c>
      <c r="C23" s="4" t="s">
        <v>116</v>
      </c>
      <c r="D23" s="21"/>
      <c r="F23" s="95" t="s">
        <v>84</v>
      </c>
      <c r="G23" s="89">
        <v>45</v>
      </c>
      <c r="H23" s="89">
        <v>65</v>
      </c>
      <c r="I23" s="89">
        <v>85</v>
      </c>
    </row>
    <row r="24" spans="1:12">
      <c r="B24" s="2"/>
      <c r="C24" s="4"/>
      <c r="D24" s="21"/>
      <c r="F24" s="96" t="s">
        <v>86</v>
      </c>
      <c r="G24" s="90">
        <v>75</v>
      </c>
      <c r="H24" s="90">
        <v>90</v>
      </c>
      <c r="I24" s="90">
        <v>100</v>
      </c>
    </row>
    <row r="37" spans="1:12">
      <c r="B37" s="7"/>
      <c r="D37"/>
      <c r="F37" s="103"/>
      <c r="G37" s="103"/>
      <c r="H37" s="103"/>
      <c r="I37" s="13"/>
      <c r="J37"/>
    </row>
    <row r="38" spans="1:12">
      <c r="B38" s="7"/>
      <c r="D38"/>
      <c r="F38" s="103"/>
      <c r="G38" s="103"/>
      <c r="H38" s="103"/>
      <c r="I38" s="13"/>
      <c r="J38"/>
    </row>
    <row r="39" spans="1:12">
      <c r="B39" s="7"/>
      <c r="D39"/>
      <c r="F39" s="103"/>
      <c r="G39" s="103"/>
      <c r="H39" s="103"/>
      <c r="I39" s="13"/>
      <c r="J39"/>
    </row>
    <row r="40" spans="1:12">
      <c r="B40" s="392" t="s">
        <v>291</v>
      </c>
      <c r="C40" s="392"/>
      <c r="D40" s="392"/>
      <c r="E40" s="392"/>
      <c r="F40" s="392"/>
      <c r="G40" s="103"/>
      <c r="H40" s="103"/>
      <c r="I40" s="13"/>
      <c r="J40"/>
    </row>
    <row r="41" spans="1:12">
      <c r="B41" s="7"/>
      <c r="D41"/>
      <c r="F41" s="12"/>
      <c r="G41" s="4"/>
      <c r="H41" s="4"/>
      <c r="I41" s="4"/>
      <c r="J41"/>
    </row>
    <row r="42" spans="1:12">
      <c r="A42" s="12"/>
      <c r="B42" s="24" t="s">
        <v>222</v>
      </c>
      <c r="C42" s="25" t="s">
        <v>72</v>
      </c>
      <c r="D42" s="26"/>
      <c r="G42" s="4" t="s">
        <v>8</v>
      </c>
      <c r="H42" s="4" t="s">
        <v>9</v>
      </c>
      <c r="I42" s="30" t="s">
        <v>9</v>
      </c>
      <c r="J42">
        <v>1</v>
      </c>
      <c r="K42">
        <v>1</v>
      </c>
      <c r="L42">
        <v>0</v>
      </c>
    </row>
    <row r="43" spans="1:12">
      <c r="B43" s="27" t="s">
        <v>105</v>
      </c>
      <c r="C43" s="26" t="s">
        <v>66</v>
      </c>
      <c r="D43" s="29"/>
      <c r="F43" s="31" t="str">
        <f>B43</f>
        <v xml:space="preserve">Normal </v>
      </c>
      <c r="G43" s="97">
        <v>0</v>
      </c>
      <c r="H43" s="97">
        <v>10</v>
      </c>
      <c r="I43" s="97">
        <v>25</v>
      </c>
      <c r="J43">
        <v>0</v>
      </c>
      <c r="K43">
        <v>1</v>
      </c>
      <c r="L43">
        <v>0</v>
      </c>
    </row>
    <row r="44" spans="1:12">
      <c r="B44" s="38" t="s">
        <v>241</v>
      </c>
      <c r="C44" s="39" t="s">
        <v>242</v>
      </c>
      <c r="D44" s="29"/>
      <c r="F44" s="32"/>
      <c r="G44" s="98">
        <v>15</v>
      </c>
      <c r="H44" s="98">
        <v>30</v>
      </c>
      <c r="I44" s="98">
        <v>50</v>
      </c>
      <c r="J44">
        <v>0</v>
      </c>
      <c r="K44">
        <v>1</v>
      </c>
      <c r="L44">
        <v>1</v>
      </c>
    </row>
    <row r="45" spans="1:12">
      <c r="B45" s="27" t="s">
        <v>143</v>
      </c>
      <c r="C45" s="39" t="s">
        <v>107</v>
      </c>
      <c r="D45" s="29"/>
      <c r="F45" s="33" t="str">
        <f>B45</f>
        <v>Consecutivamente</v>
      </c>
      <c r="G45" s="99">
        <v>40</v>
      </c>
      <c r="H45" s="99">
        <v>60</v>
      </c>
      <c r="I45" s="99">
        <v>80</v>
      </c>
    </row>
    <row r="46" spans="1:12">
      <c r="B46" s="38" t="s">
        <v>243</v>
      </c>
      <c r="C46" s="39" t="s">
        <v>244</v>
      </c>
      <c r="D46" s="29"/>
      <c r="F46" s="34" t="str">
        <f>B46</f>
        <v>Muy Consecutivamente</v>
      </c>
      <c r="G46" s="100">
        <v>70</v>
      </c>
      <c r="H46" s="100">
        <v>90</v>
      </c>
      <c r="I46" s="100">
        <v>100</v>
      </c>
    </row>
    <row r="51" spans="2:12">
      <c r="B51" s="392" t="s">
        <v>289</v>
      </c>
      <c r="C51" s="392"/>
      <c r="D51" s="392"/>
      <c r="E51" s="392"/>
      <c r="F51" s="392"/>
    </row>
    <row r="53" spans="2:12">
      <c r="B53" s="24" t="s">
        <v>195</v>
      </c>
      <c r="C53" s="125" t="s">
        <v>72</v>
      </c>
      <c r="D53" s="26"/>
      <c r="G53" s="4" t="s">
        <v>8</v>
      </c>
      <c r="H53" s="4" t="s">
        <v>9</v>
      </c>
      <c r="I53" s="30" t="s">
        <v>9</v>
      </c>
      <c r="J53">
        <v>1</v>
      </c>
      <c r="K53">
        <v>1</v>
      </c>
      <c r="L53">
        <v>0</v>
      </c>
    </row>
    <row r="54" spans="2:12">
      <c r="B54" s="27" t="s">
        <v>48</v>
      </c>
      <c r="C54" s="26" t="s">
        <v>1</v>
      </c>
      <c r="D54" s="26" t="s">
        <v>203</v>
      </c>
      <c r="F54" s="31" t="str">
        <f>B54</f>
        <v>Bajo</v>
      </c>
      <c r="G54" s="97">
        <v>0</v>
      </c>
      <c r="H54" s="97">
        <v>9</v>
      </c>
      <c r="I54" s="97">
        <v>18.5</v>
      </c>
      <c r="J54">
        <v>0</v>
      </c>
      <c r="K54">
        <v>1</v>
      </c>
      <c r="L54">
        <v>0</v>
      </c>
    </row>
    <row r="55" spans="2:12">
      <c r="B55" s="27" t="s">
        <v>209</v>
      </c>
      <c r="C55" s="26" t="s">
        <v>2</v>
      </c>
      <c r="D55" s="26" t="s">
        <v>204</v>
      </c>
      <c r="F55" s="32" t="str">
        <f>B55</f>
        <v>Regular</v>
      </c>
      <c r="G55" s="98">
        <v>15</v>
      </c>
      <c r="H55" s="98">
        <v>19</v>
      </c>
      <c r="I55" s="98">
        <v>24</v>
      </c>
      <c r="J55">
        <v>0</v>
      </c>
      <c r="K55">
        <v>1</v>
      </c>
      <c r="L55">
        <v>1</v>
      </c>
    </row>
    <row r="56" spans="2:12">
      <c r="B56" s="27" t="s">
        <v>208</v>
      </c>
      <c r="C56" s="26" t="s">
        <v>4</v>
      </c>
      <c r="D56" s="26" t="s">
        <v>205</v>
      </c>
      <c r="F56" s="33" t="str">
        <f>B56</f>
        <v>Elevado</v>
      </c>
      <c r="G56" s="99">
        <v>20</v>
      </c>
      <c r="H56" s="99">
        <v>25</v>
      </c>
      <c r="I56" s="99">
        <v>29.9</v>
      </c>
    </row>
    <row r="57" spans="2:12">
      <c r="B57" s="27" t="s">
        <v>92</v>
      </c>
      <c r="C57" s="26" t="s">
        <v>94</v>
      </c>
      <c r="D57" s="26" t="s">
        <v>206</v>
      </c>
      <c r="F57" s="34" t="str">
        <f>B57</f>
        <v>Muy elevado</v>
      </c>
      <c r="G57" s="100">
        <v>27</v>
      </c>
      <c r="H57" s="100">
        <v>30</v>
      </c>
      <c r="I57" s="100">
        <v>35</v>
      </c>
    </row>
    <row r="65" spans="2:12">
      <c r="B65" s="392" t="s">
        <v>285</v>
      </c>
      <c r="C65" s="392"/>
      <c r="D65" s="392"/>
    </row>
    <row r="68" spans="2:12">
      <c r="B68" s="24" t="s">
        <v>258</v>
      </c>
      <c r="C68" s="126" t="s">
        <v>72</v>
      </c>
      <c r="D68" s="26"/>
      <c r="G68" s="4" t="s">
        <v>8</v>
      </c>
      <c r="H68" s="4" t="s">
        <v>9</v>
      </c>
      <c r="I68" s="30" t="s">
        <v>9</v>
      </c>
      <c r="J68">
        <v>1</v>
      </c>
      <c r="K68">
        <v>1</v>
      </c>
      <c r="L68">
        <v>0</v>
      </c>
    </row>
    <row r="69" spans="2:12">
      <c r="B69" s="27" t="s">
        <v>225</v>
      </c>
      <c r="C69" s="26" t="str">
        <f>Iniciales(B69)</f>
        <v>MP</v>
      </c>
      <c r="D69" s="26" t="s">
        <v>262</v>
      </c>
      <c r="F69" s="31" t="str">
        <f>B69</f>
        <v xml:space="preserve">Muy Poco </v>
      </c>
      <c r="G69" s="97">
        <v>0</v>
      </c>
      <c r="H69" s="97">
        <v>4</v>
      </c>
      <c r="I69" s="97">
        <v>10</v>
      </c>
      <c r="J69">
        <v>0</v>
      </c>
      <c r="K69">
        <v>1</v>
      </c>
      <c r="L69">
        <v>0</v>
      </c>
    </row>
    <row r="70" spans="2:12">
      <c r="B70" s="27" t="s">
        <v>97</v>
      </c>
      <c r="C70" s="26" t="str">
        <f t="shared" ref="C70:C72" si="0">Iniciales(B70)</f>
        <v>P</v>
      </c>
      <c r="D70" s="26" t="s">
        <v>122</v>
      </c>
      <c r="F70" s="32" t="str">
        <f>B70</f>
        <v>Poco</v>
      </c>
      <c r="G70" s="98">
        <v>8</v>
      </c>
      <c r="H70" s="98">
        <v>14</v>
      </c>
      <c r="I70" s="98">
        <v>20</v>
      </c>
      <c r="J70">
        <v>0</v>
      </c>
      <c r="K70">
        <v>1</v>
      </c>
      <c r="L70">
        <v>1</v>
      </c>
    </row>
    <row r="71" spans="2:12">
      <c r="B71" s="27" t="s">
        <v>224</v>
      </c>
      <c r="C71" s="26" t="str">
        <f t="shared" si="0"/>
        <v>S</v>
      </c>
      <c r="D71" s="26" t="s">
        <v>226</v>
      </c>
      <c r="F71" s="33" t="str">
        <f>B71</f>
        <v>Si hace</v>
      </c>
      <c r="G71" s="99">
        <v>17</v>
      </c>
      <c r="H71" s="99">
        <v>23</v>
      </c>
      <c r="I71" s="99">
        <v>30</v>
      </c>
    </row>
    <row r="72" spans="2:12">
      <c r="B72" s="27" t="s">
        <v>130</v>
      </c>
      <c r="C72" s="26" t="str">
        <f t="shared" si="0"/>
        <v>H</v>
      </c>
      <c r="D72" s="26" t="s">
        <v>263</v>
      </c>
      <c r="F72" s="34" t="str">
        <f>B72</f>
        <v xml:space="preserve">Hace con frecuencia </v>
      </c>
      <c r="G72" s="100">
        <v>26</v>
      </c>
      <c r="H72" s="100">
        <v>32</v>
      </c>
      <c r="I72" s="100">
        <v>40</v>
      </c>
    </row>
    <row r="76" spans="2:12">
      <c r="B76" s="392" t="s">
        <v>290</v>
      </c>
      <c r="C76" s="392"/>
      <c r="D76" s="392"/>
    </row>
    <row r="79" spans="2:12">
      <c r="B79" s="24" t="s">
        <v>259</v>
      </c>
      <c r="C79" s="126" t="s">
        <v>72</v>
      </c>
      <c r="D79" s="26"/>
      <c r="G79" s="4" t="s">
        <v>8</v>
      </c>
      <c r="H79" s="4" t="s">
        <v>9</v>
      </c>
      <c r="I79" s="30" t="s">
        <v>9</v>
      </c>
      <c r="J79">
        <v>1</v>
      </c>
      <c r="K79">
        <v>1</v>
      </c>
      <c r="L79">
        <v>0</v>
      </c>
    </row>
    <row r="80" spans="2:12">
      <c r="B80" s="27" t="s">
        <v>260</v>
      </c>
      <c r="C80" s="26" t="str">
        <f>Iniciales(B80)</f>
        <v>NF</v>
      </c>
      <c r="D80" s="28" t="s">
        <v>139</v>
      </c>
      <c r="F80" s="31" t="str">
        <f>B80</f>
        <v>No Fuma</v>
      </c>
      <c r="G80" s="97">
        <v>0</v>
      </c>
      <c r="H80" s="97">
        <v>0</v>
      </c>
      <c r="I80" s="97">
        <v>0</v>
      </c>
      <c r="J80">
        <v>0</v>
      </c>
      <c r="K80">
        <v>1</v>
      </c>
      <c r="L80">
        <v>0</v>
      </c>
    </row>
    <row r="81" spans="2:12">
      <c r="B81" s="27" t="s">
        <v>131</v>
      </c>
      <c r="C81" s="26" t="str">
        <f t="shared" ref="C81:C83" si="1">Iniciales(B81)</f>
        <v>FP</v>
      </c>
      <c r="D81" s="29" t="s">
        <v>132</v>
      </c>
      <c r="F81" s="32" t="str">
        <f>B81</f>
        <v>Fuma Poco</v>
      </c>
      <c r="G81" s="98">
        <v>1</v>
      </c>
      <c r="H81" s="98">
        <v>4</v>
      </c>
      <c r="I81" s="98">
        <v>10</v>
      </c>
      <c r="J81">
        <v>0</v>
      </c>
      <c r="K81">
        <v>1</v>
      </c>
      <c r="L81">
        <v>1</v>
      </c>
    </row>
    <row r="82" spans="2:12">
      <c r="B82" s="27" t="s">
        <v>142</v>
      </c>
      <c r="C82" s="26" t="str">
        <f t="shared" si="1"/>
        <v>FR</v>
      </c>
      <c r="D82" s="29" t="s">
        <v>140</v>
      </c>
      <c r="F82" s="33" t="str">
        <f>B82</f>
        <v xml:space="preserve">Fuma Regular </v>
      </c>
      <c r="G82" s="99">
        <v>7</v>
      </c>
      <c r="H82" s="99">
        <v>14</v>
      </c>
      <c r="I82" s="99">
        <v>20</v>
      </c>
    </row>
    <row r="83" spans="2:12">
      <c r="B83" s="27" t="s">
        <v>136</v>
      </c>
      <c r="C83" s="26" t="str">
        <f t="shared" si="1"/>
        <v>FD</v>
      </c>
      <c r="D83" s="29" t="s">
        <v>141</v>
      </c>
      <c r="F83" s="34" t="str">
        <f>B83</f>
        <v>Fuma Demasiado</v>
      </c>
      <c r="G83" s="100">
        <v>17</v>
      </c>
      <c r="H83" s="100">
        <v>24</v>
      </c>
      <c r="I83" s="100">
        <v>30</v>
      </c>
    </row>
    <row r="91" spans="2:12">
      <c r="B91" s="24" t="s">
        <v>259</v>
      </c>
      <c r="C91" s="130" t="s">
        <v>72</v>
      </c>
      <c r="D91" s="26"/>
      <c r="G91" s="4" t="s">
        <v>8</v>
      </c>
      <c r="H91" s="4" t="s">
        <v>9</v>
      </c>
      <c r="I91" s="30" t="s">
        <v>9</v>
      </c>
      <c r="J91">
        <v>1</v>
      </c>
      <c r="K91">
        <v>1</v>
      </c>
      <c r="L91">
        <v>0</v>
      </c>
    </row>
    <row r="92" spans="2:12">
      <c r="B92" s="36" t="s">
        <v>105</v>
      </c>
      <c r="C92" s="26" t="str">
        <f>Iniciales(B92)</f>
        <v>N</v>
      </c>
      <c r="D92" s="28" t="s">
        <v>139</v>
      </c>
      <c r="F92" s="31" t="str">
        <f>B92</f>
        <v xml:space="preserve">Normal </v>
      </c>
      <c r="G92" s="97">
        <v>0</v>
      </c>
      <c r="H92" s="97">
        <v>5</v>
      </c>
      <c r="I92" s="97">
        <v>10</v>
      </c>
      <c r="J92">
        <v>0</v>
      </c>
      <c r="K92">
        <v>1</v>
      </c>
      <c r="L92" s="281">
        <v>0</v>
      </c>
    </row>
    <row r="93" spans="2:12">
      <c r="B93" s="102" t="s">
        <v>241</v>
      </c>
      <c r="C93" s="26" t="str">
        <f t="shared" ref="C93:C95" si="2">Iniciales(B93)</f>
        <v>PN</v>
      </c>
      <c r="D93" s="29" t="s">
        <v>132</v>
      </c>
      <c r="F93" s="32" t="str">
        <f>B93</f>
        <v xml:space="preserve">Poco Normal </v>
      </c>
      <c r="G93" s="98">
        <v>7</v>
      </c>
      <c r="H93" s="98">
        <v>10</v>
      </c>
      <c r="I93" s="98">
        <v>15</v>
      </c>
      <c r="J93">
        <v>0</v>
      </c>
      <c r="K93">
        <v>1</v>
      </c>
      <c r="L93">
        <v>1</v>
      </c>
    </row>
    <row r="94" spans="2:12">
      <c r="B94" s="36" t="s">
        <v>143</v>
      </c>
      <c r="C94" s="26" t="str">
        <f t="shared" si="2"/>
        <v>C</v>
      </c>
      <c r="D94" s="29" t="s">
        <v>140</v>
      </c>
      <c r="F94" s="33" t="str">
        <f>B94</f>
        <v>Consecutivamente</v>
      </c>
      <c r="G94" s="99">
        <v>17</v>
      </c>
      <c r="H94" s="99">
        <v>22</v>
      </c>
      <c r="I94" s="99">
        <v>27</v>
      </c>
    </row>
    <row r="95" spans="2:12">
      <c r="B95" s="102" t="s">
        <v>243</v>
      </c>
      <c r="C95" s="26" t="str">
        <f t="shared" si="2"/>
        <v>MC</v>
      </c>
      <c r="D95" s="29" t="s">
        <v>141</v>
      </c>
      <c r="F95" s="34" t="str">
        <f>B95</f>
        <v>Muy Consecutivamente</v>
      </c>
      <c r="G95" s="100">
        <v>30</v>
      </c>
      <c r="H95" s="100">
        <v>35</v>
      </c>
      <c r="I95" s="100">
        <v>40</v>
      </c>
    </row>
    <row r="100" spans="2:12">
      <c r="B100" s="392" t="s">
        <v>292</v>
      </c>
      <c r="C100" s="392"/>
      <c r="D100" s="392"/>
      <c r="E100" s="392"/>
      <c r="F100" s="392"/>
    </row>
    <row r="102" spans="2:12">
      <c r="B102" s="24" t="s">
        <v>31</v>
      </c>
      <c r="C102" s="130" t="s">
        <v>72</v>
      </c>
      <c r="D102" s="26"/>
      <c r="G102" s="4" t="s">
        <v>8</v>
      </c>
      <c r="H102" s="4" t="s">
        <v>9</v>
      </c>
      <c r="I102" s="30" t="s">
        <v>9</v>
      </c>
      <c r="J102">
        <v>1</v>
      </c>
      <c r="K102">
        <v>1</v>
      </c>
      <c r="L102">
        <v>0</v>
      </c>
    </row>
    <row r="103" spans="2:12">
      <c r="B103" s="27" t="s">
        <v>97</v>
      </c>
      <c r="C103" s="39"/>
      <c r="D103" s="39" t="s">
        <v>269</v>
      </c>
      <c r="F103" s="31" t="str">
        <f>B103</f>
        <v>Poco</v>
      </c>
      <c r="G103" s="97">
        <v>0</v>
      </c>
      <c r="H103" s="97">
        <v>50</v>
      </c>
      <c r="I103" s="97">
        <v>100</v>
      </c>
      <c r="J103">
        <v>0</v>
      </c>
      <c r="K103">
        <v>1</v>
      </c>
      <c r="L103">
        <v>0</v>
      </c>
    </row>
    <row r="104" spans="2:12">
      <c r="B104" s="27" t="s">
        <v>105</v>
      </c>
      <c r="C104" s="134"/>
      <c r="D104" s="134" t="s">
        <v>267</v>
      </c>
      <c r="F104" s="32" t="str">
        <f>B104</f>
        <v xml:space="preserve">Normal </v>
      </c>
      <c r="G104" s="98">
        <v>70</v>
      </c>
      <c r="H104" s="98">
        <v>140</v>
      </c>
      <c r="I104" s="98">
        <v>200</v>
      </c>
      <c r="J104">
        <v>0</v>
      </c>
      <c r="K104">
        <v>1</v>
      </c>
      <c r="L104">
        <v>1</v>
      </c>
    </row>
    <row r="105" spans="2:12">
      <c r="B105" s="27" t="s">
        <v>251</v>
      </c>
      <c r="C105" s="39"/>
      <c r="D105" s="39" t="s">
        <v>268</v>
      </c>
      <c r="F105" s="33" t="str">
        <f>B105</f>
        <v>Tiene Sed</v>
      </c>
      <c r="G105" s="99">
        <v>170</v>
      </c>
      <c r="H105" s="99">
        <v>240</v>
      </c>
      <c r="I105" s="99">
        <v>300</v>
      </c>
    </row>
    <row r="106" spans="2:12">
      <c r="B106" s="27" t="s">
        <v>106</v>
      </c>
      <c r="C106" s="39"/>
      <c r="D106" s="39" t="s">
        <v>252</v>
      </c>
      <c r="F106" s="34" t="str">
        <f>B106</f>
        <v>Mucha Sed</v>
      </c>
      <c r="G106" s="100">
        <v>260</v>
      </c>
      <c r="H106" s="100">
        <v>320</v>
      </c>
      <c r="I106" s="100">
        <v>350</v>
      </c>
    </row>
    <row r="111" spans="2:12">
      <c r="B111" s="392" t="s">
        <v>293</v>
      </c>
      <c r="C111" s="392"/>
      <c r="D111" s="392"/>
      <c r="E111" s="392"/>
      <c r="F111" s="392"/>
    </row>
    <row r="112" spans="2:12">
      <c r="C112" s="277"/>
      <c r="D112" s="277"/>
    </row>
    <row r="113" spans="2:12">
      <c r="C113" s="277"/>
      <c r="D113" s="277"/>
    </row>
    <row r="114" spans="2:12">
      <c r="B114" s="24" t="str">
        <f>'Menbresia Fem'!B132</f>
        <v>Presenta Fatiga</v>
      </c>
      <c r="C114" s="130" t="s">
        <v>72</v>
      </c>
      <c r="D114" s="26"/>
      <c r="G114" s="4" t="s">
        <v>8</v>
      </c>
      <c r="H114" s="4" t="s">
        <v>9</v>
      </c>
      <c r="I114" s="30" t="s">
        <v>9</v>
      </c>
      <c r="J114">
        <v>1</v>
      </c>
      <c r="K114">
        <v>1</v>
      </c>
      <c r="L114">
        <v>0</v>
      </c>
    </row>
    <row r="115" spans="2:12">
      <c r="B115" s="287" t="str">
        <f>'Menbresia Fem'!B133</f>
        <v>No Presenta</v>
      </c>
      <c r="C115" s="39"/>
      <c r="D115" s="39"/>
      <c r="F115" s="31" t="str">
        <f>B115</f>
        <v>No Presenta</v>
      </c>
      <c r="G115" s="97">
        <v>0</v>
      </c>
      <c r="H115" s="97">
        <v>10</v>
      </c>
      <c r="I115" s="97">
        <v>20</v>
      </c>
      <c r="J115">
        <v>0</v>
      </c>
      <c r="K115">
        <v>1</v>
      </c>
      <c r="L115">
        <v>0</v>
      </c>
    </row>
    <row r="116" spans="2:12">
      <c r="B116" s="287" t="str">
        <f>'Menbresia Fem'!B134</f>
        <v xml:space="preserve">Presenta Poco </v>
      </c>
      <c r="C116" s="134"/>
      <c r="D116" s="134"/>
      <c r="F116" s="32" t="str">
        <f>B116</f>
        <v xml:space="preserve">Presenta Poco </v>
      </c>
      <c r="G116" s="98">
        <v>15</v>
      </c>
      <c r="H116" s="98">
        <v>30</v>
      </c>
      <c r="I116" s="98">
        <v>50</v>
      </c>
      <c r="J116" s="288">
        <v>0</v>
      </c>
      <c r="K116">
        <v>1</v>
      </c>
      <c r="L116">
        <v>1</v>
      </c>
    </row>
    <row r="117" spans="2:12">
      <c r="B117" s="287" t="str">
        <f>'Menbresia Fem'!B135</f>
        <v xml:space="preserve">Si Presenta </v>
      </c>
      <c r="C117" s="39"/>
      <c r="D117" s="39"/>
      <c r="F117" s="33" t="str">
        <f>B117</f>
        <v xml:space="preserve">Si Presenta </v>
      </c>
      <c r="G117" s="99">
        <v>40</v>
      </c>
      <c r="H117" s="99">
        <v>60</v>
      </c>
      <c r="I117" s="99">
        <v>80</v>
      </c>
    </row>
    <row r="118" spans="2:12">
      <c r="B118" s="287" t="str">
        <f>'Menbresia Fem'!B136</f>
        <v>Tiene mucha</v>
      </c>
      <c r="C118" s="39"/>
      <c r="D118" s="39"/>
      <c r="F118" s="34" t="str">
        <f>B118</f>
        <v>Tiene mucha</v>
      </c>
      <c r="G118" s="100">
        <v>70</v>
      </c>
      <c r="H118" s="100">
        <v>90</v>
      </c>
      <c r="I118" s="100">
        <v>100</v>
      </c>
    </row>
    <row r="119" spans="2:12">
      <c r="C119" s="277"/>
      <c r="D119" s="277"/>
    </row>
    <row r="120" spans="2:12">
      <c r="C120" s="277"/>
      <c r="D120" s="277"/>
    </row>
    <row r="121" spans="2:12">
      <c r="B121" s="392" t="s">
        <v>294</v>
      </c>
      <c r="C121" s="392"/>
      <c r="D121" s="392"/>
      <c r="E121" s="392"/>
      <c r="F121" s="392"/>
    </row>
    <row r="122" spans="2:12">
      <c r="C122" s="277"/>
      <c r="D122" s="277"/>
    </row>
    <row r="123" spans="2:12">
      <c r="B123" s="24" t="str">
        <f>'Menbresia Fem'!B139</f>
        <v>Ent de Manos y Pies</v>
      </c>
      <c r="C123" s="130" t="s">
        <v>72</v>
      </c>
      <c r="D123" s="26"/>
      <c r="G123" s="4" t="s">
        <v>8</v>
      </c>
      <c r="H123" s="4" t="s">
        <v>9</v>
      </c>
      <c r="I123" s="30" t="s">
        <v>9</v>
      </c>
      <c r="J123" s="12">
        <v>1</v>
      </c>
      <c r="K123">
        <v>1</v>
      </c>
      <c r="L123">
        <v>0</v>
      </c>
    </row>
    <row r="124" spans="2:12">
      <c r="B124" s="287" t="str">
        <f>'Menbresia Fem'!B140</f>
        <v>No tiene</v>
      </c>
      <c r="C124" s="39"/>
      <c r="D124" s="39"/>
      <c r="F124" s="31" t="str">
        <f>B124</f>
        <v>No tiene</v>
      </c>
      <c r="G124" s="97">
        <v>0</v>
      </c>
      <c r="H124" s="97">
        <v>25</v>
      </c>
      <c r="I124" s="97">
        <v>50</v>
      </c>
      <c r="J124">
        <v>0</v>
      </c>
      <c r="K124">
        <v>1</v>
      </c>
      <c r="L124" s="281">
        <v>0</v>
      </c>
    </row>
    <row r="125" spans="2:12">
      <c r="B125" s="287" t="str">
        <f>'Menbresia Fem'!B141</f>
        <v xml:space="preserve">Tiene Poco </v>
      </c>
      <c r="C125" s="134"/>
      <c r="D125" s="134"/>
      <c r="F125" s="32" t="str">
        <f>B125</f>
        <v xml:space="preserve">Tiene Poco </v>
      </c>
      <c r="G125" s="98">
        <v>35</v>
      </c>
      <c r="H125" s="98">
        <v>70</v>
      </c>
      <c r="I125" s="98">
        <v>100</v>
      </c>
      <c r="J125">
        <v>0</v>
      </c>
      <c r="K125">
        <v>1</v>
      </c>
      <c r="L125" s="281">
        <v>1</v>
      </c>
    </row>
    <row r="126" spans="2:12">
      <c r="B126" s="287" t="str">
        <f>'Menbresia Fem'!B142</f>
        <v>Si tiene</v>
      </c>
      <c r="C126" s="39"/>
      <c r="D126" s="39"/>
      <c r="F126" s="33" t="str">
        <f>B126</f>
        <v>Si tiene</v>
      </c>
      <c r="G126" s="99">
        <v>85</v>
      </c>
      <c r="H126" s="99">
        <v>120</v>
      </c>
      <c r="I126" s="99">
        <v>150</v>
      </c>
    </row>
    <row r="127" spans="2:12">
      <c r="B127" s="287" t="str">
        <f>'Menbresia Fem'!B143</f>
        <v>Tiene mucho</v>
      </c>
      <c r="C127" s="39"/>
      <c r="D127" s="39"/>
      <c r="F127" s="34" t="str">
        <f>B127</f>
        <v>Tiene mucho</v>
      </c>
      <c r="G127" s="100">
        <v>135</v>
      </c>
      <c r="H127" s="100">
        <v>170</v>
      </c>
      <c r="I127" s="100">
        <v>200</v>
      </c>
    </row>
    <row r="128" spans="2:12">
      <c r="C128" s="277"/>
      <c r="D128" s="277"/>
    </row>
    <row r="129" spans="2:6">
      <c r="C129" s="277"/>
      <c r="D129" s="277"/>
    </row>
    <row r="130" spans="2:6">
      <c r="C130" s="277"/>
      <c r="D130" s="277"/>
    </row>
    <row r="131" spans="2:6">
      <c r="C131" s="277"/>
      <c r="D131" s="277"/>
    </row>
    <row r="132" spans="2:6">
      <c r="C132" s="277"/>
      <c r="D132" s="277"/>
    </row>
    <row r="133" spans="2:6">
      <c r="C133" s="277"/>
      <c r="D133" s="277"/>
    </row>
    <row r="134" spans="2:6">
      <c r="C134" s="277"/>
      <c r="D134" s="277"/>
    </row>
    <row r="135" spans="2:6">
      <c r="C135" s="277"/>
      <c r="D135" s="277"/>
    </row>
    <row r="136" spans="2:6">
      <c r="C136" s="277"/>
      <c r="D136" s="277"/>
    </row>
    <row r="137" spans="2:6">
      <c r="C137" s="277"/>
      <c r="D137" s="277"/>
    </row>
    <row r="138" spans="2:6">
      <c r="C138" s="277"/>
      <c r="D138" s="277"/>
    </row>
    <row r="139" spans="2:6">
      <c r="C139" s="277"/>
      <c r="D139" s="277"/>
    </row>
    <row r="140" spans="2:6">
      <c r="B140" s="286" t="s">
        <v>283</v>
      </c>
    </row>
    <row r="144" spans="2:6">
      <c r="B144" s="391" t="s">
        <v>284</v>
      </c>
      <c r="C144" s="391"/>
      <c r="D144" s="391"/>
      <c r="E144" s="391"/>
      <c r="F144" s="391"/>
    </row>
    <row r="145" spans="2:12">
      <c r="C145" s="131"/>
      <c r="D145" s="131"/>
    </row>
    <row r="146" spans="2:12">
      <c r="B146" s="1" t="s">
        <v>282</v>
      </c>
      <c r="C146" s="19" t="s">
        <v>72</v>
      </c>
      <c r="D146" s="277"/>
      <c r="G146" s="4" t="s">
        <v>8</v>
      </c>
      <c r="H146" s="4" t="s">
        <v>9</v>
      </c>
      <c r="I146" s="4" t="s">
        <v>10</v>
      </c>
      <c r="J146" s="278">
        <v>1</v>
      </c>
      <c r="K146" s="279">
        <v>1</v>
      </c>
      <c r="L146" s="279">
        <v>0</v>
      </c>
    </row>
    <row r="147" spans="2:12">
      <c r="B147" s="283" t="s">
        <v>110</v>
      </c>
      <c r="C147" s="282"/>
      <c r="D147" s="277"/>
      <c r="F147" s="285" t="str">
        <f>B147</f>
        <v>No Presenta</v>
      </c>
      <c r="G147" s="86">
        <v>0</v>
      </c>
      <c r="H147" s="86">
        <v>10</v>
      </c>
      <c r="I147" s="86">
        <v>25</v>
      </c>
      <c r="J147" s="278">
        <v>0</v>
      </c>
      <c r="K147" s="279">
        <v>1</v>
      </c>
      <c r="L147" s="279">
        <v>0</v>
      </c>
    </row>
    <row r="148" spans="2:12">
      <c r="B148" s="283" t="s">
        <v>117</v>
      </c>
      <c r="C148" s="282"/>
      <c r="D148" s="277"/>
      <c r="F148" s="93" t="str">
        <f>B148</f>
        <v>Puede Presentar</v>
      </c>
      <c r="G148" s="94">
        <v>15</v>
      </c>
      <c r="H148" s="94">
        <v>35</v>
      </c>
      <c r="I148" s="94">
        <v>50</v>
      </c>
      <c r="J148" s="280">
        <v>0</v>
      </c>
      <c r="K148" s="280">
        <v>1</v>
      </c>
      <c r="L148" s="280">
        <v>1</v>
      </c>
    </row>
    <row r="149" spans="2:12">
      <c r="B149" s="283" t="s">
        <v>87</v>
      </c>
      <c r="C149" s="282"/>
      <c r="D149" s="277"/>
      <c r="F149" s="95" t="str">
        <f>B149</f>
        <v xml:space="preserve">Presenta </v>
      </c>
      <c r="G149" s="89">
        <v>40</v>
      </c>
      <c r="H149" s="89">
        <v>60</v>
      </c>
      <c r="I149" s="89">
        <v>75</v>
      </c>
    </row>
    <row r="150" spans="2:12">
      <c r="B150" s="284" t="s">
        <v>273</v>
      </c>
      <c r="C150" s="282"/>
      <c r="D150" s="277"/>
      <c r="F150" s="96" t="str">
        <f>B150</f>
        <v>Tiene Diabetes</v>
      </c>
      <c r="G150" s="90">
        <v>65</v>
      </c>
      <c r="H150" s="90">
        <v>85</v>
      </c>
      <c r="I150" s="90">
        <v>100</v>
      </c>
    </row>
    <row r="153" spans="2:12">
      <c r="B153" s="391" t="s">
        <v>286</v>
      </c>
      <c r="C153" s="391"/>
      <c r="D153" s="391"/>
      <c r="E153" s="391"/>
      <c r="F153" s="391"/>
    </row>
    <row r="154" spans="2:12">
      <c r="C154" s="277"/>
      <c r="D154" s="277"/>
    </row>
    <row r="155" spans="2:12">
      <c r="B155" s="1" t="s">
        <v>179</v>
      </c>
      <c r="C155" s="19" t="s">
        <v>72</v>
      </c>
      <c r="D155" s="277"/>
      <c r="G155" s="4" t="s">
        <v>8</v>
      </c>
      <c r="H155" s="4" t="s">
        <v>9</v>
      </c>
      <c r="I155" s="4" t="s">
        <v>10</v>
      </c>
      <c r="J155" s="278">
        <v>1</v>
      </c>
      <c r="K155" s="279">
        <v>1</v>
      </c>
      <c r="L155" s="279">
        <v>0</v>
      </c>
    </row>
    <row r="156" spans="2:12">
      <c r="B156" s="284" t="s">
        <v>287</v>
      </c>
      <c r="C156" s="282"/>
      <c r="D156" s="277"/>
      <c r="F156" s="285" t="str">
        <f>B156</f>
        <v xml:space="preserve">Muy Adecuado </v>
      </c>
      <c r="G156" s="86">
        <v>0</v>
      </c>
      <c r="H156" s="86">
        <v>10</v>
      </c>
      <c r="I156" s="86">
        <v>26</v>
      </c>
      <c r="J156" s="278">
        <v>0</v>
      </c>
      <c r="K156" s="279">
        <v>1</v>
      </c>
      <c r="L156" s="279">
        <v>0</v>
      </c>
    </row>
    <row r="157" spans="2:12">
      <c r="B157" s="284" t="s">
        <v>126</v>
      </c>
      <c r="C157" s="282"/>
      <c r="D157" s="277"/>
      <c r="F157" s="93" t="str">
        <f>B157</f>
        <v>Adecuado</v>
      </c>
      <c r="G157" s="94">
        <v>14</v>
      </c>
      <c r="H157" s="94">
        <v>32</v>
      </c>
      <c r="I157" s="94">
        <v>48</v>
      </c>
      <c r="J157" s="280">
        <v>0</v>
      </c>
      <c r="K157" s="280">
        <v>1</v>
      </c>
      <c r="L157" s="280">
        <v>1</v>
      </c>
    </row>
    <row r="158" spans="2:12">
      <c r="B158" s="284" t="s">
        <v>125</v>
      </c>
      <c r="C158" s="282"/>
      <c r="D158" s="277"/>
      <c r="F158" s="95" t="str">
        <f>B158</f>
        <v>Poco Adecuado</v>
      </c>
      <c r="G158" s="89">
        <v>36</v>
      </c>
      <c r="H158" s="89">
        <v>54</v>
      </c>
      <c r="I158" s="89">
        <v>70</v>
      </c>
    </row>
    <row r="159" spans="2:12">
      <c r="B159" s="284" t="s">
        <v>288</v>
      </c>
      <c r="C159" s="282"/>
      <c r="D159" s="277"/>
      <c r="F159" s="96" t="str">
        <f>B159</f>
        <v>No Adedecuado</v>
      </c>
      <c r="G159" s="90">
        <v>62</v>
      </c>
      <c r="H159" s="90">
        <v>76</v>
      </c>
      <c r="I159" s="90">
        <v>100</v>
      </c>
    </row>
    <row r="165" spans="2:12">
      <c r="B165" s="391"/>
      <c r="C165" s="391"/>
      <c r="D165" s="391"/>
      <c r="E165" s="6"/>
    </row>
    <row r="167" spans="2:12">
      <c r="B167" s="391" t="s">
        <v>295</v>
      </c>
      <c r="C167" s="391"/>
      <c r="D167" s="391"/>
      <c r="E167" s="391"/>
      <c r="F167" s="391"/>
    </row>
    <row r="168" spans="2:12">
      <c r="G168" s="12"/>
      <c r="J168"/>
    </row>
    <row r="169" spans="2:12">
      <c r="F169" s="12"/>
      <c r="G169" s="4"/>
      <c r="H169" s="4"/>
      <c r="I169" s="4"/>
      <c r="J169"/>
    </row>
    <row r="170" spans="2:12">
      <c r="B170" s="24" t="s">
        <v>298</v>
      </c>
      <c r="C170" s="25" t="s">
        <v>72</v>
      </c>
      <c r="D170" s="26"/>
      <c r="G170" s="4" t="s">
        <v>8</v>
      </c>
      <c r="H170" s="4" t="s">
        <v>9</v>
      </c>
      <c r="I170" s="30" t="s">
        <v>9</v>
      </c>
      <c r="J170">
        <v>1</v>
      </c>
      <c r="K170">
        <v>1</v>
      </c>
      <c r="L170">
        <v>0</v>
      </c>
    </row>
    <row r="171" spans="2:12">
      <c r="B171" s="27" t="s">
        <v>135</v>
      </c>
      <c r="C171" s="26" t="s">
        <v>137</v>
      </c>
      <c r="D171" s="28"/>
      <c r="F171" s="31" t="s">
        <v>135</v>
      </c>
      <c r="G171" s="97">
        <v>0</v>
      </c>
      <c r="H171" s="97">
        <v>10</v>
      </c>
      <c r="I171" s="97">
        <v>20</v>
      </c>
      <c r="J171">
        <v>0</v>
      </c>
      <c r="K171">
        <v>1</v>
      </c>
      <c r="L171">
        <v>0</v>
      </c>
    </row>
    <row r="172" spans="2:12">
      <c r="B172" s="27" t="s">
        <v>131</v>
      </c>
      <c r="C172" s="26" t="s">
        <v>133</v>
      </c>
      <c r="D172" s="29"/>
      <c r="F172" s="32" t="s">
        <v>131</v>
      </c>
      <c r="G172" s="98">
        <v>15</v>
      </c>
      <c r="H172" s="98">
        <v>25</v>
      </c>
      <c r="I172" s="98">
        <v>35</v>
      </c>
      <c r="J172">
        <v>0</v>
      </c>
      <c r="K172">
        <v>1</v>
      </c>
      <c r="L172">
        <v>1</v>
      </c>
    </row>
    <row r="173" spans="2:12">
      <c r="B173" s="27" t="s">
        <v>142</v>
      </c>
      <c r="C173" s="26" t="s">
        <v>134</v>
      </c>
      <c r="D173" s="29"/>
      <c r="F173" s="33" t="s">
        <v>142</v>
      </c>
      <c r="G173" s="99">
        <v>30</v>
      </c>
      <c r="H173" s="99">
        <v>40</v>
      </c>
      <c r="I173" s="99">
        <v>50</v>
      </c>
      <c r="J173"/>
    </row>
    <row r="174" spans="2:12">
      <c r="B174" s="27" t="s">
        <v>136</v>
      </c>
      <c r="C174" s="26" t="s">
        <v>138</v>
      </c>
      <c r="D174" s="29"/>
      <c r="F174" s="34" t="s">
        <v>136</v>
      </c>
      <c r="G174" s="100">
        <v>45</v>
      </c>
      <c r="H174" s="100">
        <v>55</v>
      </c>
      <c r="I174" s="100">
        <v>70</v>
      </c>
      <c r="J174"/>
    </row>
    <row r="180" spans="2:12">
      <c r="B180" s="1"/>
      <c r="C180" s="19" t="s">
        <v>72</v>
      </c>
      <c r="D180" s="312"/>
      <c r="G180" s="4" t="s">
        <v>8</v>
      </c>
      <c r="H180" s="4" t="s">
        <v>9</v>
      </c>
      <c r="I180" s="4" t="s">
        <v>10</v>
      </c>
      <c r="J180" s="278">
        <v>1</v>
      </c>
      <c r="K180" s="279">
        <v>1</v>
      </c>
      <c r="L180" s="279">
        <v>0</v>
      </c>
    </row>
    <row r="181" spans="2:12">
      <c r="B181" s="284" t="s">
        <v>110</v>
      </c>
      <c r="C181" s="282"/>
      <c r="D181" s="312"/>
      <c r="F181" s="285" t="str">
        <f>B181</f>
        <v>No Presenta</v>
      </c>
      <c r="G181" s="86">
        <v>0</v>
      </c>
      <c r="H181" s="86">
        <v>10</v>
      </c>
      <c r="I181" s="86">
        <v>26</v>
      </c>
      <c r="J181" s="278">
        <v>0</v>
      </c>
      <c r="K181" s="279">
        <v>1</v>
      </c>
      <c r="L181" s="279">
        <v>0</v>
      </c>
    </row>
    <row r="182" spans="2:12">
      <c r="B182" s="284" t="s">
        <v>299</v>
      </c>
      <c r="C182" s="282"/>
      <c r="D182" s="312"/>
      <c r="F182" s="93" t="str">
        <f>B182</f>
        <v xml:space="preserve">Puede Presenta </v>
      </c>
      <c r="G182" s="94">
        <v>14</v>
      </c>
      <c r="H182" s="94">
        <v>32</v>
      </c>
      <c r="I182" s="94">
        <v>48</v>
      </c>
      <c r="J182" s="280">
        <v>0</v>
      </c>
      <c r="K182" s="280">
        <v>1</v>
      </c>
      <c r="L182" s="280">
        <v>1</v>
      </c>
    </row>
    <row r="183" spans="2:12">
      <c r="B183" s="284" t="s">
        <v>87</v>
      </c>
      <c r="C183" s="282"/>
      <c r="D183" s="312"/>
      <c r="F183" s="95" t="str">
        <f>B183</f>
        <v xml:space="preserve">Presenta </v>
      </c>
      <c r="G183" s="89">
        <v>36</v>
      </c>
      <c r="H183" s="89">
        <v>54</v>
      </c>
      <c r="I183" s="89">
        <v>70</v>
      </c>
    </row>
    <row r="184" spans="2:12">
      <c r="B184" s="284" t="s">
        <v>217</v>
      </c>
      <c r="C184" s="282"/>
      <c r="D184" s="312"/>
      <c r="F184" s="96" t="str">
        <f>B184</f>
        <v>Mucho Peso</v>
      </c>
      <c r="G184" s="90">
        <v>62</v>
      </c>
      <c r="H184" s="90">
        <v>76</v>
      </c>
      <c r="I184" s="90">
        <v>100</v>
      </c>
    </row>
    <row r="185" spans="2:12">
      <c r="C185" s="312"/>
      <c r="D185" s="312"/>
    </row>
    <row r="186" spans="2:12">
      <c r="C186" s="312"/>
      <c r="D186" s="312"/>
    </row>
    <row r="191" spans="2:12">
      <c r="B191" s="1"/>
      <c r="C191" s="19" t="s">
        <v>72</v>
      </c>
      <c r="D191" s="312"/>
      <c r="G191" s="4" t="s">
        <v>8</v>
      </c>
      <c r="H191" s="4" t="s">
        <v>9</v>
      </c>
      <c r="I191" s="4" t="s">
        <v>10</v>
      </c>
      <c r="J191" s="278">
        <v>1</v>
      </c>
      <c r="K191" s="279">
        <v>1</v>
      </c>
      <c r="L191" s="279">
        <v>0</v>
      </c>
    </row>
    <row r="192" spans="2:12">
      <c r="B192" s="284" t="s">
        <v>110</v>
      </c>
      <c r="C192" s="282"/>
      <c r="D192" s="312"/>
      <c r="F192" s="285" t="str">
        <f>B192</f>
        <v>No Presenta</v>
      </c>
      <c r="G192" s="86">
        <v>0</v>
      </c>
      <c r="H192" s="86">
        <v>15</v>
      </c>
      <c r="I192" s="86">
        <v>25</v>
      </c>
      <c r="J192" s="278">
        <v>0</v>
      </c>
      <c r="K192" s="279">
        <v>1</v>
      </c>
      <c r="L192" s="279">
        <v>0</v>
      </c>
    </row>
    <row r="193" spans="2:12">
      <c r="B193" s="284" t="s">
        <v>299</v>
      </c>
      <c r="C193" s="282"/>
      <c r="D193" s="312"/>
      <c r="F193" s="93" t="str">
        <f>B193</f>
        <v xml:space="preserve">Puede Presenta </v>
      </c>
      <c r="G193" s="94">
        <v>20</v>
      </c>
      <c r="H193" s="94">
        <v>35</v>
      </c>
      <c r="I193" s="94">
        <v>50</v>
      </c>
      <c r="J193" s="280">
        <v>0</v>
      </c>
      <c r="K193" s="280">
        <v>1</v>
      </c>
      <c r="L193" s="280">
        <v>1</v>
      </c>
    </row>
    <row r="194" spans="2:12">
      <c r="B194" s="284" t="s">
        <v>87</v>
      </c>
      <c r="C194" s="282"/>
      <c r="D194" s="312"/>
      <c r="F194" s="95" t="str">
        <f>B194</f>
        <v xml:space="preserve">Presenta </v>
      </c>
      <c r="G194" s="89">
        <v>45</v>
      </c>
      <c r="H194" s="89">
        <v>60</v>
      </c>
      <c r="I194" s="89">
        <v>75</v>
      </c>
    </row>
    <row r="195" spans="2:12">
      <c r="B195" s="284" t="s">
        <v>217</v>
      </c>
      <c r="C195" s="282"/>
      <c r="D195" s="312"/>
      <c r="F195" s="96" t="str">
        <f>B195</f>
        <v>Mucho Peso</v>
      </c>
      <c r="G195" s="90">
        <v>70</v>
      </c>
      <c r="H195" s="90">
        <v>85</v>
      </c>
      <c r="I195" s="90">
        <v>100</v>
      </c>
    </row>
    <row r="196" spans="2:12">
      <c r="C196" s="312"/>
      <c r="D196" s="312"/>
    </row>
    <row r="197" spans="2:12">
      <c r="C197" s="312"/>
      <c r="D197" s="312"/>
    </row>
  </sheetData>
  <mergeCells count="14">
    <mergeCell ref="B153:F153"/>
    <mergeCell ref="B121:F121"/>
    <mergeCell ref="B2:F2"/>
    <mergeCell ref="B5:D5"/>
    <mergeCell ref="B167:F167"/>
    <mergeCell ref="B144:F144"/>
    <mergeCell ref="B165:D165"/>
    <mergeCell ref="B17:F17"/>
    <mergeCell ref="B51:F51"/>
    <mergeCell ref="B65:D65"/>
    <mergeCell ref="B76:D76"/>
    <mergeCell ref="B40:F40"/>
    <mergeCell ref="B100:F100"/>
    <mergeCell ref="B111:F111"/>
  </mergeCells>
  <phoneticPr fontId="21" type="noConversion"/>
  <pageMargins left="0.75" right="0.75" top="1" bottom="1" header="0" footer="0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2"/>
  <dimension ref="B1:L20"/>
  <sheetViews>
    <sheetView workbookViewId="0">
      <selection activeCell="C31" sqref="C31"/>
    </sheetView>
  </sheetViews>
  <sheetFormatPr baseColWidth="10" defaultRowHeight="12.75"/>
  <sheetData>
    <row r="1" spans="2:12">
      <c r="B1" t="s">
        <v>16</v>
      </c>
      <c r="C1" s="5"/>
      <c r="F1" s="391" t="s">
        <v>26</v>
      </c>
      <c r="G1" s="391"/>
      <c r="I1" s="391" t="s">
        <v>39</v>
      </c>
      <c r="J1" s="391"/>
      <c r="K1" s="391" t="s">
        <v>40</v>
      </c>
      <c r="L1" s="391"/>
    </row>
    <row r="2" spans="2:12">
      <c r="B2" t="s">
        <v>17</v>
      </c>
      <c r="F2" t="s">
        <v>27</v>
      </c>
      <c r="I2" t="s">
        <v>27</v>
      </c>
      <c r="K2" t="s">
        <v>27</v>
      </c>
    </row>
    <row r="3" spans="2:12">
      <c r="B3" t="s">
        <v>18</v>
      </c>
      <c r="F3" t="s">
        <v>28</v>
      </c>
      <c r="I3" t="s">
        <v>28</v>
      </c>
      <c r="K3" t="s">
        <v>28</v>
      </c>
    </row>
    <row r="4" spans="2:12">
      <c r="B4" t="s">
        <v>19</v>
      </c>
      <c r="F4" t="s">
        <v>29</v>
      </c>
      <c r="I4" t="s">
        <v>29</v>
      </c>
      <c r="K4" t="s">
        <v>29</v>
      </c>
    </row>
    <row r="5" spans="2:12">
      <c r="B5" s="13" t="s">
        <v>20</v>
      </c>
      <c r="F5" t="s">
        <v>30</v>
      </c>
      <c r="I5" t="s">
        <v>30</v>
      </c>
      <c r="K5" t="s">
        <v>30</v>
      </c>
    </row>
    <row r="6" spans="2:12">
      <c r="B6" t="s">
        <v>21</v>
      </c>
      <c r="F6" t="s">
        <v>31</v>
      </c>
      <c r="I6" t="s">
        <v>31</v>
      </c>
      <c r="K6" t="s">
        <v>31</v>
      </c>
    </row>
    <row r="7" spans="2:12">
      <c r="B7" t="s">
        <v>22</v>
      </c>
      <c r="F7" t="s">
        <v>32</v>
      </c>
      <c r="I7" t="s">
        <v>32</v>
      </c>
      <c r="K7" t="s">
        <v>32</v>
      </c>
    </row>
    <row r="8" spans="2:12">
      <c r="B8" t="s">
        <v>23</v>
      </c>
      <c r="F8" t="s">
        <v>33</v>
      </c>
      <c r="I8" t="s">
        <v>33</v>
      </c>
      <c r="K8" t="s">
        <v>41</v>
      </c>
    </row>
    <row r="9" spans="2:12">
      <c r="B9" t="s">
        <v>24</v>
      </c>
      <c r="F9" t="s">
        <v>34</v>
      </c>
      <c r="I9" t="s">
        <v>34</v>
      </c>
      <c r="K9" t="s">
        <v>42</v>
      </c>
    </row>
    <row r="10" spans="2:12">
      <c r="B10" t="s">
        <v>25</v>
      </c>
      <c r="F10" t="s">
        <v>35</v>
      </c>
      <c r="K10" t="s">
        <v>43</v>
      </c>
    </row>
    <row r="12" spans="2:12">
      <c r="F12" s="391" t="s">
        <v>36</v>
      </c>
      <c r="G12" s="391"/>
    </row>
    <row r="13" spans="2:12">
      <c r="F13" t="s">
        <v>27</v>
      </c>
    </row>
    <row r="14" spans="2:12">
      <c r="F14" t="s">
        <v>28</v>
      </c>
    </row>
    <row r="15" spans="2:12">
      <c r="F15" t="s">
        <v>29</v>
      </c>
    </row>
    <row r="16" spans="2:12">
      <c r="F16" t="s">
        <v>30</v>
      </c>
    </row>
    <row r="17" spans="6:6">
      <c r="F17" t="s">
        <v>31</v>
      </c>
    </row>
    <row r="18" spans="6:6">
      <c r="F18" t="s">
        <v>32</v>
      </c>
    </row>
    <row r="19" spans="6:6">
      <c r="F19" t="s">
        <v>37</v>
      </c>
    </row>
    <row r="20" spans="6:6">
      <c r="F20" t="s">
        <v>38</v>
      </c>
    </row>
  </sheetData>
  <mergeCells count="4">
    <mergeCell ref="F1:G1"/>
    <mergeCell ref="F12:G12"/>
    <mergeCell ref="I1:J1"/>
    <mergeCell ref="K1:L1"/>
  </mergeCells>
  <phoneticPr fontId="21" type="noConversion"/>
  <pageMargins left="0.75" right="0.75" top="1" bottom="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B2:K28"/>
  <sheetViews>
    <sheetView topLeftCell="A4" workbookViewId="0">
      <selection activeCell="C28" sqref="C28"/>
    </sheetView>
  </sheetViews>
  <sheetFormatPr baseColWidth="10" defaultRowHeight="12.75"/>
  <sheetData>
    <row r="2" spans="2:11">
      <c r="B2" t="s">
        <v>44</v>
      </c>
      <c r="C2">
        <v>53</v>
      </c>
    </row>
    <row r="3" spans="2:11">
      <c r="B3" t="s">
        <v>45</v>
      </c>
      <c r="C3">
        <v>1.77</v>
      </c>
    </row>
    <row r="6" spans="2:11">
      <c r="B6" s="393" t="s">
        <v>46</v>
      </c>
      <c r="C6" s="393"/>
      <c r="D6" s="393"/>
      <c r="E6" s="393"/>
    </row>
    <row r="7" spans="2:11">
      <c r="H7">
        <v>1</v>
      </c>
      <c r="I7">
        <v>1</v>
      </c>
      <c r="J7">
        <v>0</v>
      </c>
    </row>
    <row r="8" spans="2:11">
      <c r="C8" s="8" t="s">
        <v>7</v>
      </c>
      <c r="D8" s="8"/>
      <c r="E8" s="8"/>
      <c r="H8">
        <v>0</v>
      </c>
      <c r="I8">
        <v>1</v>
      </c>
      <c r="J8">
        <v>1</v>
      </c>
      <c r="K8">
        <v>0</v>
      </c>
    </row>
    <row r="9" spans="2:11">
      <c r="B9" s="2"/>
      <c r="C9" s="4" t="s">
        <v>8</v>
      </c>
      <c r="D9" s="4" t="s">
        <v>9</v>
      </c>
      <c r="E9" t="s">
        <v>9</v>
      </c>
      <c r="F9" s="4" t="s">
        <v>10</v>
      </c>
      <c r="H9">
        <v>0</v>
      </c>
      <c r="I9">
        <v>1</v>
      </c>
      <c r="J9">
        <v>1</v>
      </c>
    </row>
    <row r="10" spans="2:11">
      <c r="B10" s="9" t="s">
        <v>47</v>
      </c>
      <c r="C10" s="11">
        <v>130</v>
      </c>
      <c r="D10" s="11">
        <v>150</v>
      </c>
      <c r="E10" s="11">
        <v>160</v>
      </c>
      <c r="F10" s="12"/>
    </row>
    <row r="11" spans="2:11">
      <c r="B11" s="9" t="s">
        <v>48</v>
      </c>
      <c r="C11" s="11">
        <v>140</v>
      </c>
      <c r="D11" s="11">
        <v>158</v>
      </c>
      <c r="E11" s="11">
        <v>162</v>
      </c>
      <c r="F11" s="11">
        <v>175</v>
      </c>
    </row>
    <row r="12" spans="2:11">
      <c r="B12" s="9" t="s">
        <v>9</v>
      </c>
      <c r="C12" s="11">
        <v>165</v>
      </c>
      <c r="D12" s="11">
        <v>178</v>
      </c>
      <c r="E12" s="11">
        <v>182</v>
      </c>
      <c r="F12" s="11">
        <v>185</v>
      </c>
    </row>
    <row r="13" spans="2:11">
      <c r="B13" s="9" t="s">
        <v>49</v>
      </c>
      <c r="C13" s="11">
        <v>175</v>
      </c>
      <c r="D13" s="11">
        <v>188</v>
      </c>
      <c r="E13" s="11">
        <v>192</v>
      </c>
      <c r="F13" s="11">
        <v>205</v>
      </c>
    </row>
    <row r="14" spans="2:11">
      <c r="B14" s="10" t="s">
        <v>50</v>
      </c>
      <c r="C14" s="11">
        <v>190</v>
      </c>
      <c r="D14" s="11">
        <v>208</v>
      </c>
      <c r="E14" s="11">
        <v>222</v>
      </c>
      <c r="F14" s="12"/>
    </row>
    <row r="20" spans="2:6">
      <c r="B20" s="393" t="s">
        <v>46</v>
      </c>
      <c r="C20" s="393"/>
      <c r="D20" s="393"/>
      <c r="E20" s="393"/>
    </row>
    <row r="22" spans="2:6">
      <c r="C22" s="8" t="s">
        <v>7</v>
      </c>
      <c r="D22" s="8"/>
      <c r="E22" s="8"/>
    </row>
    <row r="23" spans="2:6">
      <c r="B23" s="2"/>
      <c r="C23" s="4" t="s">
        <v>8</v>
      </c>
      <c r="D23" s="4" t="s">
        <v>9</v>
      </c>
      <c r="E23" t="s">
        <v>9</v>
      </c>
      <c r="F23" s="4" t="s">
        <v>10</v>
      </c>
    </row>
    <row r="24" spans="2:6">
      <c r="B24" s="9" t="s">
        <v>51</v>
      </c>
      <c r="C24" s="11">
        <v>0</v>
      </c>
      <c r="D24" s="11">
        <v>54</v>
      </c>
      <c r="E24" s="11">
        <v>60</v>
      </c>
      <c r="F24" s="12"/>
    </row>
    <row r="25" spans="2:6">
      <c r="B25" s="9" t="s">
        <v>52</v>
      </c>
      <c r="C25" s="11">
        <v>50</v>
      </c>
      <c r="D25" s="11">
        <v>57</v>
      </c>
      <c r="E25" s="11">
        <v>58</v>
      </c>
      <c r="F25" s="11">
        <v>65</v>
      </c>
    </row>
    <row r="26" spans="2:6">
      <c r="B26" s="9" t="s">
        <v>9</v>
      </c>
      <c r="C26" s="11">
        <v>69</v>
      </c>
      <c r="D26" s="11">
        <v>67</v>
      </c>
      <c r="E26" s="11">
        <v>68</v>
      </c>
      <c r="F26" s="11">
        <v>76</v>
      </c>
    </row>
    <row r="27" spans="2:6">
      <c r="B27" s="9" t="s">
        <v>53</v>
      </c>
      <c r="C27" s="11">
        <v>79</v>
      </c>
      <c r="D27" s="11">
        <v>77</v>
      </c>
      <c r="E27" s="11">
        <v>78</v>
      </c>
      <c r="F27" s="11">
        <v>92</v>
      </c>
    </row>
    <row r="28" spans="2:6">
      <c r="B28" s="10" t="s">
        <v>54</v>
      </c>
      <c r="C28" s="11">
        <v>88</v>
      </c>
      <c r="D28" s="11">
        <v>97</v>
      </c>
      <c r="E28" s="11">
        <v>102</v>
      </c>
      <c r="F28" s="12"/>
    </row>
  </sheetData>
  <mergeCells count="2">
    <mergeCell ref="B6:E6"/>
    <mergeCell ref="B20:E20"/>
  </mergeCells>
  <phoneticPr fontId="21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Variables Femenino </vt:lpstr>
      <vt:lpstr>Fase de Diag</vt:lpstr>
      <vt:lpstr>Menbresia Fem</vt:lpstr>
      <vt:lpstr>Hoja1</vt:lpstr>
      <vt:lpstr>VARIABLES</vt:lpstr>
      <vt:lpstr>Hoja3</vt:lpstr>
    </vt:vector>
  </TitlesOfParts>
  <Company>The houze!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Coyote</dc:creator>
  <cp:lastModifiedBy>Coyote</cp:lastModifiedBy>
  <dcterms:created xsi:type="dcterms:W3CDTF">2011-11-10T04:17:18Z</dcterms:created>
  <dcterms:modified xsi:type="dcterms:W3CDTF">2012-01-28T00:01:23Z</dcterms:modified>
</cp:coreProperties>
</file>