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gk\Desktop\WiN\Lecture\공통자료\"/>
    </mc:Choice>
  </mc:AlternateContent>
  <xr:revisionPtr revIDLastSave="0" documentId="13_ncr:1_{32BA8444-B26B-43C6-BB77-03A33BD0622B}" xr6:coauthVersionLast="43" xr6:coauthVersionMax="43" xr10:uidLastSave="{00000000-0000-0000-0000-000000000000}"/>
  <bookViews>
    <workbookView xWindow="-108" yWindow="-108" windowWidth="23256" windowHeight="13176" xr2:uid="{17E00B4A-9359-4FF8-A8F4-D4FE134E5DA8}"/>
  </bookViews>
  <sheets>
    <sheet name="모델1" sheetId="3" r:id="rId1"/>
    <sheet name="모델2" sheetId="1" r:id="rId2"/>
    <sheet name="모델3" sheetId="4" r:id="rId3"/>
    <sheet name="비교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" i="6" l="1"/>
  <c r="C1" i="6"/>
  <c r="A1" i="6"/>
  <c r="O24" i="4"/>
  <c r="P24" i="4" s="1"/>
  <c r="D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C5" i="4"/>
  <c r="E4" i="4"/>
  <c r="C4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E3" i="4"/>
  <c r="C3" i="4"/>
  <c r="O24" i="1"/>
  <c r="P24" i="1" s="1"/>
  <c r="O24" i="3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D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E3" i="3"/>
  <c r="C3" i="3"/>
  <c r="D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V2" i="3"/>
  <c r="S2" i="3"/>
  <c r="O2" i="4"/>
  <c r="Q2" i="3"/>
  <c r="AF2" i="3"/>
  <c r="U2" i="3"/>
  <c r="T2" i="3"/>
  <c r="AG2" i="3"/>
  <c r="AD2" i="3"/>
  <c r="N2" i="4"/>
  <c r="O2" i="1"/>
  <c r="R2" i="3"/>
  <c r="AA2" i="3"/>
  <c r="N2" i="1"/>
  <c r="O2" i="3"/>
  <c r="N2" i="3"/>
  <c r="P2" i="3"/>
  <c r="W2" i="3"/>
  <c r="AB2" i="3"/>
  <c r="Z2" i="3"/>
  <c r="AC2" i="3"/>
  <c r="Y2" i="3"/>
  <c r="AE2" i="3"/>
  <c r="X2" i="3"/>
  <c r="Q24" i="1" l="1"/>
  <c r="N22" i="4"/>
  <c r="N20" i="4"/>
  <c r="N18" i="4"/>
  <c r="N16" i="4"/>
  <c r="N14" i="4"/>
  <c r="N12" i="4"/>
  <c r="N10" i="4"/>
  <c r="N8" i="4"/>
  <c r="N6" i="4"/>
  <c r="N4" i="4"/>
  <c r="N21" i="4"/>
  <c r="N19" i="4"/>
  <c r="N17" i="4"/>
  <c r="N15" i="4"/>
  <c r="N13" i="4"/>
  <c r="N11" i="4"/>
  <c r="N9" i="4"/>
  <c r="N7" i="4"/>
  <c r="N5" i="4"/>
  <c r="O22" i="4"/>
  <c r="O20" i="4"/>
  <c r="O18" i="4"/>
  <c r="O16" i="4"/>
  <c r="O14" i="4"/>
  <c r="O12" i="4"/>
  <c r="O10" i="4"/>
  <c r="O8" i="4"/>
  <c r="O6" i="4"/>
  <c r="O4" i="4"/>
  <c r="O5" i="4"/>
  <c r="O7" i="4"/>
  <c r="O21" i="4"/>
  <c r="O19" i="4"/>
  <c r="O17" i="4"/>
  <c r="O15" i="4"/>
  <c r="O13" i="4"/>
  <c r="O11" i="4"/>
  <c r="O9" i="4"/>
  <c r="O3" i="4"/>
  <c r="N3" i="4"/>
  <c r="N22" i="1"/>
  <c r="N20" i="1"/>
  <c r="N18" i="1"/>
  <c r="N16" i="1"/>
  <c r="N14" i="1"/>
  <c r="N12" i="1"/>
  <c r="N10" i="1"/>
  <c r="N8" i="1"/>
  <c r="N6" i="1"/>
  <c r="N4" i="1"/>
  <c r="N13" i="1"/>
  <c r="N21" i="1"/>
  <c r="N19" i="1"/>
  <c r="N15" i="1"/>
  <c r="N11" i="1"/>
  <c r="N9" i="1"/>
  <c r="N7" i="1"/>
  <c r="N5" i="1"/>
  <c r="N17" i="1"/>
  <c r="O22" i="1"/>
  <c r="O20" i="1"/>
  <c r="O18" i="1"/>
  <c r="O16" i="1"/>
  <c r="O14" i="1"/>
  <c r="O12" i="1"/>
  <c r="O10" i="1"/>
  <c r="O8" i="1"/>
  <c r="O6" i="1"/>
  <c r="O4" i="1"/>
  <c r="O21" i="1"/>
  <c r="O19" i="1"/>
  <c r="O17" i="1"/>
  <c r="O15" i="1"/>
  <c r="O13" i="1"/>
  <c r="O11" i="1"/>
  <c r="O9" i="1"/>
  <c r="O7" i="1"/>
  <c r="O5" i="1"/>
  <c r="O3" i="1"/>
  <c r="N3" i="1"/>
  <c r="AE22" i="3"/>
  <c r="AE20" i="3"/>
  <c r="AE18" i="3"/>
  <c r="AE16" i="3"/>
  <c r="AE14" i="3"/>
  <c r="AE12" i="3"/>
  <c r="AE10" i="3"/>
  <c r="AE8" i="3"/>
  <c r="AE6" i="3"/>
  <c r="AE4" i="3"/>
  <c r="AE21" i="3"/>
  <c r="AE19" i="3"/>
  <c r="AE17" i="3"/>
  <c r="AE15" i="3"/>
  <c r="AE13" i="3"/>
  <c r="AE11" i="3"/>
  <c r="AE9" i="3"/>
  <c r="AE7" i="3"/>
  <c r="AE5" i="3"/>
  <c r="AE3" i="3"/>
  <c r="Q22" i="3"/>
  <c r="Q20" i="3"/>
  <c r="Q18" i="3"/>
  <c r="Q16" i="3"/>
  <c r="Q14" i="3"/>
  <c r="Q12" i="3"/>
  <c r="Q10" i="3"/>
  <c r="Q8" i="3"/>
  <c r="Q6" i="3"/>
  <c r="Q4" i="3"/>
  <c r="Q21" i="3"/>
  <c r="Q15" i="3"/>
  <c r="Q13" i="3"/>
  <c r="Q11" i="3"/>
  <c r="Q7" i="3"/>
  <c r="Q3" i="3"/>
  <c r="Q19" i="3"/>
  <c r="Q17" i="3"/>
  <c r="Q9" i="3"/>
  <c r="Q5" i="3"/>
  <c r="X22" i="3"/>
  <c r="X20" i="3"/>
  <c r="X18" i="3"/>
  <c r="X16" i="3"/>
  <c r="X14" i="3"/>
  <c r="X12" i="3"/>
  <c r="X10" i="3"/>
  <c r="X21" i="3"/>
  <c r="X19" i="3"/>
  <c r="X17" i="3"/>
  <c r="X15" i="3"/>
  <c r="X13" i="3"/>
  <c r="X11" i="3"/>
  <c r="X9" i="3"/>
  <c r="X7" i="3"/>
  <c r="X5" i="3"/>
  <c r="X3" i="3"/>
  <c r="X8" i="3"/>
  <c r="X6" i="3"/>
  <c r="X4" i="3"/>
  <c r="Y22" i="3"/>
  <c r="Y20" i="3"/>
  <c r="Y18" i="3"/>
  <c r="Y16" i="3"/>
  <c r="Y14" i="3"/>
  <c r="Y12" i="3"/>
  <c r="Y10" i="3"/>
  <c r="Y8" i="3"/>
  <c r="Y6" i="3"/>
  <c r="Y4" i="3"/>
  <c r="Y19" i="3"/>
  <c r="Y17" i="3"/>
  <c r="Y9" i="3"/>
  <c r="Y5" i="3"/>
  <c r="Y21" i="3"/>
  <c r="Y15" i="3"/>
  <c r="Y13" i="3"/>
  <c r="Y11" i="3"/>
  <c r="Y7" i="3"/>
  <c r="Y3" i="3"/>
  <c r="U21" i="3"/>
  <c r="U19" i="3"/>
  <c r="U17" i="3"/>
  <c r="U15" i="3"/>
  <c r="U13" i="3"/>
  <c r="U11" i="3"/>
  <c r="U9" i="3"/>
  <c r="U7" i="3"/>
  <c r="U5" i="3"/>
  <c r="U3" i="3"/>
  <c r="U22" i="3"/>
  <c r="U20" i="3"/>
  <c r="U10" i="3"/>
  <c r="U6" i="3"/>
  <c r="U18" i="3"/>
  <c r="U16" i="3"/>
  <c r="U14" i="3"/>
  <c r="U12" i="3"/>
  <c r="U8" i="3"/>
  <c r="U4" i="3"/>
  <c r="W22" i="3"/>
  <c r="W20" i="3"/>
  <c r="W18" i="3"/>
  <c r="W16" i="3"/>
  <c r="W14" i="3"/>
  <c r="W12" i="3"/>
  <c r="W10" i="3"/>
  <c r="W8" i="3"/>
  <c r="W6" i="3"/>
  <c r="W4" i="3"/>
  <c r="W21" i="3"/>
  <c r="W19" i="3"/>
  <c r="W17" i="3"/>
  <c r="W15" i="3"/>
  <c r="W13" i="3"/>
  <c r="W11" i="3"/>
  <c r="W9" i="3"/>
  <c r="W7" i="3"/>
  <c r="W5" i="3"/>
  <c r="W3" i="3"/>
  <c r="N22" i="3"/>
  <c r="N20" i="3"/>
  <c r="N18" i="3"/>
  <c r="N16" i="3"/>
  <c r="N14" i="3"/>
  <c r="N12" i="3"/>
  <c r="N10" i="3"/>
  <c r="N8" i="3"/>
  <c r="N6" i="3"/>
  <c r="N4" i="3"/>
  <c r="N21" i="3"/>
  <c r="N19" i="3"/>
  <c r="N15" i="3"/>
  <c r="N17" i="3"/>
  <c r="N13" i="3"/>
  <c r="N11" i="3"/>
  <c r="N7" i="3"/>
  <c r="N5" i="3"/>
  <c r="N9" i="3"/>
  <c r="AD22" i="3"/>
  <c r="AD20" i="3"/>
  <c r="AD18" i="3"/>
  <c r="AD16" i="3"/>
  <c r="AD14" i="3"/>
  <c r="AD12" i="3"/>
  <c r="AD10" i="3"/>
  <c r="AD8" i="3"/>
  <c r="AD6" i="3"/>
  <c r="AD4" i="3"/>
  <c r="AD21" i="3"/>
  <c r="AD19" i="3"/>
  <c r="AD17" i="3"/>
  <c r="AD15" i="3"/>
  <c r="AD13" i="3"/>
  <c r="AD11" i="3"/>
  <c r="AD9" i="3"/>
  <c r="AD5" i="3"/>
  <c r="AD3" i="3"/>
  <c r="AD7" i="3"/>
  <c r="AC21" i="3"/>
  <c r="AC19" i="3"/>
  <c r="AC17" i="3"/>
  <c r="AC15" i="3"/>
  <c r="AC13" i="3"/>
  <c r="AC11" i="3"/>
  <c r="AC9" i="3"/>
  <c r="AC7" i="3"/>
  <c r="AC5" i="3"/>
  <c r="AC3" i="3"/>
  <c r="AC18" i="3"/>
  <c r="AC16" i="3"/>
  <c r="AC8" i="3"/>
  <c r="AC4" i="3"/>
  <c r="AC22" i="3"/>
  <c r="AC20" i="3"/>
  <c r="AC14" i="3"/>
  <c r="AC12" i="3"/>
  <c r="AC10" i="3"/>
  <c r="AC6" i="3"/>
  <c r="O22" i="3"/>
  <c r="O20" i="3"/>
  <c r="O18" i="3"/>
  <c r="O16" i="3"/>
  <c r="O14" i="3"/>
  <c r="O12" i="3"/>
  <c r="O10" i="3"/>
  <c r="O8" i="3"/>
  <c r="O6" i="3"/>
  <c r="O4" i="3"/>
  <c r="O21" i="3"/>
  <c r="O19" i="3"/>
  <c r="O17" i="3"/>
  <c r="O15" i="3"/>
  <c r="O13" i="3"/>
  <c r="O11" i="3"/>
  <c r="O9" i="3"/>
  <c r="O7" i="3"/>
  <c r="O5" i="3"/>
  <c r="O3" i="3"/>
  <c r="AA21" i="3"/>
  <c r="AA19" i="3"/>
  <c r="AA17" i="3"/>
  <c r="AA15" i="3"/>
  <c r="AA13" i="3"/>
  <c r="AA11" i="3"/>
  <c r="AA9" i="3"/>
  <c r="AA7" i="3"/>
  <c r="AA5" i="3"/>
  <c r="AA3" i="3"/>
  <c r="AA22" i="3"/>
  <c r="AA20" i="3"/>
  <c r="AA18" i="3"/>
  <c r="AA16" i="3"/>
  <c r="AA14" i="3"/>
  <c r="AA12" i="3"/>
  <c r="AA10" i="3"/>
  <c r="AA8" i="3"/>
  <c r="AA6" i="3"/>
  <c r="AA4" i="3"/>
  <c r="AG22" i="3"/>
  <c r="AG20" i="3"/>
  <c r="AG18" i="3"/>
  <c r="AG16" i="3"/>
  <c r="AG14" i="3"/>
  <c r="AG12" i="3"/>
  <c r="AG10" i="3"/>
  <c r="AG8" i="3"/>
  <c r="AG6" i="3"/>
  <c r="AG4" i="3"/>
  <c r="AG21" i="3"/>
  <c r="AG15" i="3"/>
  <c r="AG13" i="3"/>
  <c r="AG11" i="3"/>
  <c r="AG7" i="3"/>
  <c r="AG3" i="3"/>
  <c r="AG19" i="3"/>
  <c r="AG17" i="3"/>
  <c r="AG9" i="3"/>
  <c r="AG5" i="3"/>
  <c r="S21" i="3"/>
  <c r="S19" i="3"/>
  <c r="S17" i="3"/>
  <c r="S15" i="3"/>
  <c r="S13" i="3"/>
  <c r="S11" i="3"/>
  <c r="S9" i="3"/>
  <c r="S7" i="3"/>
  <c r="S5" i="3"/>
  <c r="S3" i="3"/>
  <c r="S22" i="3"/>
  <c r="S20" i="3"/>
  <c r="S18" i="3"/>
  <c r="S16" i="3"/>
  <c r="S14" i="3"/>
  <c r="S12" i="3"/>
  <c r="S10" i="3"/>
  <c r="S8" i="3"/>
  <c r="S6" i="3"/>
  <c r="S4" i="3"/>
  <c r="AF22" i="3"/>
  <c r="AF20" i="3"/>
  <c r="AF18" i="3"/>
  <c r="AF16" i="3"/>
  <c r="AF14" i="3"/>
  <c r="AF12" i="3"/>
  <c r="AF10" i="3"/>
  <c r="AF21" i="3"/>
  <c r="AF19" i="3"/>
  <c r="AF17" i="3"/>
  <c r="AF15" i="3"/>
  <c r="AF13" i="3"/>
  <c r="AF11" i="3"/>
  <c r="AF9" i="3"/>
  <c r="AF7" i="3"/>
  <c r="AF5" i="3"/>
  <c r="AF3" i="3"/>
  <c r="AF8" i="3"/>
  <c r="AF6" i="3"/>
  <c r="AF4" i="3"/>
  <c r="Z21" i="3"/>
  <c r="Z19" i="3"/>
  <c r="Z17" i="3"/>
  <c r="Z15" i="3"/>
  <c r="Z13" i="3"/>
  <c r="Z11" i="3"/>
  <c r="Z9" i="3"/>
  <c r="Z7" i="3"/>
  <c r="Z5" i="3"/>
  <c r="Z3" i="3"/>
  <c r="Z12" i="3"/>
  <c r="Z22" i="3"/>
  <c r="Z20" i="3"/>
  <c r="Z18" i="3"/>
  <c r="Z16" i="3"/>
  <c r="Z14" i="3"/>
  <c r="Z6" i="3"/>
  <c r="Z8" i="3"/>
  <c r="Z10" i="3"/>
  <c r="Z4" i="3"/>
  <c r="R14" i="3"/>
  <c r="R21" i="3"/>
  <c r="R19" i="3"/>
  <c r="R17" i="3"/>
  <c r="R15" i="3"/>
  <c r="R13" i="3"/>
  <c r="R11" i="3"/>
  <c r="R9" i="3"/>
  <c r="R7" i="3"/>
  <c r="R5" i="3"/>
  <c r="R3" i="3"/>
  <c r="R22" i="3"/>
  <c r="R20" i="3"/>
  <c r="R18" i="3"/>
  <c r="R16" i="3"/>
  <c r="R10" i="3"/>
  <c r="R12" i="3"/>
  <c r="R6" i="3"/>
  <c r="R4" i="3"/>
  <c r="R8" i="3"/>
  <c r="V22" i="3"/>
  <c r="V20" i="3"/>
  <c r="V18" i="3"/>
  <c r="V16" i="3"/>
  <c r="V14" i="3"/>
  <c r="V12" i="3"/>
  <c r="V10" i="3"/>
  <c r="V8" i="3"/>
  <c r="V6" i="3"/>
  <c r="V4" i="3"/>
  <c r="V17" i="3"/>
  <c r="V13" i="3"/>
  <c r="V21" i="3"/>
  <c r="V19" i="3"/>
  <c r="V3" i="3"/>
  <c r="V9" i="3"/>
  <c r="V11" i="3"/>
  <c r="V5" i="3"/>
  <c r="V15" i="3"/>
  <c r="V7" i="3"/>
  <c r="T21" i="3"/>
  <c r="T19" i="3"/>
  <c r="T17" i="3"/>
  <c r="T15" i="3"/>
  <c r="T13" i="3"/>
  <c r="T11" i="3"/>
  <c r="T9" i="3"/>
  <c r="T22" i="3"/>
  <c r="T20" i="3"/>
  <c r="T18" i="3"/>
  <c r="T16" i="3"/>
  <c r="T14" i="3"/>
  <c r="T12" i="3"/>
  <c r="T10" i="3"/>
  <c r="T8" i="3"/>
  <c r="T6" i="3"/>
  <c r="T4" i="3"/>
  <c r="T7" i="3"/>
  <c r="T3" i="3"/>
  <c r="T5" i="3"/>
  <c r="AB21" i="3"/>
  <c r="AB19" i="3"/>
  <c r="AB17" i="3"/>
  <c r="AB15" i="3"/>
  <c r="AB13" i="3"/>
  <c r="AB11" i="3"/>
  <c r="AB9" i="3"/>
  <c r="AB22" i="3"/>
  <c r="AB20" i="3"/>
  <c r="AB18" i="3"/>
  <c r="AB16" i="3"/>
  <c r="AB14" i="3"/>
  <c r="AB12" i="3"/>
  <c r="AB10" i="3"/>
  <c r="AB8" i="3"/>
  <c r="AB6" i="3"/>
  <c r="AB4" i="3"/>
  <c r="AB5" i="3"/>
  <c r="AB3" i="3"/>
  <c r="AB7" i="3"/>
  <c r="P22" i="3"/>
  <c r="P20" i="3"/>
  <c r="P18" i="3"/>
  <c r="P16" i="3"/>
  <c r="P14" i="3"/>
  <c r="P12" i="3"/>
  <c r="P10" i="3"/>
  <c r="P21" i="3"/>
  <c r="P19" i="3"/>
  <c r="P17" i="3"/>
  <c r="P15" i="3"/>
  <c r="P13" i="3"/>
  <c r="P11" i="3"/>
  <c r="P9" i="3"/>
  <c r="P7" i="3"/>
  <c r="P5" i="3"/>
  <c r="P3" i="3"/>
  <c r="P4" i="3"/>
  <c r="P8" i="3"/>
  <c r="P6" i="3"/>
  <c r="N3" i="3"/>
  <c r="Q24" i="4"/>
  <c r="P2" i="1"/>
  <c r="P2" i="4"/>
  <c r="P8" i="1" l="1"/>
  <c r="P11" i="1"/>
  <c r="P22" i="1"/>
  <c r="P6" i="1"/>
  <c r="P9" i="1"/>
  <c r="P20" i="1"/>
  <c r="P18" i="1"/>
  <c r="P21" i="1"/>
  <c r="P5" i="1"/>
  <c r="P16" i="1"/>
  <c r="P19" i="1"/>
  <c r="P3" i="1"/>
  <c r="P14" i="1"/>
  <c r="P17" i="1"/>
  <c r="P7" i="1"/>
  <c r="P12" i="1"/>
  <c r="P15" i="1"/>
  <c r="P4" i="1"/>
  <c r="P10" i="1"/>
  <c r="P13" i="1"/>
  <c r="R24" i="1"/>
  <c r="P22" i="4"/>
  <c r="P20" i="4"/>
  <c r="P18" i="4"/>
  <c r="P16" i="4"/>
  <c r="P14" i="4"/>
  <c r="P12" i="4"/>
  <c r="P10" i="4"/>
  <c r="P8" i="4"/>
  <c r="P6" i="4"/>
  <c r="P4" i="4"/>
  <c r="P5" i="4"/>
  <c r="P3" i="4"/>
  <c r="P7" i="4"/>
  <c r="P9" i="4"/>
  <c r="P21" i="4"/>
  <c r="P19" i="4"/>
  <c r="P17" i="4"/>
  <c r="P15" i="4"/>
  <c r="P13" i="4"/>
  <c r="P11" i="4"/>
  <c r="I13" i="3"/>
  <c r="H13" i="3"/>
  <c r="I10" i="3"/>
  <c r="H10" i="3"/>
  <c r="I11" i="3"/>
  <c r="H11" i="3"/>
  <c r="H8" i="3"/>
  <c r="I8" i="3"/>
  <c r="I17" i="3"/>
  <c r="H17" i="3"/>
  <c r="H12" i="3"/>
  <c r="I12" i="3"/>
  <c r="I14" i="3"/>
  <c r="H14" i="3"/>
  <c r="I19" i="3"/>
  <c r="H19" i="3"/>
  <c r="H16" i="3"/>
  <c r="I16" i="3"/>
  <c r="H15" i="3"/>
  <c r="I15" i="3"/>
  <c r="I9" i="3"/>
  <c r="H9" i="3"/>
  <c r="I21" i="3"/>
  <c r="H21" i="3"/>
  <c r="I18" i="3"/>
  <c r="H18" i="3"/>
  <c r="I5" i="3"/>
  <c r="H5" i="3"/>
  <c r="I4" i="3"/>
  <c r="H4" i="3"/>
  <c r="I20" i="3"/>
  <c r="H20" i="3"/>
  <c r="I7" i="3"/>
  <c r="H7" i="3"/>
  <c r="I6" i="3"/>
  <c r="H6" i="3"/>
  <c r="I22" i="3"/>
  <c r="H22" i="3"/>
  <c r="I3" i="3"/>
  <c r="H3" i="3"/>
  <c r="R24" i="4"/>
  <c r="F11" i="3"/>
  <c r="G5" i="3"/>
  <c r="F21" i="3"/>
  <c r="F14" i="3"/>
  <c r="G11" i="3"/>
  <c r="G22" i="3"/>
  <c r="F22" i="3"/>
  <c r="G7" i="3"/>
  <c r="G6" i="3"/>
  <c r="G14" i="3"/>
  <c r="F15" i="3"/>
  <c r="F7" i="3"/>
  <c r="F13" i="3"/>
  <c r="F3" i="3"/>
  <c r="G20" i="3"/>
  <c r="F20" i="3"/>
  <c r="G17" i="3"/>
  <c r="F17" i="3"/>
  <c r="F4" i="3"/>
  <c r="G4" i="3"/>
  <c r="G18" i="3"/>
  <c r="F18" i="3"/>
  <c r="G10" i="3"/>
  <c r="F10" i="3"/>
  <c r="G15" i="3"/>
  <c r="F6" i="3"/>
  <c r="G12" i="3"/>
  <c r="F12" i="3"/>
  <c r="G9" i="3"/>
  <c r="F9" i="3"/>
  <c r="G21" i="3"/>
  <c r="F19" i="3"/>
  <c r="F16" i="3"/>
  <c r="G16" i="3"/>
  <c r="G19" i="3"/>
  <c r="F5" i="3"/>
  <c r="F8" i="3"/>
  <c r="G8" i="3"/>
  <c r="G3" i="3"/>
  <c r="G13" i="3"/>
  <c r="Q2" i="4"/>
  <c r="Q2" i="1"/>
  <c r="Q16" i="1" l="1"/>
  <c r="Q7" i="1"/>
  <c r="Q6" i="1"/>
  <c r="Q12" i="1"/>
  <c r="Q5" i="1"/>
  <c r="Q20" i="1"/>
  <c r="Q19" i="1"/>
  <c r="Q21" i="1"/>
  <c r="Q15" i="1"/>
  <c r="Q22" i="1"/>
  <c r="Q17" i="1"/>
  <c r="Q13" i="1"/>
  <c r="Q4" i="1"/>
  <c r="Q8" i="1"/>
  <c r="Q3" i="1"/>
  <c r="Q11" i="1"/>
  <c r="Q10" i="1"/>
  <c r="Q18" i="1"/>
  <c r="Q9" i="1"/>
  <c r="Q14" i="1"/>
  <c r="S24" i="1"/>
  <c r="Q22" i="4"/>
  <c r="Q20" i="4"/>
  <c r="Q18" i="4"/>
  <c r="Q16" i="4"/>
  <c r="Q14" i="4"/>
  <c r="Q12" i="4"/>
  <c r="Q10" i="4"/>
  <c r="Q8" i="4"/>
  <c r="Q6" i="4"/>
  <c r="Q4" i="4"/>
  <c r="Q21" i="4"/>
  <c r="Q19" i="4"/>
  <c r="Q17" i="4"/>
  <c r="Q15" i="4"/>
  <c r="Q13" i="4"/>
  <c r="Q11" i="4"/>
  <c r="Q9" i="4"/>
  <c r="Q7" i="4"/>
  <c r="Q5" i="4"/>
  <c r="Q3" i="4"/>
  <c r="K21" i="3"/>
  <c r="K15" i="3"/>
  <c r="K7" i="3"/>
  <c r="J6" i="3"/>
  <c r="J14" i="3"/>
  <c r="J22" i="3"/>
  <c r="J11" i="3"/>
  <c r="K11" i="3"/>
  <c r="K14" i="3"/>
  <c r="S24" i="4"/>
  <c r="J5" i="3"/>
  <c r="K22" i="3"/>
  <c r="J7" i="3"/>
  <c r="J19" i="3"/>
  <c r="K19" i="3"/>
  <c r="J15" i="3"/>
  <c r="K8" i="3"/>
  <c r="K10" i="3"/>
  <c r="K20" i="3"/>
  <c r="J3" i="3"/>
  <c r="J8" i="3"/>
  <c r="K5" i="3"/>
  <c r="J10" i="3"/>
  <c r="J20" i="3"/>
  <c r="K9" i="3"/>
  <c r="K18" i="3"/>
  <c r="K3" i="3"/>
  <c r="J9" i="3"/>
  <c r="J18" i="3"/>
  <c r="K13" i="3"/>
  <c r="J16" i="3"/>
  <c r="K12" i="3"/>
  <c r="J4" i="3"/>
  <c r="J12" i="3"/>
  <c r="K4" i="3"/>
  <c r="J13" i="3"/>
  <c r="K6" i="3"/>
  <c r="K17" i="3"/>
  <c r="K16" i="3"/>
  <c r="J21" i="3"/>
  <c r="J17" i="3"/>
  <c r="R2" i="1"/>
  <c r="R2" i="4"/>
  <c r="R9" i="1" l="1"/>
  <c r="R20" i="1"/>
  <c r="R8" i="1"/>
  <c r="R7" i="1"/>
  <c r="R16" i="1"/>
  <c r="R5" i="1"/>
  <c r="R19" i="1"/>
  <c r="R3" i="1"/>
  <c r="R12" i="1"/>
  <c r="R17" i="1"/>
  <c r="R10" i="1"/>
  <c r="R6" i="1"/>
  <c r="R21" i="1"/>
  <c r="R15" i="1"/>
  <c r="R4" i="1"/>
  <c r="R14" i="1"/>
  <c r="R13" i="1"/>
  <c r="R18" i="1"/>
  <c r="R11" i="1"/>
  <c r="R22" i="1"/>
  <c r="T24" i="1"/>
  <c r="R21" i="4"/>
  <c r="R19" i="4"/>
  <c r="R17" i="4"/>
  <c r="R15" i="4"/>
  <c r="R13" i="4"/>
  <c r="R11" i="4"/>
  <c r="R9" i="4"/>
  <c r="R7" i="4"/>
  <c r="R5" i="4"/>
  <c r="R3" i="4"/>
  <c r="R4" i="4"/>
  <c r="R22" i="4"/>
  <c r="R20" i="4"/>
  <c r="R18" i="4"/>
  <c r="R16" i="4"/>
  <c r="R14" i="4"/>
  <c r="R12" i="4"/>
  <c r="R10" i="4"/>
  <c r="R8" i="4"/>
  <c r="R6" i="4"/>
  <c r="T24" i="4"/>
  <c r="S2" i="1"/>
  <c r="S2" i="4"/>
  <c r="S7" i="1" l="1"/>
  <c r="S14" i="1"/>
  <c r="S19" i="1"/>
  <c r="S21" i="1"/>
  <c r="S5" i="1"/>
  <c r="S12" i="1"/>
  <c r="S10" i="1"/>
  <c r="S17" i="1"/>
  <c r="S6" i="1"/>
  <c r="S8" i="1"/>
  <c r="S3" i="1"/>
  <c r="S15" i="1"/>
  <c r="S22" i="1"/>
  <c r="S4" i="1"/>
  <c r="S13" i="1"/>
  <c r="S20" i="1"/>
  <c r="S11" i="1"/>
  <c r="S18" i="1"/>
  <c r="S9" i="1"/>
  <c r="S16" i="1"/>
  <c r="U24" i="1"/>
  <c r="S8" i="4"/>
  <c r="S4" i="4"/>
  <c r="S6" i="4"/>
  <c r="S21" i="4"/>
  <c r="S19" i="4"/>
  <c r="S17" i="4"/>
  <c r="S15" i="4"/>
  <c r="S13" i="4"/>
  <c r="S11" i="4"/>
  <c r="S9" i="4"/>
  <c r="S7" i="4"/>
  <c r="S5" i="4"/>
  <c r="S3" i="4"/>
  <c r="S22" i="4"/>
  <c r="S20" i="4"/>
  <c r="S18" i="4"/>
  <c r="S16" i="4"/>
  <c r="S14" i="4"/>
  <c r="S12" i="4"/>
  <c r="S10" i="4"/>
  <c r="U24" i="4"/>
  <c r="T2" i="4"/>
  <c r="T2" i="1"/>
  <c r="T9" i="1" l="1"/>
  <c r="T14" i="1"/>
  <c r="T7" i="1"/>
  <c r="T12" i="1"/>
  <c r="T21" i="1"/>
  <c r="T5" i="1"/>
  <c r="T10" i="1"/>
  <c r="T19" i="1"/>
  <c r="T3" i="1"/>
  <c r="T8" i="1"/>
  <c r="T17" i="1"/>
  <c r="T22" i="1"/>
  <c r="T6" i="1"/>
  <c r="T15" i="1"/>
  <c r="T20" i="1"/>
  <c r="T4" i="1"/>
  <c r="T13" i="1"/>
  <c r="T18" i="1"/>
  <c r="T11" i="1"/>
  <c r="T16" i="1"/>
  <c r="V24" i="1"/>
  <c r="T21" i="4"/>
  <c r="T19" i="4"/>
  <c r="T17" i="4"/>
  <c r="T15" i="4"/>
  <c r="T13" i="4"/>
  <c r="T11" i="4"/>
  <c r="T9" i="4"/>
  <c r="T7" i="4"/>
  <c r="T5" i="4"/>
  <c r="T3" i="4"/>
  <c r="T8" i="4"/>
  <c r="T10" i="4"/>
  <c r="T4" i="4"/>
  <c r="T6" i="4"/>
  <c r="T22" i="4"/>
  <c r="T20" i="4"/>
  <c r="T18" i="4"/>
  <c r="T16" i="4"/>
  <c r="T14" i="4"/>
  <c r="T12" i="4"/>
  <c r="V24" i="4"/>
  <c r="U2" i="4"/>
  <c r="U2" i="1"/>
  <c r="U5" i="1" l="1"/>
  <c r="U16" i="1"/>
  <c r="U3" i="1"/>
  <c r="U22" i="1"/>
  <c r="U8" i="1"/>
  <c r="U14" i="1"/>
  <c r="U4" i="1"/>
  <c r="U12" i="1"/>
  <c r="U9" i="1"/>
  <c r="U6" i="1"/>
  <c r="U15" i="1"/>
  <c r="U17" i="1"/>
  <c r="U7" i="1"/>
  <c r="U18" i="1"/>
  <c r="U13" i="1"/>
  <c r="U21" i="1"/>
  <c r="U20" i="1"/>
  <c r="U10" i="1"/>
  <c r="U11" i="1"/>
  <c r="U19" i="1"/>
  <c r="W24" i="1"/>
  <c r="U21" i="4"/>
  <c r="U19" i="4"/>
  <c r="U17" i="4"/>
  <c r="U15" i="4"/>
  <c r="U13" i="4"/>
  <c r="U11" i="4"/>
  <c r="U9" i="4"/>
  <c r="U7" i="4"/>
  <c r="U5" i="4"/>
  <c r="U3" i="4"/>
  <c r="U22" i="4"/>
  <c r="U20" i="4"/>
  <c r="U18" i="4"/>
  <c r="U16" i="4"/>
  <c r="U14" i="4"/>
  <c r="U12" i="4"/>
  <c r="U10" i="4"/>
  <c r="U8" i="4"/>
  <c r="U6" i="4"/>
  <c r="U4" i="4"/>
  <c r="W24" i="4"/>
  <c r="V2" i="1"/>
  <c r="V2" i="4"/>
  <c r="V20" i="1" l="1"/>
  <c r="V4" i="1"/>
  <c r="V3" i="1"/>
  <c r="V18" i="1"/>
  <c r="V17" i="1"/>
  <c r="V16" i="1"/>
  <c r="V14" i="1"/>
  <c r="V19" i="1"/>
  <c r="V21" i="1"/>
  <c r="V12" i="1"/>
  <c r="V15" i="1"/>
  <c r="V5" i="1"/>
  <c r="V10" i="1"/>
  <c r="V11" i="1"/>
  <c r="V13" i="1"/>
  <c r="V8" i="1"/>
  <c r="V9" i="1"/>
  <c r="V22" i="1"/>
  <c r="V6" i="1"/>
  <c r="V7" i="1"/>
  <c r="X24" i="1"/>
  <c r="V22" i="4"/>
  <c r="V20" i="4"/>
  <c r="V18" i="4"/>
  <c r="V16" i="4"/>
  <c r="V14" i="4"/>
  <c r="V12" i="4"/>
  <c r="V10" i="4"/>
  <c r="V8" i="4"/>
  <c r="V6" i="4"/>
  <c r="V4" i="4"/>
  <c r="V3" i="4"/>
  <c r="V21" i="4"/>
  <c r="V19" i="4"/>
  <c r="V17" i="4"/>
  <c r="V15" i="4"/>
  <c r="V13" i="4"/>
  <c r="V11" i="4"/>
  <c r="V9" i="4"/>
  <c r="V7" i="4"/>
  <c r="V5" i="4"/>
  <c r="X24" i="4"/>
  <c r="W2" i="1"/>
  <c r="W2" i="4"/>
  <c r="W16" i="1" l="1"/>
  <c r="W7" i="1"/>
  <c r="W11" i="1"/>
  <c r="W14" i="1"/>
  <c r="W5" i="1"/>
  <c r="W10" i="1"/>
  <c r="W21" i="1"/>
  <c r="W8" i="1"/>
  <c r="W19" i="1"/>
  <c r="W12" i="1"/>
  <c r="W22" i="1"/>
  <c r="W6" i="1"/>
  <c r="W17" i="1"/>
  <c r="W3" i="1"/>
  <c r="W20" i="1"/>
  <c r="W4" i="1"/>
  <c r="W15" i="1"/>
  <c r="W18" i="1"/>
  <c r="W9" i="1"/>
  <c r="W13" i="1"/>
  <c r="Y24" i="1"/>
  <c r="W22" i="4"/>
  <c r="W20" i="4"/>
  <c r="W18" i="4"/>
  <c r="W16" i="4"/>
  <c r="W14" i="4"/>
  <c r="W12" i="4"/>
  <c r="W10" i="4"/>
  <c r="W8" i="4"/>
  <c r="W6" i="4"/>
  <c r="W4" i="4"/>
  <c r="W3" i="4"/>
  <c r="W21" i="4"/>
  <c r="W19" i="4"/>
  <c r="W17" i="4"/>
  <c r="W15" i="4"/>
  <c r="W13" i="4"/>
  <c r="W11" i="4"/>
  <c r="W9" i="4"/>
  <c r="W7" i="4"/>
  <c r="W5" i="4"/>
  <c r="Y24" i="4"/>
  <c r="X2" i="4"/>
  <c r="X2" i="1"/>
  <c r="X8" i="1" l="1"/>
  <c r="X11" i="1"/>
  <c r="X4" i="1"/>
  <c r="X22" i="1"/>
  <c r="X6" i="1"/>
  <c r="X9" i="1"/>
  <c r="X18" i="1"/>
  <c r="X21" i="1"/>
  <c r="X5" i="1"/>
  <c r="X16" i="1"/>
  <c r="X19" i="1"/>
  <c r="X3" i="1"/>
  <c r="X20" i="1"/>
  <c r="X14" i="1"/>
  <c r="X17" i="1"/>
  <c r="X7" i="1"/>
  <c r="X12" i="1"/>
  <c r="X15" i="1"/>
  <c r="X10" i="1"/>
  <c r="X13" i="1"/>
  <c r="Z24" i="1"/>
  <c r="X22" i="4"/>
  <c r="X20" i="4"/>
  <c r="X18" i="4"/>
  <c r="X16" i="4"/>
  <c r="X14" i="4"/>
  <c r="X12" i="4"/>
  <c r="X10" i="4"/>
  <c r="X8" i="4"/>
  <c r="X6" i="4"/>
  <c r="X4" i="4"/>
  <c r="X5" i="4"/>
  <c r="X9" i="4"/>
  <c r="X3" i="4"/>
  <c r="X7" i="4"/>
  <c r="X21" i="4"/>
  <c r="X19" i="4"/>
  <c r="X17" i="4"/>
  <c r="X15" i="4"/>
  <c r="X13" i="4"/>
  <c r="X11" i="4"/>
  <c r="Z24" i="4"/>
  <c r="Y2" i="1"/>
  <c r="Y2" i="4"/>
  <c r="Y20" i="1" l="1"/>
  <c r="Y11" i="1"/>
  <c r="Y12" i="1"/>
  <c r="Y10" i="1"/>
  <c r="Y9" i="1"/>
  <c r="Y21" i="1"/>
  <c r="Y7" i="1"/>
  <c r="Y3" i="1"/>
  <c r="Y5" i="1"/>
  <c r="Y8" i="1"/>
  <c r="Y6" i="1"/>
  <c r="Y19" i="1"/>
  <c r="Y4" i="1"/>
  <c r="Y18" i="1"/>
  <c r="Y13" i="1"/>
  <c r="Y17" i="1"/>
  <c r="Y16" i="1"/>
  <c r="Y22" i="1"/>
  <c r="Y15" i="1"/>
  <c r="Y14" i="1"/>
  <c r="AA24" i="1"/>
  <c r="Y22" i="4"/>
  <c r="Y20" i="4"/>
  <c r="Y18" i="4"/>
  <c r="Y16" i="4"/>
  <c r="Y14" i="4"/>
  <c r="Y12" i="4"/>
  <c r="Y10" i="4"/>
  <c r="Y8" i="4"/>
  <c r="Y6" i="4"/>
  <c r="Y4" i="4"/>
  <c r="Y21" i="4"/>
  <c r="Y19" i="4"/>
  <c r="Y17" i="4"/>
  <c r="Y15" i="4"/>
  <c r="Y13" i="4"/>
  <c r="Y11" i="4"/>
  <c r="Y9" i="4"/>
  <c r="Y7" i="4"/>
  <c r="Y5" i="4"/>
  <c r="Y3" i="4"/>
  <c r="AA24" i="4"/>
  <c r="Z2" i="4"/>
  <c r="Z2" i="1"/>
  <c r="Z9" i="1" l="1"/>
  <c r="Z16" i="1"/>
  <c r="Z12" i="1"/>
  <c r="Z7" i="1"/>
  <c r="Z14" i="1"/>
  <c r="Z5" i="1"/>
  <c r="Z19" i="1"/>
  <c r="Z3" i="1"/>
  <c r="Z10" i="1"/>
  <c r="Z17" i="1"/>
  <c r="Z8" i="1"/>
  <c r="Z4" i="1"/>
  <c r="Z15" i="1"/>
  <c r="Z6" i="1"/>
  <c r="Z21" i="1"/>
  <c r="Z18" i="1"/>
  <c r="Z13" i="1"/>
  <c r="Z22" i="1"/>
  <c r="Z11" i="1"/>
  <c r="Z20" i="1"/>
  <c r="AB24" i="1"/>
  <c r="Z3" i="4"/>
  <c r="Z21" i="4"/>
  <c r="Z19" i="4"/>
  <c r="Z17" i="4"/>
  <c r="Z15" i="4"/>
  <c r="Z13" i="4"/>
  <c r="Z11" i="4"/>
  <c r="Z9" i="4"/>
  <c r="Z7" i="4"/>
  <c r="Z5" i="4"/>
  <c r="Z22" i="4"/>
  <c r="Z20" i="4"/>
  <c r="Z18" i="4"/>
  <c r="Z16" i="4"/>
  <c r="Z14" i="4"/>
  <c r="Z12" i="4"/>
  <c r="Z10" i="4"/>
  <c r="Z8" i="4"/>
  <c r="Z6" i="4"/>
  <c r="Z4" i="4"/>
  <c r="AB24" i="4"/>
  <c r="AA2" i="4"/>
  <c r="AA2" i="1"/>
  <c r="AA15" i="1" l="1"/>
  <c r="AA22" i="1"/>
  <c r="AA6" i="1"/>
  <c r="AA18" i="1"/>
  <c r="AA13" i="1"/>
  <c r="AA20" i="1"/>
  <c r="AA9" i="1"/>
  <c r="AA16" i="1"/>
  <c r="AA7" i="1"/>
  <c r="AA14" i="1"/>
  <c r="AA11" i="1"/>
  <c r="AA21" i="1"/>
  <c r="AA5" i="1"/>
  <c r="AA12" i="1"/>
  <c r="AA19" i="1"/>
  <c r="AA3" i="1"/>
  <c r="AA10" i="1"/>
  <c r="AA17" i="1"/>
  <c r="AA4" i="1"/>
  <c r="AA8" i="1"/>
  <c r="AC24" i="1"/>
  <c r="AA21" i="4"/>
  <c r="AA19" i="4"/>
  <c r="AA17" i="4"/>
  <c r="AA15" i="4"/>
  <c r="AA13" i="4"/>
  <c r="AA11" i="4"/>
  <c r="AA9" i="4"/>
  <c r="AA7" i="4"/>
  <c r="AA5" i="4"/>
  <c r="AA3" i="4"/>
  <c r="AA4" i="4"/>
  <c r="AA6" i="4"/>
  <c r="AA22" i="4"/>
  <c r="AA20" i="4"/>
  <c r="AA18" i="4"/>
  <c r="AA16" i="4"/>
  <c r="AA14" i="4"/>
  <c r="AA12" i="4"/>
  <c r="AA10" i="4"/>
  <c r="AA8" i="4"/>
  <c r="AC24" i="4"/>
  <c r="AB2" i="4"/>
  <c r="AB2" i="1"/>
  <c r="AB15" i="1" l="1"/>
  <c r="AB20" i="1"/>
  <c r="AB4" i="1"/>
  <c r="AB13" i="1"/>
  <c r="AB18" i="1"/>
  <c r="AB9" i="1"/>
  <c r="AB14" i="1"/>
  <c r="AB7" i="1"/>
  <c r="AB12" i="1"/>
  <c r="AB11" i="1"/>
  <c r="AB21" i="1"/>
  <c r="AB5" i="1"/>
  <c r="AB10" i="1"/>
  <c r="AB16" i="1"/>
  <c r="AB19" i="1"/>
  <c r="AB3" i="1"/>
  <c r="AB8" i="1"/>
  <c r="AB17" i="1"/>
  <c r="AB22" i="1"/>
  <c r="AB6" i="1"/>
  <c r="AD24" i="1"/>
  <c r="AB8" i="4"/>
  <c r="AB4" i="4"/>
  <c r="AB21" i="4"/>
  <c r="AB19" i="4"/>
  <c r="AB17" i="4"/>
  <c r="AB15" i="4"/>
  <c r="AB13" i="4"/>
  <c r="AB11" i="4"/>
  <c r="AB9" i="4"/>
  <c r="AB7" i="4"/>
  <c r="AB5" i="4"/>
  <c r="AB3" i="4"/>
  <c r="AB6" i="4"/>
  <c r="AB22" i="4"/>
  <c r="AB20" i="4"/>
  <c r="AB18" i="4"/>
  <c r="AB16" i="4"/>
  <c r="AB14" i="4"/>
  <c r="AB12" i="4"/>
  <c r="AB10" i="4"/>
  <c r="AD24" i="4"/>
  <c r="AC2" i="4"/>
  <c r="AC2" i="1"/>
  <c r="AC6" i="1" l="1"/>
  <c r="AC12" i="1"/>
  <c r="AC3" i="1"/>
  <c r="AC4" i="1"/>
  <c r="AC10" i="1"/>
  <c r="AC13" i="1"/>
  <c r="AC16" i="1"/>
  <c r="AC17" i="1"/>
  <c r="AC21" i="1"/>
  <c r="AC15" i="1"/>
  <c r="AC20" i="1"/>
  <c r="AC9" i="1"/>
  <c r="AC7" i="1"/>
  <c r="AC14" i="1"/>
  <c r="AC22" i="1"/>
  <c r="AC5" i="1"/>
  <c r="AC8" i="1"/>
  <c r="AC18" i="1"/>
  <c r="AC11" i="1"/>
  <c r="AC19" i="1"/>
  <c r="AE24" i="1"/>
  <c r="AC21" i="4"/>
  <c r="AC19" i="4"/>
  <c r="AC17" i="4"/>
  <c r="AC15" i="4"/>
  <c r="AC13" i="4"/>
  <c r="AC11" i="4"/>
  <c r="AC9" i="4"/>
  <c r="AC7" i="4"/>
  <c r="AC5" i="4"/>
  <c r="AC3" i="4"/>
  <c r="AC22" i="4"/>
  <c r="AC20" i="4"/>
  <c r="AC18" i="4"/>
  <c r="AC16" i="4"/>
  <c r="AC14" i="4"/>
  <c r="AC12" i="4"/>
  <c r="AC10" i="4"/>
  <c r="AC8" i="4"/>
  <c r="AC6" i="4"/>
  <c r="AC4" i="4"/>
  <c r="AE24" i="4"/>
  <c r="AD2" i="4"/>
  <c r="AD2" i="1"/>
  <c r="AD16" i="1" l="1"/>
  <c r="AD19" i="1"/>
  <c r="AD7" i="1"/>
  <c r="AD14" i="1"/>
  <c r="AD15" i="1"/>
  <c r="AD9" i="1"/>
  <c r="AD12" i="1"/>
  <c r="AD13" i="1"/>
  <c r="AD5" i="1"/>
  <c r="AD10" i="1"/>
  <c r="AD11" i="1"/>
  <c r="AD3" i="1"/>
  <c r="AD8" i="1"/>
  <c r="AD17" i="1"/>
  <c r="AD22" i="1"/>
  <c r="AD6" i="1"/>
  <c r="AD20" i="1"/>
  <c r="AD4" i="1"/>
  <c r="AD18" i="1"/>
  <c r="AD21" i="1"/>
  <c r="AF24" i="1"/>
  <c r="AD3" i="4"/>
  <c r="AD22" i="4"/>
  <c r="AD20" i="4"/>
  <c r="AD18" i="4"/>
  <c r="AD16" i="4"/>
  <c r="AD14" i="4"/>
  <c r="AD12" i="4"/>
  <c r="AD10" i="4"/>
  <c r="AD8" i="4"/>
  <c r="AD6" i="4"/>
  <c r="AD4" i="4"/>
  <c r="AD21" i="4"/>
  <c r="AD19" i="4"/>
  <c r="AD17" i="4"/>
  <c r="AD15" i="4"/>
  <c r="AD13" i="4"/>
  <c r="AD11" i="4"/>
  <c r="AD9" i="4"/>
  <c r="AD7" i="4"/>
  <c r="AD5" i="4"/>
  <c r="AF24" i="4"/>
  <c r="AE2" i="4"/>
  <c r="AE2" i="1"/>
  <c r="AE8" i="1" l="1"/>
  <c r="AE11" i="1"/>
  <c r="AE22" i="1"/>
  <c r="AE6" i="1"/>
  <c r="AE9" i="1"/>
  <c r="AE20" i="1"/>
  <c r="AE4" i="1"/>
  <c r="AE7" i="1"/>
  <c r="AE18" i="1"/>
  <c r="AE21" i="1"/>
  <c r="AE5" i="1"/>
  <c r="AE16" i="1"/>
  <c r="AE19" i="1"/>
  <c r="AE3" i="1"/>
  <c r="AE14" i="1"/>
  <c r="AE17" i="1"/>
  <c r="AE12" i="1"/>
  <c r="AE15" i="1"/>
  <c r="AE10" i="1"/>
  <c r="AE13" i="1"/>
  <c r="AG24" i="1"/>
  <c r="AE3" i="4"/>
  <c r="AE22" i="4"/>
  <c r="AE20" i="4"/>
  <c r="AE18" i="4"/>
  <c r="AE16" i="4"/>
  <c r="AE14" i="4"/>
  <c r="AE12" i="4"/>
  <c r="AE10" i="4"/>
  <c r="AE8" i="4"/>
  <c r="AE6" i="4"/>
  <c r="AE4" i="4"/>
  <c r="AE7" i="4"/>
  <c r="AE5" i="4"/>
  <c r="AE21" i="4"/>
  <c r="AE19" i="4"/>
  <c r="AE17" i="4"/>
  <c r="AE15" i="4"/>
  <c r="AE13" i="4"/>
  <c r="AE11" i="4"/>
  <c r="AE9" i="4"/>
  <c r="AG24" i="4"/>
  <c r="AF2" i="4"/>
  <c r="AG2" i="1"/>
  <c r="AF2" i="1"/>
  <c r="AG2" i="4"/>
  <c r="AF8" i="1" l="1"/>
  <c r="AF11" i="1"/>
  <c r="AF22" i="1"/>
  <c r="AF6" i="1"/>
  <c r="AF9" i="1"/>
  <c r="AF20" i="1"/>
  <c r="AF4" i="1"/>
  <c r="AF7" i="1"/>
  <c r="AF18" i="1"/>
  <c r="AF21" i="1"/>
  <c r="AF5" i="1"/>
  <c r="AF16" i="1"/>
  <c r="AF19" i="1"/>
  <c r="AF3" i="1"/>
  <c r="AF14" i="1"/>
  <c r="AF17" i="1"/>
  <c r="AF12" i="1"/>
  <c r="AF15" i="1"/>
  <c r="AF10" i="1"/>
  <c r="AF13" i="1"/>
  <c r="AG3" i="1"/>
  <c r="AG22" i="1"/>
  <c r="AG21" i="1"/>
  <c r="AG18" i="1"/>
  <c r="AG20" i="1"/>
  <c r="AG11" i="1"/>
  <c r="AG6" i="1"/>
  <c r="AG16" i="1"/>
  <c r="AG17" i="1"/>
  <c r="AG19" i="1"/>
  <c r="AG8" i="1"/>
  <c r="AG15" i="1"/>
  <c r="AG9" i="1"/>
  <c r="AG13" i="1"/>
  <c r="AG14" i="1"/>
  <c r="AG4" i="1"/>
  <c r="AG7" i="1"/>
  <c r="AG12" i="1"/>
  <c r="AG5" i="1"/>
  <c r="AG10" i="1"/>
  <c r="AF22" i="4"/>
  <c r="AF20" i="4"/>
  <c r="AF18" i="4"/>
  <c r="AF16" i="4"/>
  <c r="AF14" i="4"/>
  <c r="AF12" i="4"/>
  <c r="AF10" i="4"/>
  <c r="F10" i="4" s="1"/>
  <c r="AF8" i="4"/>
  <c r="G8" i="4" s="1"/>
  <c r="AF6" i="4"/>
  <c r="AF4" i="4"/>
  <c r="AF3" i="4"/>
  <c r="AF21" i="4"/>
  <c r="AF19" i="4"/>
  <c r="AF17" i="4"/>
  <c r="F17" i="4" s="1"/>
  <c r="AF15" i="4"/>
  <c r="G15" i="4" s="1"/>
  <c r="AF13" i="4"/>
  <c r="G13" i="4" s="1"/>
  <c r="AF11" i="4"/>
  <c r="AF9" i="4"/>
  <c r="AF7" i="4"/>
  <c r="AF5" i="4"/>
  <c r="AG22" i="4"/>
  <c r="AG20" i="4"/>
  <c r="AG18" i="4"/>
  <c r="AG16" i="4"/>
  <c r="AG14" i="4"/>
  <c r="AG12" i="4"/>
  <c r="AG10" i="4"/>
  <c r="AG8" i="4"/>
  <c r="AG6" i="4"/>
  <c r="AG4" i="4"/>
  <c r="F4" i="4" s="1"/>
  <c r="AG21" i="4"/>
  <c r="AG19" i="4"/>
  <c r="AG17" i="4"/>
  <c r="AG15" i="4"/>
  <c r="AG13" i="4"/>
  <c r="AG11" i="4"/>
  <c r="AG9" i="4"/>
  <c r="AG7" i="4"/>
  <c r="F7" i="4" s="1"/>
  <c r="AG5" i="4"/>
  <c r="AG3" i="4"/>
  <c r="F6" i="4"/>
  <c r="G6" i="4"/>
  <c r="G9" i="4"/>
  <c r="F9" i="4"/>
  <c r="F22" i="4"/>
  <c r="G22" i="4"/>
  <c r="F12" i="4"/>
  <c r="G12" i="4"/>
  <c r="F11" i="4"/>
  <c r="G11" i="4"/>
  <c r="G14" i="4"/>
  <c r="F14" i="4"/>
  <c r="F20" i="4"/>
  <c r="G20" i="4"/>
  <c r="G7" i="4"/>
  <c r="G10" i="1" l="1"/>
  <c r="J10" i="1" s="1"/>
  <c r="I10" i="1"/>
  <c r="F10" i="1"/>
  <c r="K10" i="1" s="1"/>
  <c r="H10" i="1"/>
  <c r="G15" i="1"/>
  <c r="J15" i="1" s="1"/>
  <c r="F15" i="1"/>
  <c r="K15" i="1" s="1"/>
  <c r="H15" i="1"/>
  <c r="I15" i="1"/>
  <c r="F18" i="1"/>
  <c r="K18" i="1" s="1"/>
  <c r="G18" i="1"/>
  <c r="J18" i="1" s="1"/>
  <c r="I18" i="1"/>
  <c r="H18" i="1"/>
  <c r="G5" i="1"/>
  <c r="J5" i="1" s="1"/>
  <c r="I5" i="1"/>
  <c r="F5" i="1"/>
  <c r="K5" i="1" s="1"/>
  <c r="H5" i="1"/>
  <c r="G8" i="1"/>
  <c r="J8" i="1" s="1"/>
  <c r="I8" i="1"/>
  <c r="F8" i="1"/>
  <c r="K8" i="1" s="1"/>
  <c r="H8" i="1"/>
  <c r="H21" i="1"/>
  <c r="F21" i="1"/>
  <c r="K21" i="1" s="1"/>
  <c r="I21" i="1"/>
  <c r="G21" i="1"/>
  <c r="J21" i="1" s="1"/>
  <c r="F12" i="1"/>
  <c r="K12" i="1" s="1"/>
  <c r="G12" i="1"/>
  <c r="J12" i="1" s="1"/>
  <c r="H12" i="1"/>
  <c r="I12" i="1"/>
  <c r="G19" i="1"/>
  <c r="J19" i="1" s="1"/>
  <c r="F19" i="1"/>
  <c r="K19" i="1" s="1"/>
  <c r="H19" i="1"/>
  <c r="I19" i="1"/>
  <c r="I22" i="1"/>
  <c r="H22" i="1"/>
  <c r="F22" i="1"/>
  <c r="K22" i="1" s="1"/>
  <c r="G22" i="1"/>
  <c r="J22" i="1" s="1"/>
  <c r="I7" i="1"/>
  <c r="F7" i="1"/>
  <c r="K7" i="1" s="1"/>
  <c r="H7" i="1"/>
  <c r="G7" i="1"/>
  <c r="J7" i="1" s="1"/>
  <c r="F17" i="1"/>
  <c r="K17" i="1" s="1"/>
  <c r="H17" i="1"/>
  <c r="I17" i="1"/>
  <c r="G17" i="1"/>
  <c r="J17" i="1" s="1"/>
  <c r="F3" i="1"/>
  <c r="K3" i="1" s="1"/>
  <c r="H3" i="1"/>
  <c r="G3" i="1"/>
  <c r="J3" i="1" s="1"/>
  <c r="I3" i="1"/>
  <c r="G4" i="1"/>
  <c r="J4" i="1" s="1"/>
  <c r="H4" i="1"/>
  <c r="F4" i="1"/>
  <c r="K4" i="1" s="1"/>
  <c r="I4" i="1"/>
  <c r="I16" i="1"/>
  <c r="H16" i="1"/>
  <c r="F16" i="1"/>
  <c r="K16" i="1" s="1"/>
  <c r="G16" i="1"/>
  <c r="J16" i="1" s="1"/>
  <c r="H14" i="1"/>
  <c r="I14" i="1"/>
  <c r="G14" i="1"/>
  <c r="J14" i="1" s="1"/>
  <c r="F14" i="1"/>
  <c r="K14" i="1" s="1"/>
  <c r="G6" i="1"/>
  <c r="J6" i="1" s="1"/>
  <c r="I6" i="1"/>
  <c r="F6" i="1"/>
  <c r="K6" i="1" s="1"/>
  <c r="H6" i="1"/>
  <c r="H13" i="1"/>
  <c r="F13" i="1"/>
  <c r="K13" i="1" s="1"/>
  <c r="G13" i="1"/>
  <c r="J13" i="1" s="1"/>
  <c r="I13" i="1"/>
  <c r="H11" i="1"/>
  <c r="G11" i="1"/>
  <c r="J11" i="1" s="1"/>
  <c r="I11" i="1"/>
  <c r="F11" i="1"/>
  <c r="K11" i="1" s="1"/>
  <c r="F9" i="1"/>
  <c r="K9" i="1" s="1"/>
  <c r="G9" i="1"/>
  <c r="J9" i="1" s="1"/>
  <c r="I9" i="1"/>
  <c r="H9" i="1"/>
  <c r="G20" i="1"/>
  <c r="J20" i="1" s="1"/>
  <c r="F20" i="1"/>
  <c r="K20" i="1" s="1"/>
  <c r="I20" i="1"/>
  <c r="H20" i="1"/>
  <c r="G4" i="4"/>
  <c r="G17" i="4"/>
  <c r="H7" i="4"/>
  <c r="I7" i="4"/>
  <c r="I4" i="4"/>
  <c r="H4" i="4"/>
  <c r="H20" i="4"/>
  <c r="I20" i="4"/>
  <c r="G21" i="4"/>
  <c r="J21" i="4" s="1"/>
  <c r="H21" i="4"/>
  <c r="I21" i="4"/>
  <c r="H9" i="4"/>
  <c r="I9" i="4"/>
  <c r="I6" i="4"/>
  <c r="H6" i="4"/>
  <c r="H22" i="4"/>
  <c r="I22" i="4"/>
  <c r="F18" i="4"/>
  <c r="K18" i="4" s="1"/>
  <c r="I18" i="4"/>
  <c r="H18" i="4"/>
  <c r="I11" i="4"/>
  <c r="H11" i="4"/>
  <c r="I8" i="4"/>
  <c r="H8" i="4"/>
  <c r="F5" i="4"/>
  <c r="I5" i="4"/>
  <c r="H5" i="4"/>
  <c r="I13" i="4"/>
  <c r="H13" i="4"/>
  <c r="H10" i="4"/>
  <c r="I10" i="4"/>
  <c r="F16" i="4"/>
  <c r="K16" i="4" s="1"/>
  <c r="I16" i="4"/>
  <c r="H16" i="4"/>
  <c r="I15" i="4"/>
  <c r="H15" i="4"/>
  <c r="H12" i="4"/>
  <c r="I12" i="4"/>
  <c r="F19" i="4"/>
  <c r="K19" i="4" s="1"/>
  <c r="I19" i="4"/>
  <c r="H19" i="4"/>
  <c r="F13" i="4"/>
  <c r="I17" i="4"/>
  <c r="H17" i="4"/>
  <c r="I14" i="4"/>
  <c r="H14" i="4"/>
  <c r="G19" i="4"/>
  <c r="J19" i="4" s="1"/>
  <c r="G10" i="4"/>
  <c r="J10" i="4" s="1"/>
  <c r="H3" i="4"/>
  <c r="I3" i="4"/>
  <c r="F8" i="4"/>
  <c r="F3" i="4"/>
  <c r="K3" i="4" s="1"/>
  <c r="G3" i="4"/>
  <c r="J3" i="4" s="1"/>
  <c r="G16" i="4"/>
  <c r="G18" i="4"/>
  <c r="F15" i="4"/>
  <c r="K15" i="4" s="1"/>
  <c r="G5" i="4"/>
  <c r="F21" i="4"/>
  <c r="J7" i="4"/>
  <c r="J14" i="4"/>
  <c r="K22" i="4"/>
  <c r="K7" i="4"/>
  <c r="K8" i="4"/>
  <c r="J11" i="4"/>
  <c r="J17" i="4"/>
  <c r="K9" i="4"/>
  <c r="J8" i="4"/>
  <c r="K11" i="4"/>
  <c r="K17" i="4"/>
  <c r="J15" i="4"/>
  <c r="J9" i="4"/>
  <c r="J22" i="4"/>
  <c r="J20" i="4"/>
  <c r="J4" i="4"/>
  <c r="J12" i="4"/>
  <c r="K20" i="4"/>
  <c r="K4" i="4"/>
  <c r="K5" i="4"/>
  <c r="K12" i="4"/>
  <c r="K14" i="4"/>
  <c r="J6" i="4"/>
  <c r="K10" i="4"/>
  <c r="J13" i="4"/>
  <c r="K6" i="4"/>
  <c r="K13" i="4" l="1"/>
  <c r="J16" i="4"/>
  <c r="J18" i="4"/>
  <c r="J5" i="4"/>
  <c r="K21" i="4"/>
</calcChain>
</file>

<file path=xl/sharedStrings.xml><?xml version="1.0" encoding="utf-8"?>
<sst xmlns="http://schemas.openxmlformats.org/spreadsheetml/2006/main" count="45" uniqueCount="17">
  <si>
    <t>p</t>
    <phoneticPr fontId="2" type="noConversion"/>
  </si>
  <si>
    <t>1-p</t>
    <phoneticPr fontId="2" type="noConversion"/>
  </si>
  <si>
    <t>Threshold</t>
    <phoneticPr fontId="2" type="noConversion"/>
  </si>
  <si>
    <t>FPR</t>
    <phoneticPr fontId="2" type="noConversion"/>
  </si>
  <si>
    <t xml:space="preserve">TPR </t>
    <phoneticPr fontId="2" type="noConversion"/>
  </si>
  <si>
    <t>n</t>
    <phoneticPr fontId="2" type="noConversion"/>
  </si>
  <si>
    <t>실제</t>
    <phoneticPr fontId="2" type="noConversion"/>
  </si>
  <si>
    <t xml:space="preserve">TP </t>
    <phoneticPr fontId="2" type="noConversion"/>
  </si>
  <si>
    <t>FP</t>
    <phoneticPr fontId="2" type="noConversion"/>
  </si>
  <si>
    <t>정확도: 60%</t>
    <phoneticPr fontId="2" type="noConversion"/>
  </si>
  <si>
    <t>정확도: 80%</t>
    <phoneticPr fontId="2" type="noConversion"/>
  </si>
  <si>
    <t>정확도: 95%</t>
    <phoneticPr fontId="2" type="noConversion"/>
  </si>
  <si>
    <t>p:</t>
    <phoneticPr fontId="2" type="noConversion"/>
  </si>
  <si>
    <t>실제:</t>
    <phoneticPr fontId="2" type="noConversion"/>
  </si>
  <si>
    <t>1의 개수:</t>
    <phoneticPr fontId="2" type="noConversion"/>
  </si>
  <si>
    <t>FN</t>
    <phoneticPr fontId="2" type="noConversion"/>
  </si>
  <si>
    <t>TN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</si>
</sst>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2" fontId="0" fillId="0" borderId="0" xfId="0" applyNumberFormat="1" applyBorder="1">
      <alignment vertical="center"/>
    </xf>
    <xf numFmtId="0" fontId="0" fillId="0" borderId="1" xfId="0" applyBorder="1">
      <alignment vertical="center"/>
    </xf>
    <xf numFmtId="2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2" fontId="0" fillId="0" borderId="5" xfId="0" applyNumberFormat="1" applyBorder="1">
      <alignment vertical="center"/>
    </xf>
    <xf numFmtId="0" fontId="0" fillId="0" borderId="6" xfId="0" applyBorder="1">
      <alignment vertical="center"/>
    </xf>
    <xf numFmtId="2" fontId="0" fillId="0" borderId="2" xfId="0" applyNumberFormat="1" applyBorder="1">
      <alignment vertical="center"/>
    </xf>
    <xf numFmtId="2" fontId="0" fillId="0" borderId="3" xfId="0" applyNumberFormat="1" applyBorder="1">
      <alignment vertical="center"/>
    </xf>
    <xf numFmtId="2" fontId="0" fillId="0" borderId="4" xfId="0" applyNumberFormat="1" applyBorder="1">
      <alignment vertical="center"/>
    </xf>
    <xf numFmtId="0" fontId="0" fillId="0" borderId="5" xfId="0" applyBorder="1">
      <alignment vertical="center"/>
    </xf>
    <xf numFmtId="2" fontId="0" fillId="0" borderId="6" xfId="0" applyNumberFormat="1" applyBorder="1">
      <alignment vertical="center"/>
    </xf>
    <xf numFmtId="0" fontId="0" fillId="4" borderId="7" xfId="0" applyFill="1" applyBorder="1">
      <alignment vertical="center"/>
    </xf>
    <xf numFmtId="0" fontId="0" fillId="4" borderId="8" xfId="0" quotePrefix="1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2" fontId="0" fillId="0" borderId="11" xfId="0" applyNumberFormat="1" applyBorder="1">
      <alignment vertical="center"/>
    </xf>
    <xf numFmtId="2" fontId="0" fillId="0" borderId="12" xfId="0" applyNumberFormat="1" applyBorder="1">
      <alignment vertical="center"/>
    </xf>
    <xf numFmtId="0" fontId="0" fillId="0" borderId="3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4472C4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ROC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모델1!$J$3:$J$22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0.18181818181818182</c:v>
                </c:pt>
                <c:pt idx="6">
                  <c:v>0.27272727272727271</c:v>
                </c:pt>
                <c:pt idx="7">
                  <c:v>0.27272727272727271</c:v>
                </c:pt>
                <c:pt idx="8">
                  <c:v>0.27272727272727271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0.45454545454545453</c:v>
                </c:pt>
                <c:pt idx="13">
                  <c:v>0.54545454545454541</c:v>
                </c:pt>
                <c:pt idx="14">
                  <c:v>0.54545454545454541</c:v>
                </c:pt>
                <c:pt idx="15">
                  <c:v>0.54545454545454541</c:v>
                </c:pt>
                <c:pt idx="16">
                  <c:v>0.63636363636363635</c:v>
                </c:pt>
                <c:pt idx="17">
                  <c:v>0.63636363636363635</c:v>
                </c:pt>
                <c:pt idx="18">
                  <c:v>0.63636363636363635</c:v>
                </c:pt>
                <c:pt idx="19">
                  <c:v>0.72727272727272729</c:v>
                </c:pt>
              </c:numCache>
            </c:numRef>
          </c:xVal>
          <c:yVal>
            <c:numRef>
              <c:f>모델1!$K$3:$K$22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0.18181818181818182</c:v>
                </c:pt>
                <c:pt idx="3">
                  <c:v>0.18181818181818182</c:v>
                </c:pt>
                <c:pt idx="4">
                  <c:v>0.27272727272727271</c:v>
                </c:pt>
                <c:pt idx="5">
                  <c:v>0.27272727272727271</c:v>
                </c:pt>
                <c:pt idx="6">
                  <c:v>0.27272727272727271</c:v>
                </c:pt>
                <c:pt idx="7">
                  <c:v>0.36363636363636365</c:v>
                </c:pt>
                <c:pt idx="8">
                  <c:v>0.45454545454545453</c:v>
                </c:pt>
                <c:pt idx="9">
                  <c:v>0.45454545454545453</c:v>
                </c:pt>
                <c:pt idx="10">
                  <c:v>0.54545454545454541</c:v>
                </c:pt>
                <c:pt idx="11">
                  <c:v>0.63636363636363635</c:v>
                </c:pt>
                <c:pt idx="12">
                  <c:v>0.63636363636363635</c:v>
                </c:pt>
                <c:pt idx="13">
                  <c:v>0.63636363636363635</c:v>
                </c:pt>
                <c:pt idx="14">
                  <c:v>0.72727272727272729</c:v>
                </c:pt>
                <c:pt idx="15">
                  <c:v>0.81818181818181823</c:v>
                </c:pt>
                <c:pt idx="16">
                  <c:v>0.81818181818181823</c:v>
                </c:pt>
                <c:pt idx="17">
                  <c:v>0.90909090909090906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D-4ADF-A7D0-41720965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40208"/>
        <c:axId val="594017872"/>
      </c:scatterChart>
      <c:valAx>
        <c:axId val="4957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017872"/>
        <c:crosses val="autoZero"/>
        <c:crossBetween val="midCat"/>
      </c:valAx>
      <c:valAx>
        <c:axId val="5940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74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ROC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모델2!$J$3:$J$22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9.0909090909090912E-2</c:v>
                </c:pt>
                <c:pt idx="7">
                  <c:v>9.0909090909090912E-2</c:v>
                </c:pt>
                <c:pt idx="8">
                  <c:v>9.0909090909090912E-2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0.27272727272727271</c:v>
                </c:pt>
                <c:pt idx="13">
                  <c:v>0.36363636363636365</c:v>
                </c:pt>
                <c:pt idx="14">
                  <c:v>0.45454545454545453</c:v>
                </c:pt>
                <c:pt idx="15">
                  <c:v>0.45454545454545453</c:v>
                </c:pt>
                <c:pt idx="16">
                  <c:v>0.54545454545454541</c:v>
                </c:pt>
                <c:pt idx="17">
                  <c:v>0.63636363636363635</c:v>
                </c:pt>
                <c:pt idx="18">
                  <c:v>0.72727272727272729</c:v>
                </c:pt>
                <c:pt idx="19">
                  <c:v>0.72727272727272729</c:v>
                </c:pt>
              </c:numCache>
            </c:numRef>
          </c:xVal>
          <c:yVal>
            <c:numRef>
              <c:f>모델2!$K$3:$K$22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0.18181818181818182</c:v>
                </c:pt>
                <c:pt idx="3">
                  <c:v>0.27272727272727271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0.45454545454545453</c:v>
                </c:pt>
                <c:pt idx="7">
                  <c:v>0.54545454545454541</c:v>
                </c:pt>
                <c:pt idx="8">
                  <c:v>0.63636363636363635</c:v>
                </c:pt>
                <c:pt idx="9">
                  <c:v>0.63636363636363635</c:v>
                </c:pt>
                <c:pt idx="10">
                  <c:v>0.72727272727272729</c:v>
                </c:pt>
                <c:pt idx="11">
                  <c:v>0.81818181818181823</c:v>
                </c:pt>
                <c:pt idx="12">
                  <c:v>0.81818181818181823</c:v>
                </c:pt>
                <c:pt idx="13">
                  <c:v>0.81818181818181823</c:v>
                </c:pt>
                <c:pt idx="14">
                  <c:v>0.81818181818181823</c:v>
                </c:pt>
                <c:pt idx="15">
                  <c:v>0.90909090909090906</c:v>
                </c:pt>
                <c:pt idx="16">
                  <c:v>0.90909090909090906</c:v>
                </c:pt>
                <c:pt idx="17">
                  <c:v>0.90909090909090906</c:v>
                </c:pt>
                <c:pt idx="18">
                  <c:v>0.90909090909090906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2E1-4D10-8250-7D003F0F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40208"/>
        <c:axId val="594017872"/>
      </c:scatterChart>
      <c:valAx>
        <c:axId val="4957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017872"/>
        <c:crosses val="autoZero"/>
        <c:crossBetween val="midCat"/>
      </c:valAx>
      <c:valAx>
        <c:axId val="5940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74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ROC</a:t>
            </a:r>
            <a:endParaRPr lang="ko-KR" altLang="en-US"/>
          </a:p>
        </c:rich>
      </c:tx>
      <c:layout>
        <c:manualLayout>
          <c:xMode val="edge"/>
          <c:yMode val="edge"/>
          <c:x val="0.363151916523881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모델3!$J$3:$J$22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xVal>
          <c:yVal>
            <c:numRef>
              <c:f>모델3!$K$3:$K$22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E-4DA2-A230-4E77BD13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40208"/>
        <c:axId val="594017872"/>
      </c:scatterChart>
      <c:valAx>
        <c:axId val="4957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017872"/>
        <c:crosses val="autoZero"/>
        <c:crossBetween val="midCat"/>
      </c:valAx>
      <c:valAx>
        <c:axId val="5940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74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ROC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모델1!$J$3:$J$22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0.18181818181818182</c:v>
                </c:pt>
                <c:pt idx="6">
                  <c:v>0.27272727272727271</c:v>
                </c:pt>
                <c:pt idx="7">
                  <c:v>0.27272727272727271</c:v>
                </c:pt>
                <c:pt idx="8">
                  <c:v>0.27272727272727271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0.45454545454545453</c:v>
                </c:pt>
                <c:pt idx="13">
                  <c:v>0.54545454545454541</c:v>
                </c:pt>
                <c:pt idx="14">
                  <c:v>0.54545454545454541</c:v>
                </c:pt>
                <c:pt idx="15">
                  <c:v>0.54545454545454541</c:v>
                </c:pt>
                <c:pt idx="16">
                  <c:v>0.63636363636363635</c:v>
                </c:pt>
                <c:pt idx="17">
                  <c:v>0.63636363636363635</c:v>
                </c:pt>
                <c:pt idx="18">
                  <c:v>0.63636363636363635</c:v>
                </c:pt>
                <c:pt idx="19">
                  <c:v>0.72727272727272729</c:v>
                </c:pt>
              </c:numCache>
            </c:numRef>
          </c:xVal>
          <c:yVal>
            <c:numRef>
              <c:f>모델1!$K$3:$K$22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0.18181818181818182</c:v>
                </c:pt>
                <c:pt idx="3">
                  <c:v>0.18181818181818182</c:v>
                </c:pt>
                <c:pt idx="4">
                  <c:v>0.27272727272727271</c:v>
                </c:pt>
                <c:pt idx="5">
                  <c:v>0.27272727272727271</c:v>
                </c:pt>
                <c:pt idx="6">
                  <c:v>0.27272727272727271</c:v>
                </c:pt>
                <c:pt idx="7">
                  <c:v>0.36363636363636365</c:v>
                </c:pt>
                <c:pt idx="8">
                  <c:v>0.45454545454545453</c:v>
                </c:pt>
                <c:pt idx="9">
                  <c:v>0.45454545454545453</c:v>
                </c:pt>
                <c:pt idx="10">
                  <c:v>0.54545454545454541</c:v>
                </c:pt>
                <c:pt idx="11">
                  <c:v>0.63636363636363635</c:v>
                </c:pt>
                <c:pt idx="12">
                  <c:v>0.63636363636363635</c:v>
                </c:pt>
                <c:pt idx="13">
                  <c:v>0.63636363636363635</c:v>
                </c:pt>
                <c:pt idx="14">
                  <c:v>0.72727272727272729</c:v>
                </c:pt>
                <c:pt idx="15">
                  <c:v>0.81818181818181823</c:v>
                </c:pt>
                <c:pt idx="16">
                  <c:v>0.81818181818181823</c:v>
                </c:pt>
                <c:pt idx="17">
                  <c:v>0.90909090909090906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9-43B9-8919-58243D15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40208"/>
        <c:axId val="594017872"/>
      </c:scatterChart>
      <c:valAx>
        <c:axId val="4957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017872"/>
        <c:crosses val="autoZero"/>
        <c:crossBetween val="midCat"/>
      </c:valAx>
      <c:valAx>
        <c:axId val="5940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74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ROC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모델2!$J$3:$J$22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9.0909090909090912E-2</c:v>
                </c:pt>
                <c:pt idx="7">
                  <c:v>9.0909090909090912E-2</c:v>
                </c:pt>
                <c:pt idx="8">
                  <c:v>9.0909090909090912E-2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0.27272727272727271</c:v>
                </c:pt>
                <c:pt idx="13">
                  <c:v>0.36363636363636365</c:v>
                </c:pt>
                <c:pt idx="14">
                  <c:v>0.45454545454545453</c:v>
                </c:pt>
                <c:pt idx="15">
                  <c:v>0.45454545454545453</c:v>
                </c:pt>
                <c:pt idx="16">
                  <c:v>0.54545454545454541</c:v>
                </c:pt>
                <c:pt idx="17">
                  <c:v>0.63636363636363635</c:v>
                </c:pt>
                <c:pt idx="18">
                  <c:v>0.72727272727272729</c:v>
                </c:pt>
                <c:pt idx="19">
                  <c:v>0.72727272727272729</c:v>
                </c:pt>
              </c:numCache>
            </c:numRef>
          </c:xVal>
          <c:yVal>
            <c:numRef>
              <c:f>모델2!$K$3:$K$22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0.18181818181818182</c:v>
                </c:pt>
                <c:pt idx="3">
                  <c:v>0.27272727272727271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0.45454545454545453</c:v>
                </c:pt>
                <c:pt idx="7">
                  <c:v>0.54545454545454541</c:v>
                </c:pt>
                <c:pt idx="8">
                  <c:v>0.63636363636363635</c:v>
                </c:pt>
                <c:pt idx="9">
                  <c:v>0.63636363636363635</c:v>
                </c:pt>
                <c:pt idx="10">
                  <c:v>0.72727272727272729</c:v>
                </c:pt>
                <c:pt idx="11">
                  <c:v>0.81818181818181823</c:v>
                </c:pt>
                <c:pt idx="12">
                  <c:v>0.81818181818181823</c:v>
                </c:pt>
                <c:pt idx="13">
                  <c:v>0.81818181818181823</c:v>
                </c:pt>
                <c:pt idx="14">
                  <c:v>0.81818181818181823</c:v>
                </c:pt>
                <c:pt idx="15">
                  <c:v>0.90909090909090906</c:v>
                </c:pt>
                <c:pt idx="16">
                  <c:v>0.90909090909090906</c:v>
                </c:pt>
                <c:pt idx="17">
                  <c:v>0.90909090909090906</c:v>
                </c:pt>
                <c:pt idx="18">
                  <c:v>0.90909090909090906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B-4982-9148-8B1C74850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40208"/>
        <c:axId val="594017872"/>
      </c:scatterChart>
      <c:valAx>
        <c:axId val="4957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017872"/>
        <c:crosses val="autoZero"/>
        <c:crossBetween val="midCat"/>
      </c:valAx>
      <c:valAx>
        <c:axId val="5940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74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ROC</a:t>
            </a:r>
            <a:endParaRPr lang="ko-KR" altLang="en-US"/>
          </a:p>
        </c:rich>
      </c:tx>
      <c:layout>
        <c:manualLayout>
          <c:xMode val="edge"/>
          <c:yMode val="edge"/>
          <c:x val="0.363151916523881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모델3!$J$3:$J$22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</c:numCache>
            </c:numRef>
          </c:xVal>
          <c:yVal>
            <c:numRef>
              <c:f>모델3!$K$3:$K$22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3-4851-85B5-336A7F35E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40208"/>
        <c:axId val="594017872"/>
      </c:scatterChart>
      <c:valAx>
        <c:axId val="4957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017872"/>
        <c:crosses val="autoZero"/>
        <c:crossBetween val="midCat"/>
      </c:valAx>
      <c:valAx>
        <c:axId val="5940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74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34290</xdr:colOff>
      <xdr:row>5</xdr:row>
      <xdr:rowOff>19050</xdr:rowOff>
    </xdr:from>
    <xdr:to>
      <xdr:col>24</xdr:col>
      <xdr:colOff>171450</xdr:colOff>
      <xdr:row>17</xdr:row>
      <xdr:rowOff>110490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CDB3E56-9C14-4AD9-ADDA-B1E52597C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678180</xdr:colOff>
      <xdr:row>1</xdr:row>
      <xdr:rowOff>182880</xdr:rowOff>
    </xdr:from>
    <xdr:to>
      <xdr:col>9</xdr:col>
      <xdr:colOff>38100</xdr:colOff>
      <xdr:row>3</xdr:row>
      <xdr:rowOff>30480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46BE706-6E2B-4D5F-82E8-D50DDD3CCCF3}"/>
            </a:ext>
          </a:extLst>
        </xdr:cNvPr>
        <xdr:cNvSpPr/>
      </xdr:nvSpPr>
      <xdr:spPr>
        <a:xfrm>
          <a:off x="2034540" y="411480"/>
          <a:ext cx="1203960" cy="289560"/>
        </a:xfrm>
        <a:prstGeom prst="rect">
          <a:avLst/>
        </a:prstGeom>
        <a:solidFill>
          <a:srgbClr val="4472C4">
            <a:alpha val="4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</xdr:row>
      <xdr:rowOff>182880</xdr:rowOff>
    </xdr:from>
    <xdr:to>
      <xdr:col>33</xdr:col>
      <xdr:colOff>30480</xdr:colOff>
      <xdr:row>3</xdr:row>
      <xdr:rowOff>30480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DA9AF92-4A79-4690-A6E9-DC6E8C16D073}"/>
            </a:ext>
          </a:extLst>
        </xdr:cNvPr>
        <xdr:cNvSpPr/>
      </xdr:nvSpPr>
      <xdr:spPr>
        <a:xfrm>
          <a:off x="4983480" y="411480"/>
          <a:ext cx="8153400" cy="289560"/>
        </a:xfrm>
        <a:prstGeom prst="rect">
          <a:avLst/>
        </a:prstGeom>
        <a:solidFill>
          <a:srgbClr val="4472C4">
            <a:alpha val="4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38100</xdr:colOff>
      <xdr:row>2</xdr:row>
      <xdr:rowOff>106680</xdr:rowOff>
    </xdr:from>
    <xdr:to>
      <xdr:col>12</xdr:col>
      <xdr:colOff>381000</xdr:colOff>
      <xdr:row>2</xdr:row>
      <xdr:rowOff>106680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5BE37A68-DD53-4CE6-99B5-6381645CE183}"/>
            </a:ext>
          </a:extLst>
        </xdr:cNvPr>
        <xdr:cNvCxnSpPr>
          <a:stCxn id="4" idx="1"/>
          <a:endCxn id="3" idx="3"/>
        </xdr:cNvCxnSpPr>
      </xdr:nvCxnSpPr>
      <xdr:spPr>
        <a:xfrm flipH="1">
          <a:off x="3238500" y="556260"/>
          <a:ext cx="1485900" cy="0"/>
        </a:xfrm>
        <a:prstGeom prst="straightConnector1">
          <a:avLst/>
        </a:prstGeom>
        <a:ln w="38100">
          <a:solidFill>
            <a:schemeClr val="accent1">
              <a:alpha val="40000"/>
            </a:schemeClr>
          </a:solidFill>
          <a:headEnd type="none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213360</xdr:colOff>
      <xdr:row>3</xdr:row>
      <xdr:rowOff>38100</xdr:rowOff>
    </xdr:from>
    <xdr:to>
      <xdr:col>11</xdr:col>
      <xdr:colOff>53340</xdr:colOff>
      <xdr:row>22</xdr:row>
      <xdr:rowOff>38100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D0C57C54-8C42-4F6A-B95C-A590E92CCD3B}"/>
            </a:ext>
          </a:extLst>
        </xdr:cNvPr>
        <xdr:cNvSpPr/>
      </xdr:nvSpPr>
      <xdr:spPr>
        <a:xfrm>
          <a:off x="3124200" y="708660"/>
          <a:ext cx="883920" cy="4206240"/>
        </a:xfrm>
        <a:prstGeom prst="rect">
          <a:avLst/>
        </a:prstGeom>
        <a:solidFill>
          <a:srgbClr val="FF3300">
            <a:alpha val="4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53340</xdr:colOff>
      <xdr:row>11</xdr:row>
      <xdr:rowOff>64770</xdr:rowOff>
    </xdr:from>
    <xdr:to>
      <xdr:col>17</xdr:col>
      <xdr:colOff>34290</xdr:colOff>
      <xdr:row>12</xdr:row>
      <xdr:rowOff>152400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1D75312B-91F7-404D-95E9-FB2C1E219C57}"/>
            </a:ext>
          </a:extLst>
        </xdr:cNvPr>
        <xdr:cNvCxnSpPr>
          <a:stCxn id="7" idx="3"/>
          <a:endCxn id="2" idx="1"/>
        </xdr:cNvCxnSpPr>
      </xdr:nvCxnSpPr>
      <xdr:spPr>
        <a:xfrm flipV="1">
          <a:off x="4008120" y="2503170"/>
          <a:ext cx="2426970" cy="308610"/>
        </a:xfrm>
        <a:prstGeom prst="straightConnector1">
          <a:avLst/>
        </a:prstGeom>
        <a:ln w="38100">
          <a:solidFill>
            <a:srgbClr val="FF0000">
              <a:alpha val="40000"/>
            </a:srgbClr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26670</xdr:colOff>
      <xdr:row>5</xdr:row>
      <xdr:rowOff>19050</xdr:rowOff>
    </xdr:from>
    <xdr:to>
      <xdr:col>24</xdr:col>
      <xdr:colOff>163830</xdr:colOff>
      <xdr:row>17</xdr:row>
      <xdr:rowOff>110490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C58699B-1BF4-489C-BB15-2B75DAD88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5</xdr:row>
      <xdr:rowOff>19050</xdr:rowOff>
    </xdr:from>
    <xdr:to>
      <xdr:col>24</xdr:col>
      <xdr:colOff>300990</xdr:colOff>
      <xdr:row>17</xdr:row>
      <xdr:rowOff>110490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ADD02FD-10D6-4ACB-8DE1-E1394ADA0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0</xdr:colOff>
      <xdr:row>1</xdr:row>
      <xdr:rowOff>2743200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F4F1027-A11B-49FD-A63A-AB390D45B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2</xdr:col>
      <xdr:colOff>2971800</xdr:colOff>
      <xdr:row>1</xdr:row>
      <xdr:rowOff>2743200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88A6627-452F-4718-A75C-F920B8D0D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4</xdr:col>
      <xdr:colOff>3124200</xdr:colOff>
      <xdr:row>1</xdr:row>
      <xdr:rowOff>2743200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F1AB9F9C-F2DA-4728-A569-A334CEFD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B35B-4DD5-4F13-B583-B69B73C7CCA3}">
  <dimension ref="A1:AG24"/>
  <sheetViews>
    <sheetView tabSelected="1" topLeftCell="D1" zoomScale="160" zoomScaleNormal="160" workbookViewId="0">
      <selection activeCell="N3" sqref="N3"/>
    </sheetView>
  </sheetViews>
  <sheetFormatPr defaultRowHeight="17.399999999999999" x14ac:dyDescent="0.4"/>
  <cols>
    <col min="1" max="1" width="3.19921875" customWidth="1"/>
    <col min="2" max="3" width="4.796875" bestFit="1" customWidth="1"/>
    <col min="4" max="4" width="5" bestFit="1" customWidth="1"/>
    <col min="5" max="5" width="9.3984375" bestFit="1" customWidth="1"/>
    <col min="6" max="6" width="4" bestFit="1" customWidth="1"/>
    <col min="7" max="7" width="3.296875" bestFit="1" customWidth="1"/>
    <col min="8" max="8" width="3.69921875" bestFit="1" customWidth="1"/>
    <col min="9" max="9" width="3.796875" bestFit="1" customWidth="1"/>
    <col min="10" max="10" width="4.796875" bestFit="1" customWidth="1"/>
    <col min="11" max="11" width="5.09765625" bestFit="1" customWidth="1"/>
    <col min="12" max="12" width="5.09765625" customWidth="1"/>
    <col min="13" max="18" width="5.3984375" bestFit="1" customWidth="1"/>
    <col min="19" max="19" width="5.09765625" bestFit="1" customWidth="1"/>
    <col min="20" max="22" width="5.3984375" bestFit="1" customWidth="1"/>
    <col min="23" max="23" width="5.09765625" bestFit="1" customWidth="1"/>
    <col min="24" max="25" width="5.3984375" bestFit="1" customWidth="1"/>
    <col min="26" max="26" width="5.09765625" bestFit="1" customWidth="1"/>
    <col min="27" max="27" width="5.3984375" bestFit="1" customWidth="1"/>
    <col min="28" max="30" width="5.09765625" bestFit="1" customWidth="1"/>
    <col min="31" max="33" width="5.3984375" bestFit="1" customWidth="1"/>
  </cols>
  <sheetData>
    <row r="1" spans="1:33" ht="18" thickBot="1" x14ac:dyDescent="0.45">
      <c r="A1" s="25" t="s">
        <v>9</v>
      </c>
      <c r="B1" s="26"/>
      <c r="C1" s="26"/>
      <c r="D1" s="27"/>
      <c r="M1" s="2" t="s">
        <v>12</v>
      </c>
      <c r="N1">
        <v>0.99</v>
      </c>
      <c r="O1">
        <v>0.99</v>
      </c>
      <c r="P1">
        <v>0.98</v>
      </c>
      <c r="Q1">
        <v>0.97</v>
      </c>
      <c r="R1">
        <v>0.96</v>
      </c>
      <c r="S1">
        <v>0.9</v>
      </c>
      <c r="T1">
        <v>0.87</v>
      </c>
      <c r="U1">
        <v>0.85</v>
      </c>
      <c r="V1">
        <v>0.75</v>
      </c>
      <c r="W1">
        <v>0.6</v>
      </c>
      <c r="X1">
        <v>0.55000000000000004</v>
      </c>
      <c r="Y1">
        <v>0.45</v>
      </c>
      <c r="Z1">
        <v>0.4</v>
      </c>
      <c r="AA1">
        <v>0.35</v>
      </c>
      <c r="AB1">
        <v>0.3</v>
      </c>
      <c r="AC1">
        <v>0.2</v>
      </c>
      <c r="AD1">
        <v>0.1</v>
      </c>
      <c r="AE1">
        <v>0.04</v>
      </c>
      <c r="AF1">
        <v>0.03</v>
      </c>
      <c r="AG1">
        <v>0.01</v>
      </c>
    </row>
    <row r="2" spans="1:33" x14ac:dyDescent="0.4">
      <c r="A2" s="28" t="s">
        <v>5</v>
      </c>
      <c r="B2" s="29" t="s">
        <v>0</v>
      </c>
      <c r="C2" s="29" t="s">
        <v>1</v>
      </c>
      <c r="D2" s="30" t="s">
        <v>6</v>
      </c>
      <c r="E2" s="17" t="s">
        <v>2</v>
      </c>
      <c r="F2" s="18" t="s">
        <v>7</v>
      </c>
      <c r="G2" s="19" t="s">
        <v>8</v>
      </c>
      <c r="H2" s="19" t="s">
        <v>15</v>
      </c>
      <c r="I2" s="19" t="s">
        <v>16</v>
      </c>
      <c r="J2" s="19" t="s">
        <v>3</v>
      </c>
      <c r="K2" s="20" t="s">
        <v>4</v>
      </c>
      <c r="L2" s="31"/>
      <c r="M2" s="2" t="s">
        <v>13</v>
      </c>
      <c r="N2">
        <f ca="1">INDIRECT("D"&amp;N24)</f>
        <v>1</v>
      </c>
      <c r="O2">
        <f t="shared" ref="O2:AG2" ca="1" si="0">INDIRECT("D"&amp;O24)</f>
        <v>1</v>
      </c>
      <c r="P2">
        <f t="shared" ca="1" si="0"/>
        <v>0</v>
      </c>
      <c r="Q2">
        <f t="shared" ca="1" si="0"/>
        <v>1</v>
      </c>
      <c r="R2">
        <f t="shared" ca="1" si="0"/>
        <v>0</v>
      </c>
      <c r="S2">
        <f t="shared" ca="1" si="0"/>
        <v>0</v>
      </c>
      <c r="T2">
        <f t="shared" ca="1" si="0"/>
        <v>1</v>
      </c>
      <c r="U2">
        <f t="shared" ca="1" si="0"/>
        <v>1</v>
      </c>
      <c r="V2">
        <f t="shared" ca="1" si="0"/>
        <v>0</v>
      </c>
      <c r="W2">
        <f t="shared" ca="1" si="0"/>
        <v>1</v>
      </c>
      <c r="X2">
        <f t="shared" ca="1" si="0"/>
        <v>1</v>
      </c>
      <c r="Y2">
        <f t="shared" ca="1" si="0"/>
        <v>0</v>
      </c>
      <c r="Z2">
        <f t="shared" ca="1" si="0"/>
        <v>0</v>
      </c>
      <c r="AA2">
        <f t="shared" ca="1" si="0"/>
        <v>1</v>
      </c>
      <c r="AB2">
        <f t="shared" ca="1" si="0"/>
        <v>1</v>
      </c>
      <c r="AC2">
        <f t="shared" ca="1" si="0"/>
        <v>0</v>
      </c>
      <c r="AD2">
        <f t="shared" ca="1" si="0"/>
        <v>1</v>
      </c>
      <c r="AE2">
        <f t="shared" ca="1" si="0"/>
        <v>1</v>
      </c>
      <c r="AF2">
        <f t="shared" ca="1" si="0"/>
        <v>0</v>
      </c>
      <c r="AG2">
        <f t="shared" ca="1" si="0"/>
        <v>0</v>
      </c>
    </row>
    <row r="3" spans="1:33" x14ac:dyDescent="0.4">
      <c r="A3" s="6">
        <v>1</v>
      </c>
      <c r="B3" s="5">
        <v>0.99</v>
      </c>
      <c r="C3" s="5">
        <f>1-B3</f>
        <v>1.0000000000000009E-2</v>
      </c>
      <c r="D3" s="7">
        <v>1</v>
      </c>
      <c r="E3" s="12">
        <f>B3</f>
        <v>0.99</v>
      </c>
      <c r="F3" s="4">
        <f ca="1">COUNTIF($N3:$AG3,F$2)</f>
        <v>0</v>
      </c>
      <c r="G3" s="4">
        <f t="shared" ref="G3:I22" ca="1" si="1">COUNTIF($N3:$AG3,G$2)</f>
        <v>0</v>
      </c>
      <c r="H3" s="4">
        <f t="shared" ca="1" si="1"/>
        <v>11</v>
      </c>
      <c r="I3" s="4">
        <f t="shared" ca="1" si="1"/>
        <v>9</v>
      </c>
      <c r="J3" s="5">
        <f ca="1">G3/$D$23</f>
        <v>0</v>
      </c>
      <c r="K3" s="13">
        <f ca="1">F3/$D$23</f>
        <v>0</v>
      </c>
      <c r="L3" s="3"/>
      <c r="N3" t="str">
        <f ca="1">IF(AND(IF(N$1&gt;$E3,1,0)=1,N$2=1),"TP ",IF(AND(IF(N$1&gt;$E3,1,0)=1,N$2=0),"FP",IF(AND(IF(N$1&gt;$E3,1,0)=0,N$2=1),"FN","TN")))</f>
        <v>FN</v>
      </c>
      <c r="O3" t="str">
        <f t="shared" ref="O3:AD18" ca="1" si="2">IF(AND(IF(O$1&gt;$E3,1,0)=1,O$2=1),"TP ",IF(AND(IF(O$1&gt;$E3,1,0)=1,O$2=0),"FP",IF(AND(IF(O$1&gt;$E3,1,0)=0,O$2=1),"FN","TN")))</f>
        <v>FN</v>
      </c>
      <c r="P3" t="str">
        <f t="shared" ca="1" si="2"/>
        <v>TN</v>
      </c>
      <c r="Q3" t="str">
        <f t="shared" ca="1" si="2"/>
        <v>FN</v>
      </c>
      <c r="R3" t="str">
        <f t="shared" ca="1" si="2"/>
        <v>TN</v>
      </c>
      <c r="S3" t="str">
        <f t="shared" ca="1" si="2"/>
        <v>TN</v>
      </c>
      <c r="T3" t="str">
        <f t="shared" ca="1" si="2"/>
        <v>FN</v>
      </c>
      <c r="U3" t="str">
        <f t="shared" ca="1" si="2"/>
        <v>FN</v>
      </c>
      <c r="V3" t="str">
        <f t="shared" ca="1" si="2"/>
        <v>TN</v>
      </c>
      <c r="W3" t="str">
        <f t="shared" ca="1" si="2"/>
        <v>FN</v>
      </c>
      <c r="X3" t="str">
        <f t="shared" ca="1" si="2"/>
        <v>FN</v>
      </c>
      <c r="Y3" t="str">
        <f t="shared" ca="1" si="2"/>
        <v>TN</v>
      </c>
      <c r="Z3" t="str">
        <f t="shared" ca="1" si="2"/>
        <v>TN</v>
      </c>
      <c r="AA3" t="str">
        <f t="shared" ca="1" si="2"/>
        <v>FN</v>
      </c>
      <c r="AB3" t="str">
        <f t="shared" ca="1" si="2"/>
        <v>FN</v>
      </c>
      <c r="AC3" t="str">
        <f t="shared" ca="1" si="2"/>
        <v>TN</v>
      </c>
      <c r="AD3" t="str">
        <f t="shared" ca="1" si="2"/>
        <v>FN</v>
      </c>
      <c r="AE3" t="str">
        <f t="shared" ref="AE3:AG22" ca="1" si="3">IF(AND(IF(AE$1&gt;$E3,1,0)=1,AE$2=1),"TP ",IF(AND(IF(AE$1&gt;$E3,1,0)=1,AE$2=0),"FP",IF(AND(IF(AE$1&gt;$E3,1,0)=0,AE$2=1),"FN","TN")))</f>
        <v>FN</v>
      </c>
      <c r="AF3" t="str">
        <f t="shared" ca="1" si="3"/>
        <v>TN</v>
      </c>
      <c r="AG3" t="str">
        <f t="shared" ca="1" si="3"/>
        <v>TN</v>
      </c>
    </row>
    <row r="4" spans="1:33" x14ac:dyDescent="0.4">
      <c r="A4" s="6">
        <f>A3+1</f>
        <v>2</v>
      </c>
      <c r="B4" s="5">
        <v>0.99</v>
      </c>
      <c r="C4" s="5">
        <f>1-B4</f>
        <v>1.0000000000000009E-2</v>
      </c>
      <c r="D4" s="7">
        <v>1</v>
      </c>
      <c r="E4" s="12">
        <f t="shared" ref="E4:E22" si="4">B4</f>
        <v>0.99</v>
      </c>
      <c r="F4" s="4">
        <f t="shared" ref="F4:F22" ca="1" si="5">COUNTIF($N4:$AG4,F$2)</f>
        <v>0</v>
      </c>
      <c r="G4" s="4">
        <f t="shared" ca="1" si="1"/>
        <v>0</v>
      </c>
      <c r="H4" s="4">
        <f t="shared" ca="1" si="1"/>
        <v>11</v>
      </c>
      <c r="I4" s="4">
        <f t="shared" ca="1" si="1"/>
        <v>9</v>
      </c>
      <c r="J4" s="5">
        <f t="shared" ref="J4:J22" ca="1" si="6">G4/$D$23</f>
        <v>0</v>
      </c>
      <c r="K4" s="13">
        <f t="shared" ref="K4:K22" ca="1" si="7">F4/$D$23</f>
        <v>0</v>
      </c>
      <c r="L4" s="3"/>
      <c r="N4" t="str">
        <f t="shared" ref="N4:AC19" ca="1" si="8">IF(AND(IF(N$1&gt;$E4,1,0)=1,N$2=1),"TP ",IF(AND(IF(N$1&gt;$E4,1,0)=1,N$2=0),"FP",IF(AND(IF(N$1&gt;$E4,1,0)=0,N$2=1),"FN","TN")))</f>
        <v>FN</v>
      </c>
      <c r="O4" t="str">
        <f t="shared" ca="1" si="2"/>
        <v>FN</v>
      </c>
      <c r="P4" t="str">
        <f t="shared" ca="1" si="2"/>
        <v>TN</v>
      </c>
      <c r="Q4" t="str">
        <f t="shared" ca="1" si="2"/>
        <v>FN</v>
      </c>
      <c r="R4" t="str">
        <f t="shared" ca="1" si="2"/>
        <v>TN</v>
      </c>
      <c r="S4" t="str">
        <f t="shared" ca="1" si="2"/>
        <v>TN</v>
      </c>
      <c r="T4" t="str">
        <f t="shared" ca="1" si="2"/>
        <v>FN</v>
      </c>
      <c r="U4" t="str">
        <f t="shared" ca="1" si="2"/>
        <v>FN</v>
      </c>
      <c r="V4" t="str">
        <f t="shared" ca="1" si="2"/>
        <v>TN</v>
      </c>
      <c r="W4" t="str">
        <f t="shared" ca="1" si="2"/>
        <v>FN</v>
      </c>
      <c r="X4" t="str">
        <f t="shared" ca="1" si="2"/>
        <v>FN</v>
      </c>
      <c r="Y4" t="str">
        <f t="shared" ca="1" si="2"/>
        <v>TN</v>
      </c>
      <c r="Z4" t="str">
        <f t="shared" ca="1" si="2"/>
        <v>TN</v>
      </c>
      <c r="AA4" t="str">
        <f t="shared" ca="1" si="2"/>
        <v>FN</v>
      </c>
      <c r="AB4" t="str">
        <f t="shared" ca="1" si="2"/>
        <v>FN</v>
      </c>
      <c r="AC4" t="str">
        <f t="shared" ca="1" si="2"/>
        <v>TN</v>
      </c>
      <c r="AD4" t="str">
        <f t="shared" ca="1" si="2"/>
        <v>FN</v>
      </c>
      <c r="AE4" t="str">
        <f t="shared" ca="1" si="3"/>
        <v>FN</v>
      </c>
      <c r="AF4" t="str">
        <f t="shared" ca="1" si="3"/>
        <v>TN</v>
      </c>
      <c r="AG4" t="str">
        <f t="shared" ca="1" si="3"/>
        <v>TN</v>
      </c>
    </row>
    <row r="5" spans="1:33" x14ac:dyDescent="0.4">
      <c r="A5" s="6">
        <f t="shared" ref="A5:A22" si="9">A4+1</f>
        <v>3</v>
      </c>
      <c r="B5" s="5">
        <v>0.98</v>
      </c>
      <c r="C5" s="5">
        <f t="shared" ref="C5:C22" si="10">1-B5</f>
        <v>2.0000000000000018E-2</v>
      </c>
      <c r="D5" s="8">
        <v>0</v>
      </c>
      <c r="E5" s="12">
        <f t="shared" si="4"/>
        <v>0.98</v>
      </c>
      <c r="F5" s="4">
        <f t="shared" ca="1" si="5"/>
        <v>2</v>
      </c>
      <c r="G5" s="4">
        <f t="shared" ca="1" si="1"/>
        <v>0</v>
      </c>
      <c r="H5" s="4">
        <f t="shared" ca="1" si="1"/>
        <v>9</v>
      </c>
      <c r="I5" s="4">
        <f t="shared" ca="1" si="1"/>
        <v>9</v>
      </c>
      <c r="J5" s="5">
        <f t="shared" ca="1" si="6"/>
        <v>0</v>
      </c>
      <c r="K5" s="13">
        <f t="shared" ca="1" si="7"/>
        <v>0.18181818181818182</v>
      </c>
      <c r="L5" s="3"/>
      <c r="N5" t="str">
        <f t="shared" ca="1" si="8"/>
        <v xml:space="preserve">TP </v>
      </c>
      <c r="O5" t="str">
        <f t="shared" ca="1" si="2"/>
        <v xml:space="preserve">TP </v>
      </c>
      <c r="P5" t="str">
        <f t="shared" ca="1" si="2"/>
        <v>TN</v>
      </c>
      <c r="Q5" t="str">
        <f t="shared" ca="1" si="2"/>
        <v>FN</v>
      </c>
      <c r="R5" t="str">
        <f t="shared" ca="1" si="2"/>
        <v>TN</v>
      </c>
      <c r="S5" t="str">
        <f t="shared" ca="1" si="2"/>
        <v>TN</v>
      </c>
      <c r="T5" t="str">
        <f t="shared" ca="1" si="2"/>
        <v>FN</v>
      </c>
      <c r="U5" t="str">
        <f t="shared" ca="1" si="2"/>
        <v>FN</v>
      </c>
      <c r="V5" t="str">
        <f t="shared" ca="1" si="2"/>
        <v>TN</v>
      </c>
      <c r="W5" t="str">
        <f t="shared" ca="1" si="2"/>
        <v>FN</v>
      </c>
      <c r="X5" t="str">
        <f t="shared" ca="1" si="2"/>
        <v>FN</v>
      </c>
      <c r="Y5" t="str">
        <f t="shared" ca="1" si="2"/>
        <v>TN</v>
      </c>
      <c r="Z5" t="str">
        <f t="shared" ca="1" si="2"/>
        <v>TN</v>
      </c>
      <c r="AA5" t="str">
        <f t="shared" ca="1" si="2"/>
        <v>FN</v>
      </c>
      <c r="AB5" t="str">
        <f t="shared" ca="1" si="2"/>
        <v>FN</v>
      </c>
      <c r="AC5" t="str">
        <f t="shared" ca="1" si="2"/>
        <v>TN</v>
      </c>
      <c r="AD5" t="str">
        <f t="shared" ca="1" si="2"/>
        <v>FN</v>
      </c>
      <c r="AE5" t="str">
        <f t="shared" ca="1" si="3"/>
        <v>FN</v>
      </c>
      <c r="AF5" t="str">
        <f t="shared" ca="1" si="3"/>
        <v>TN</v>
      </c>
      <c r="AG5" t="str">
        <f t="shared" ca="1" si="3"/>
        <v>TN</v>
      </c>
    </row>
    <row r="6" spans="1:33" x14ac:dyDescent="0.4">
      <c r="A6" s="6">
        <f t="shared" si="9"/>
        <v>4</v>
      </c>
      <c r="B6" s="5">
        <v>0.97</v>
      </c>
      <c r="C6" s="5">
        <f t="shared" si="10"/>
        <v>3.0000000000000027E-2</v>
      </c>
      <c r="D6" s="7">
        <v>1</v>
      </c>
      <c r="E6" s="12">
        <f t="shared" si="4"/>
        <v>0.97</v>
      </c>
      <c r="F6" s="4">
        <f t="shared" ca="1" si="5"/>
        <v>2</v>
      </c>
      <c r="G6" s="4">
        <f t="shared" ca="1" si="1"/>
        <v>1</v>
      </c>
      <c r="H6" s="4">
        <f t="shared" ca="1" si="1"/>
        <v>9</v>
      </c>
      <c r="I6" s="4">
        <f t="shared" ca="1" si="1"/>
        <v>8</v>
      </c>
      <c r="J6" s="5">
        <f t="shared" ca="1" si="6"/>
        <v>9.0909090909090912E-2</v>
      </c>
      <c r="K6" s="13">
        <f t="shared" ca="1" si="7"/>
        <v>0.18181818181818182</v>
      </c>
      <c r="L6" s="3"/>
      <c r="N6" t="str">
        <f t="shared" ca="1" si="8"/>
        <v xml:space="preserve">TP </v>
      </c>
      <c r="O6" t="str">
        <f t="shared" ca="1" si="2"/>
        <v xml:space="preserve">TP </v>
      </c>
      <c r="P6" s="1" t="str">
        <f t="shared" ca="1" si="2"/>
        <v>FP</v>
      </c>
      <c r="Q6" s="1" t="str">
        <f t="shared" ca="1" si="2"/>
        <v>FN</v>
      </c>
      <c r="R6" s="1" t="str">
        <f t="shared" ca="1" si="2"/>
        <v>TN</v>
      </c>
      <c r="S6" s="1" t="str">
        <f t="shared" ca="1" si="2"/>
        <v>TN</v>
      </c>
      <c r="T6" s="1" t="str">
        <f t="shared" ca="1" si="2"/>
        <v>FN</v>
      </c>
      <c r="U6" s="1" t="str">
        <f t="shared" ca="1" si="2"/>
        <v>FN</v>
      </c>
      <c r="V6" s="1" t="str">
        <f t="shared" ca="1" si="2"/>
        <v>TN</v>
      </c>
      <c r="W6" s="1" t="str">
        <f t="shared" ca="1" si="2"/>
        <v>FN</v>
      </c>
      <c r="X6" s="1" t="str">
        <f t="shared" ca="1" si="2"/>
        <v>FN</v>
      </c>
      <c r="Y6" s="1" t="str">
        <f t="shared" ca="1" si="2"/>
        <v>TN</v>
      </c>
      <c r="Z6" s="1" t="str">
        <f t="shared" ca="1" si="2"/>
        <v>TN</v>
      </c>
      <c r="AA6" s="1" t="str">
        <f t="shared" ca="1" si="2"/>
        <v>FN</v>
      </c>
      <c r="AB6" s="1" t="str">
        <f t="shared" ca="1" si="2"/>
        <v>FN</v>
      </c>
      <c r="AC6" s="1" t="str">
        <f t="shared" ca="1" si="2"/>
        <v>TN</v>
      </c>
      <c r="AD6" s="1" t="str">
        <f t="shared" ca="1" si="2"/>
        <v>FN</v>
      </c>
      <c r="AE6" s="1" t="str">
        <f t="shared" ca="1" si="3"/>
        <v>FN</v>
      </c>
      <c r="AF6" s="1" t="str">
        <f t="shared" ca="1" si="3"/>
        <v>TN</v>
      </c>
      <c r="AG6" t="str">
        <f t="shared" ca="1" si="3"/>
        <v>TN</v>
      </c>
    </row>
    <row r="7" spans="1:33" x14ac:dyDescent="0.4">
      <c r="A7" s="6">
        <f t="shared" si="9"/>
        <v>5</v>
      </c>
      <c r="B7" s="5">
        <v>0.96</v>
      </c>
      <c r="C7" s="5">
        <f t="shared" si="10"/>
        <v>4.0000000000000036E-2</v>
      </c>
      <c r="D7" s="8">
        <v>0</v>
      </c>
      <c r="E7" s="12">
        <f t="shared" si="4"/>
        <v>0.96</v>
      </c>
      <c r="F7" s="4">
        <f t="shared" ca="1" si="5"/>
        <v>3</v>
      </c>
      <c r="G7" s="4">
        <f t="shared" ca="1" si="1"/>
        <v>1</v>
      </c>
      <c r="H7" s="4">
        <f t="shared" ca="1" si="1"/>
        <v>8</v>
      </c>
      <c r="I7" s="4">
        <f t="shared" ca="1" si="1"/>
        <v>8</v>
      </c>
      <c r="J7" s="5">
        <f t="shared" ca="1" si="6"/>
        <v>9.0909090909090912E-2</v>
      </c>
      <c r="K7" s="13">
        <f t="shared" ca="1" si="7"/>
        <v>0.27272727272727271</v>
      </c>
      <c r="L7" s="3"/>
      <c r="N7" t="str">
        <f t="shared" ca="1" si="8"/>
        <v xml:space="preserve">TP </v>
      </c>
      <c r="O7" t="str">
        <f t="shared" ca="1" si="2"/>
        <v xml:space="preserve">TP </v>
      </c>
      <c r="P7" s="1" t="str">
        <f t="shared" ca="1" si="2"/>
        <v>FP</v>
      </c>
      <c r="Q7" s="1" t="str">
        <f t="shared" ca="1" si="2"/>
        <v xml:space="preserve">TP </v>
      </c>
      <c r="R7" s="1" t="str">
        <f t="shared" ca="1" si="2"/>
        <v>TN</v>
      </c>
      <c r="S7" s="1" t="str">
        <f t="shared" ca="1" si="2"/>
        <v>TN</v>
      </c>
      <c r="T7" s="1" t="str">
        <f t="shared" ca="1" si="2"/>
        <v>FN</v>
      </c>
      <c r="U7" s="1" t="str">
        <f t="shared" ca="1" si="2"/>
        <v>FN</v>
      </c>
      <c r="V7" s="1" t="str">
        <f t="shared" ca="1" si="2"/>
        <v>TN</v>
      </c>
      <c r="W7" s="1" t="str">
        <f t="shared" ca="1" si="2"/>
        <v>FN</v>
      </c>
      <c r="X7" s="1" t="str">
        <f t="shared" ca="1" si="2"/>
        <v>FN</v>
      </c>
      <c r="Y7" s="1" t="str">
        <f t="shared" ca="1" si="2"/>
        <v>TN</v>
      </c>
      <c r="Z7" s="1" t="str">
        <f t="shared" ca="1" si="2"/>
        <v>TN</v>
      </c>
      <c r="AA7" s="1" t="str">
        <f t="shared" ca="1" si="2"/>
        <v>FN</v>
      </c>
      <c r="AB7" s="1" t="str">
        <f t="shared" ca="1" si="2"/>
        <v>FN</v>
      </c>
      <c r="AC7" s="1" t="str">
        <f t="shared" ca="1" si="2"/>
        <v>TN</v>
      </c>
      <c r="AD7" s="1" t="str">
        <f t="shared" ca="1" si="2"/>
        <v>FN</v>
      </c>
      <c r="AE7" s="1" t="str">
        <f t="shared" ca="1" si="3"/>
        <v>FN</v>
      </c>
      <c r="AF7" s="1" t="str">
        <f t="shared" ca="1" si="3"/>
        <v>TN</v>
      </c>
      <c r="AG7" t="str">
        <f t="shared" ca="1" si="3"/>
        <v>TN</v>
      </c>
    </row>
    <row r="8" spans="1:33" x14ac:dyDescent="0.4">
      <c r="A8" s="6">
        <f t="shared" si="9"/>
        <v>6</v>
      </c>
      <c r="B8" s="5">
        <v>0.9</v>
      </c>
      <c r="C8" s="5">
        <f t="shared" si="10"/>
        <v>9.9999999999999978E-2</v>
      </c>
      <c r="D8" s="8">
        <v>0</v>
      </c>
      <c r="E8" s="12">
        <f t="shared" si="4"/>
        <v>0.9</v>
      </c>
      <c r="F8" s="4">
        <f t="shared" ca="1" si="5"/>
        <v>3</v>
      </c>
      <c r="G8" s="4">
        <f t="shared" ca="1" si="1"/>
        <v>2</v>
      </c>
      <c r="H8" s="4">
        <f t="shared" ca="1" si="1"/>
        <v>8</v>
      </c>
      <c r="I8" s="4">
        <f t="shared" ca="1" si="1"/>
        <v>7</v>
      </c>
      <c r="J8" s="5">
        <f t="shared" ca="1" si="6"/>
        <v>0.18181818181818182</v>
      </c>
      <c r="K8" s="13">
        <f t="shared" ca="1" si="7"/>
        <v>0.27272727272727271</v>
      </c>
      <c r="L8" s="3"/>
      <c r="N8" t="str">
        <f t="shared" ca="1" si="8"/>
        <v xml:space="preserve">TP </v>
      </c>
      <c r="O8" t="str">
        <f t="shared" ca="1" si="2"/>
        <v xml:space="preserve">TP </v>
      </c>
      <c r="P8" s="1" t="str">
        <f t="shared" ca="1" si="2"/>
        <v>FP</v>
      </c>
      <c r="Q8" s="1" t="str">
        <f t="shared" ca="1" si="2"/>
        <v xml:space="preserve">TP </v>
      </c>
      <c r="R8" s="1" t="str">
        <f t="shared" ca="1" si="2"/>
        <v>FP</v>
      </c>
      <c r="S8" s="1" t="str">
        <f t="shared" ca="1" si="2"/>
        <v>TN</v>
      </c>
      <c r="T8" s="1" t="str">
        <f t="shared" ca="1" si="2"/>
        <v>FN</v>
      </c>
      <c r="U8" s="1" t="str">
        <f t="shared" ca="1" si="2"/>
        <v>FN</v>
      </c>
      <c r="V8" s="1" t="str">
        <f t="shared" ca="1" si="2"/>
        <v>TN</v>
      </c>
      <c r="W8" s="1" t="str">
        <f t="shared" ca="1" si="2"/>
        <v>FN</v>
      </c>
      <c r="X8" s="1" t="str">
        <f t="shared" ca="1" si="2"/>
        <v>FN</v>
      </c>
      <c r="Y8" s="1" t="str">
        <f t="shared" ca="1" si="2"/>
        <v>TN</v>
      </c>
      <c r="Z8" s="1" t="str">
        <f t="shared" ca="1" si="2"/>
        <v>TN</v>
      </c>
      <c r="AA8" s="1" t="str">
        <f t="shared" ca="1" si="2"/>
        <v>FN</v>
      </c>
      <c r="AB8" s="1" t="str">
        <f t="shared" ca="1" si="2"/>
        <v>FN</v>
      </c>
      <c r="AC8" s="1" t="str">
        <f t="shared" ca="1" si="2"/>
        <v>TN</v>
      </c>
      <c r="AD8" s="1" t="str">
        <f t="shared" ca="1" si="2"/>
        <v>FN</v>
      </c>
      <c r="AE8" s="1" t="str">
        <f t="shared" ca="1" si="3"/>
        <v>FN</v>
      </c>
      <c r="AF8" s="1" t="str">
        <f t="shared" ca="1" si="3"/>
        <v>TN</v>
      </c>
      <c r="AG8" t="str">
        <f t="shared" ca="1" si="3"/>
        <v>TN</v>
      </c>
    </row>
    <row r="9" spans="1:33" x14ac:dyDescent="0.4">
      <c r="A9" s="6">
        <f t="shared" si="9"/>
        <v>7</v>
      </c>
      <c r="B9" s="5">
        <v>0.87</v>
      </c>
      <c r="C9" s="5">
        <f t="shared" si="10"/>
        <v>0.13</v>
      </c>
      <c r="D9" s="7">
        <v>1</v>
      </c>
      <c r="E9" s="12">
        <f t="shared" si="4"/>
        <v>0.87</v>
      </c>
      <c r="F9" s="4">
        <f t="shared" ca="1" si="5"/>
        <v>3</v>
      </c>
      <c r="G9" s="4">
        <f t="shared" ca="1" si="1"/>
        <v>3</v>
      </c>
      <c r="H9" s="4">
        <f t="shared" ca="1" si="1"/>
        <v>8</v>
      </c>
      <c r="I9" s="4">
        <f t="shared" ca="1" si="1"/>
        <v>6</v>
      </c>
      <c r="J9" s="5">
        <f t="shared" ca="1" si="6"/>
        <v>0.27272727272727271</v>
      </c>
      <c r="K9" s="13">
        <f t="shared" ca="1" si="7"/>
        <v>0.27272727272727271</v>
      </c>
      <c r="L9" s="3"/>
      <c r="N9" t="str">
        <f t="shared" ca="1" si="8"/>
        <v xml:space="preserve">TP </v>
      </c>
      <c r="O9" t="str">
        <f t="shared" ca="1" si="2"/>
        <v xml:space="preserve">TP </v>
      </c>
      <c r="P9" s="1" t="str">
        <f t="shared" ca="1" si="2"/>
        <v>FP</v>
      </c>
      <c r="Q9" s="1" t="str">
        <f t="shared" ca="1" si="2"/>
        <v xml:space="preserve">TP </v>
      </c>
      <c r="R9" s="1" t="str">
        <f t="shared" ca="1" si="2"/>
        <v>FP</v>
      </c>
      <c r="S9" s="1" t="str">
        <f t="shared" ca="1" si="2"/>
        <v>FP</v>
      </c>
      <c r="T9" s="1" t="str">
        <f t="shared" ca="1" si="2"/>
        <v>FN</v>
      </c>
      <c r="U9" s="1" t="str">
        <f t="shared" ca="1" si="2"/>
        <v>FN</v>
      </c>
      <c r="V9" s="1" t="str">
        <f t="shared" ca="1" si="2"/>
        <v>TN</v>
      </c>
      <c r="W9" s="1" t="str">
        <f t="shared" ca="1" si="2"/>
        <v>FN</v>
      </c>
      <c r="X9" s="1" t="str">
        <f t="shared" ca="1" si="2"/>
        <v>FN</v>
      </c>
      <c r="Y9" s="1" t="str">
        <f t="shared" ca="1" si="2"/>
        <v>TN</v>
      </c>
      <c r="Z9" s="1" t="str">
        <f t="shared" ca="1" si="2"/>
        <v>TN</v>
      </c>
      <c r="AA9" s="1" t="str">
        <f t="shared" ca="1" si="2"/>
        <v>FN</v>
      </c>
      <c r="AB9" s="1" t="str">
        <f t="shared" ca="1" si="2"/>
        <v>FN</v>
      </c>
      <c r="AC9" s="1" t="str">
        <f t="shared" ca="1" si="2"/>
        <v>TN</v>
      </c>
      <c r="AD9" s="1" t="str">
        <f t="shared" ca="1" si="2"/>
        <v>FN</v>
      </c>
      <c r="AE9" s="1" t="str">
        <f t="shared" ca="1" si="3"/>
        <v>FN</v>
      </c>
      <c r="AF9" s="1" t="str">
        <f t="shared" ca="1" si="3"/>
        <v>TN</v>
      </c>
      <c r="AG9" t="str">
        <f t="shared" ca="1" si="3"/>
        <v>TN</v>
      </c>
    </row>
    <row r="10" spans="1:33" x14ac:dyDescent="0.4">
      <c r="A10" s="6">
        <f t="shared" si="9"/>
        <v>8</v>
      </c>
      <c r="B10" s="5">
        <v>0.85</v>
      </c>
      <c r="C10" s="5">
        <f t="shared" si="10"/>
        <v>0.15000000000000002</v>
      </c>
      <c r="D10" s="7">
        <v>1</v>
      </c>
      <c r="E10" s="12">
        <f t="shared" si="4"/>
        <v>0.85</v>
      </c>
      <c r="F10" s="4">
        <f t="shared" ca="1" si="5"/>
        <v>4</v>
      </c>
      <c r="G10" s="4">
        <f t="shared" ca="1" si="1"/>
        <v>3</v>
      </c>
      <c r="H10" s="4">
        <f t="shared" ca="1" si="1"/>
        <v>7</v>
      </c>
      <c r="I10" s="4">
        <f t="shared" ca="1" si="1"/>
        <v>6</v>
      </c>
      <c r="J10" s="5">
        <f t="shared" ca="1" si="6"/>
        <v>0.27272727272727271</v>
      </c>
      <c r="K10" s="13">
        <f t="shared" ca="1" si="7"/>
        <v>0.36363636363636365</v>
      </c>
      <c r="L10" s="3"/>
      <c r="N10" t="str">
        <f t="shared" ca="1" si="8"/>
        <v xml:space="preserve">TP </v>
      </c>
      <c r="O10" t="str">
        <f t="shared" ca="1" si="2"/>
        <v xml:space="preserve">TP </v>
      </c>
      <c r="P10" s="1" t="str">
        <f t="shared" ca="1" si="2"/>
        <v>FP</v>
      </c>
      <c r="Q10" s="1" t="str">
        <f t="shared" ca="1" si="2"/>
        <v xml:space="preserve">TP </v>
      </c>
      <c r="R10" s="1" t="str">
        <f t="shared" ca="1" si="2"/>
        <v>FP</v>
      </c>
      <c r="S10" s="1" t="str">
        <f t="shared" ca="1" si="2"/>
        <v>FP</v>
      </c>
      <c r="T10" s="1" t="str">
        <f t="shared" ca="1" si="2"/>
        <v xml:space="preserve">TP </v>
      </c>
      <c r="U10" s="1" t="str">
        <f t="shared" ca="1" si="2"/>
        <v>FN</v>
      </c>
      <c r="V10" s="1" t="str">
        <f t="shared" ca="1" si="2"/>
        <v>TN</v>
      </c>
      <c r="W10" s="1" t="str">
        <f t="shared" ca="1" si="2"/>
        <v>FN</v>
      </c>
      <c r="X10" s="1" t="str">
        <f t="shared" ca="1" si="2"/>
        <v>FN</v>
      </c>
      <c r="Y10" s="1" t="str">
        <f t="shared" ca="1" si="2"/>
        <v>TN</v>
      </c>
      <c r="Z10" s="1" t="str">
        <f t="shared" ca="1" si="2"/>
        <v>TN</v>
      </c>
      <c r="AA10" s="1" t="str">
        <f t="shared" ca="1" si="2"/>
        <v>FN</v>
      </c>
      <c r="AB10" s="1" t="str">
        <f t="shared" ca="1" si="2"/>
        <v>FN</v>
      </c>
      <c r="AC10" s="1" t="str">
        <f t="shared" ca="1" si="2"/>
        <v>TN</v>
      </c>
      <c r="AD10" s="1" t="str">
        <f t="shared" ca="1" si="2"/>
        <v>FN</v>
      </c>
      <c r="AE10" s="1" t="str">
        <f t="shared" ca="1" si="3"/>
        <v>FN</v>
      </c>
      <c r="AF10" s="1" t="str">
        <f t="shared" ca="1" si="3"/>
        <v>TN</v>
      </c>
      <c r="AG10" t="str">
        <f t="shared" ca="1" si="3"/>
        <v>TN</v>
      </c>
    </row>
    <row r="11" spans="1:33" x14ac:dyDescent="0.4">
      <c r="A11" s="6">
        <f t="shared" si="9"/>
        <v>9</v>
      </c>
      <c r="B11" s="5">
        <v>0.75</v>
      </c>
      <c r="C11" s="5">
        <f t="shared" si="10"/>
        <v>0.25</v>
      </c>
      <c r="D11" s="8">
        <v>0</v>
      </c>
      <c r="E11" s="12">
        <f t="shared" si="4"/>
        <v>0.75</v>
      </c>
      <c r="F11" s="4">
        <f t="shared" ca="1" si="5"/>
        <v>5</v>
      </c>
      <c r="G11" s="4">
        <f t="shared" ca="1" si="1"/>
        <v>3</v>
      </c>
      <c r="H11" s="4">
        <f t="shared" ca="1" si="1"/>
        <v>6</v>
      </c>
      <c r="I11" s="4">
        <f t="shared" ca="1" si="1"/>
        <v>6</v>
      </c>
      <c r="J11" s="5">
        <f t="shared" ca="1" si="6"/>
        <v>0.27272727272727271</v>
      </c>
      <c r="K11" s="13">
        <f t="shared" ca="1" si="7"/>
        <v>0.45454545454545453</v>
      </c>
      <c r="L11" s="3"/>
      <c r="N11" t="str">
        <f t="shared" ca="1" si="8"/>
        <v xml:space="preserve">TP </v>
      </c>
      <c r="O11" t="str">
        <f t="shared" ca="1" si="2"/>
        <v xml:space="preserve">TP </v>
      </c>
      <c r="P11" s="1" t="str">
        <f t="shared" ca="1" si="2"/>
        <v>FP</v>
      </c>
      <c r="Q11" s="1" t="str">
        <f t="shared" ca="1" si="2"/>
        <v xml:space="preserve">TP </v>
      </c>
      <c r="R11" s="1" t="str">
        <f t="shared" ca="1" si="2"/>
        <v>FP</v>
      </c>
      <c r="S11" s="1" t="str">
        <f t="shared" ca="1" si="2"/>
        <v>FP</v>
      </c>
      <c r="T11" s="1" t="str">
        <f t="shared" ca="1" si="2"/>
        <v xml:space="preserve">TP </v>
      </c>
      <c r="U11" s="1" t="str">
        <f t="shared" ca="1" si="2"/>
        <v xml:space="preserve">TP </v>
      </c>
      <c r="V11" s="1" t="str">
        <f t="shared" ca="1" si="2"/>
        <v>TN</v>
      </c>
      <c r="W11" s="1" t="str">
        <f t="shared" ca="1" si="2"/>
        <v>FN</v>
      </c>
      <c r="X11" s="1" t="str">
        <f t="shared" ca="1" si="2"/>
        <v>FN</v>
      </c>
      <c r="Y11" s="1" t="str">
        <f t="shared" ca="1" si="2"/>
        <v>TN</v>
      </c>
      <c r="Z11" s="1" t="str">
        <f t="shared" ca="1" si="2"/>
        <v>TN</v>
      </c>
      <c r="AA11" s="1" t="str">
        <f t="shared" ca="1" si="2"/>
        <v>FN</v>
      </c>
      <c r="AB11" s="1" t="str">
        <f t="shared" ca="1" si="2"/>
        <v>FN</v>
      </c>
      <c r="AC11" s="1" t="str">
        <f t="shared" ca="1" si="2"/>
        <v>TN</v>
      </c>
      <c r="AD11" s="1" t="str">
        <f t="shared" ca="1" si="2"/>
        <v>FN</v>
      </c>
      <c r="AE11" s="1" t="str">
        <f t="shared" ca="1" si="3"/>
        <v>FN</v>
      </c>
      <c r="AF11" s="1" t="str">
        <f t="shared" ca="1" si="3"/>
        <v>TN</v>
      </c>
      <c r="AG11" t="str">
        <f t="shared" ca="1" si="3"/>
        <v>TN</v>
      </c>
    </row>
    <row r="12" spans="1:33" x14ac:dyDescent="0.4">
      <c r="A12" s="6">
        <f t="shared" si="9"/>
        <v>10</v>
      </c>
      <c r="B12" s="5">
        <v>0.6</v>
      </c>
      <c r="C12" s="5">
        <f t="shared" si="10"/>
        <v>0.4</v>
      </c>
      <c r="D12" s="7">
        <v>1</v>
      </c>
      <c r="E12" s="12">
        <f t="shared" si="4"/>
        <v>0.6</v>
      </c>
      <c r="F12" s="4">
        <f t="shared" ca="1" si="5"/>
        <v>5</v>
      </c>
      <c r="G12" s="4">
        <f t="shared" ca="1" si="1"/>
        <v>4</v>
      </c>
      <c r="H12" s="4">
        <f t="shared" ca="1" si="1"/>
        <v>6</v>
      </c>
      <c r="I12" s="4">
        <f t="shared" ca="1" si="1"/>
        <v>5</v>
      </c>
      <c r="J12" s="5">
        <f t="shared" ca="1" si="6"/>
        <v>0.36363636363636365</v>
      </c>
      <c r="K12" s="13">
        <f t="shared" ca="1" si="7"/>
        <v>0.45454545454545453</v>
      </c>
      <c r="L12" s="3"/>
      <c r="N12" t="str">
        <f t="shared" ca="1" si="8"/>
        <v xml:space="preserve">TP </v>
      </c>
      <c r="O12" t="str">
        <f t="shared" ca="1" si="2"/>
        <v xml:space="preserve">TP </v>
      </c>
      <c r="P12" s="1" t="str">
        <f t="shared" ca="1" si="2"/>
        <v>FP</v>
      </c>
      <c r="Q12" s="1" t="str">
        <f t="shared" ca="1" si="2"/>
        <v xml:space="preserve">TP </v>
      </c>
      <c r="R12" s="1" t="str">
        <f t="shared" ca="1" si="2"/>
        <v>FP</v>
      </c>
      <c r="S12" s="1" t="str">
        <f t="shared" ca="1" si="2"/>
        <v>FP</v>
      </c>
      <c r="T12" s="1" t="str">
        <f t="shared" ca="1" si="2"/>
        <v xml:space="preserve">TP </v>
      </c>
      <c r="U12" s="1" t="str">
        <f t="shared" ca="1" si="2"/>
        <v xml:space="preserve">TP </v>
      </c>
      <c r="V12" s="1" t="str">
        <f t="shared" ca="1" si="2"/>
        <v>FP</v>
      </c>
      <c r="W12" s="1" t="str">
        <f t="shared" ca="1" si="2"/>
        <v>FN</v>
      </c>
      <c r="X12" s="1" t="str">
        <f t="shared" ca="1" si="2"/>
        <v>FN</v>
      </c>
      <c r="Y12" s="1" t="str">
        <f t="shared" ca="1" si="2"/>
        <v>TN</v>
      </c>
      <c r="Z12" s="1" t="str">
        <f t="shared" ca="1" si="2"/>
        <v>TN</v>
      </c>
      <c r="AA12" s="1" t="str">
        <f t="shared" ca="1" si="2"/>
        <v>FN</v>
      </c>
      <c r="AB12" s="1" t="str">
        <f t="shared" ca="1" si="2"/>
        <v>FN</v>
      </c>
      <c r="AC12" s="1" t="str">
        <f t="shared" ca="1" si="2"/>
        <v>TN</v>
      </c>
      <c r="AD12" s="1" t="str">
        <f t="shared" ca="1" si="2"/>
        <v>FN</v>
      </c>
      <c r="AE12" s="1" t="str">
        <f t="shared" ca="1" si="3"/>
        <v>FN</v>
      </c>
      <c r="AF12" s="1" t="str">
        <f t="shared" ca="1" si="3"/>
        <v>TN</v>
      </c>
      <c r="AG12" t="str">
        <f t="shared" ca="1" si="3"/>
        <v>TN</v>
      </c>
    </row>
    <row r="13" spans="1:33" x14ac:dyDescent="0.4">
      <c r="A13" s="6">
        <f t="shared" si="9"/>
        <v>11</v>
      </c>
      <c r="B13" s="5">
        <v>0.55000000000000004</v>
      </c>
      <c r="C13" s="5">
        <f t="shared" si="10"/>
        <v>0.44999999999999996</v>
      </c>
      <c r="D13" s="7">
        <v>1</v>
      </c>
      <c r="E13" s="12">
        <f t="shared" si="4"/>
        <v>0.55000000000000004</v>
      </c>
      <c r="F13" s="4">
        <f t="shared" ca="1" si="5"/>
        <v>6</v>
      </c>
      <c r="G13" s="4">
        <f t="shared" ca="1" si="1"/>
        <v>4</v>
      </c>
      <c r="H13" s="4">
        <f t="shared" ca="1" si="1"/>
        <v>5</v>
      </c>
      <c r="I13" s="4">
        <f t="shared" ca="1" si="1"/>
        <v>5</v>
      </c>
      <c r="J13" s="5">
        <f t="shared" ca="1" si="6"/>
        <v>0.36363636363636365</v>
      </c>
      <c r="K13" s="13">
        <f t="shared" ca="1" si="7"/>
        <v>0.54545454545454541</v>
      </c>
      <c r="L13" s="3"/>
      <c r="N13" t="str">
        <f t="shared" ca="1" si="8"/>
        <v xml:space="preserve">TP </v>
      </c>
      <c r="O13" t="str">
        <f t="shared" ca="1" si="2"/>
        <v xml:space="preserve">TP </v>
      </c>
      <c r="P13" s="1" t="str">
        <f t="shared" ca="1" si="2"/>
        <v>FP</v>
      </c>
      <c r="Q13" s="1" t="str">
        <f t="shared" ca="1" si="2"/>
        <v xml:space="preserve">TP </v>
      </c>
      <c r="R13" s="1" t="str">
        <f t="shared" ca="1" si="2"/>
        <v>FP</v>
      </c>
      <c r="S13" s="1" t="str">
        <f t="shared" ca="1" si="2"/>
        <v>FP</v>
      </c>
      <c r="T13" s="1" t="str">
        <f t="shared" ca="1" si="2"/>
        <v xml:space="preserve">TP </v>
      </c>
      <c r="U13" s="1" t="str">
        <f t="shared" ca="1" si="2"/>
        <v xml:space="preserve">TP </v>
      </c>
      <c r="V13" s="1" t="str">
        <f t="shared" ca="1" si="2"/>
        <v>FP</v>
      </c>
      <c r="W13" s="1" t="str">
        <f t="shared" ca="1" si="2"/>
        <v xml:space="preserve">TP </v>
      </c>
      <c r="X13" s="1" t="str">
        <f t="shared" ca="1" si="2"/>
        <v>FN</v>
      </c>
      <c r="Y13" s="1" t="str">
        <f t="shared" ca="1" si="2"/>
        <v>TN</v>
      </c>
      <c r="Z13" s="1" t="str">
        <f t="shared" ca="1" si="2"/>
        <v>TN</v>
      </c>
      <c r="AA13" s="1" t="str">
        <f t="shared" ca="1" si="2"/>
        <v>FN</v>
      </c>
      <c r="AB13" s="1" t="str">
        <f t="shared" ca="1" si="2"/>
        <v>FN</v>
      </c>
      <c r="AC13" s="1" t="str">
        <f t="shared" ca="1" si="2"/>
        <v>TN</v>
      </c>
      <c r="AD13" s="1" t="str">
        <f t="shared" ca="1" si="2"/>
        <v>FN</v>
      </c>
      <c r="AE13" s="1" t="str">
        <f t="shared" ca="1" si="3"/>
        <v>FN</v>
      </c>
      <c r="AF13" s="1" t="str">
        <f t="shared" ca="1" si="3"/>
        <v>TN</v>
      </c>
      <c r="AG13" t="str">
        <f t="shared" ca="1" si="3"/>
        <v>TN</v>
      </c>
    </row>
    <row r="14" spans="1:33" x14ac:dyDescent="0.4">
      <c r="A14" s="6">
        <f t="shared" si="9"/>
        <v>12</v>
      </c>
      <c r="B14" s="5">
        <v>0.45</v>
      </c>
      <c r="C14" s="5">
        <f t="shared" si="10"/>
        <v>0.55000000000000004</v>
      </c>
      <c r="D14" s="7">
        <v>0</v>
      </c>
      <c r="E14" s="12">
        <f t="shared" si="4"/>
        <v>0.45</v>
      </c>
      <c r="F14" s="4">
        <f t="shared" ca="1" si="5"/>
        <v>7</v>
      </c>
      <c r="G14" s="4">
        <f t="shared" ca="1" si="1"/>
        <v>4</v>
      </c>
      <c r="H14" s="4">
        <f t="shared" ca="1" si="1"/>
        <v>4</v>
      </c>
      <c r="I14" s="4">
        <f t="shared" ca="1" si="1"/>
        <v>5</v>
      </c>
      <c r="J14" s="5">
        <f t="shared" ca="1" si="6"/>
        <v>0.36363636363636365</v>
      </c>
      <c r="K14" s="13">
        <f t="shared" ca="1" si="7"/>
        <v>0.63636363636363635</v>
      </c>
      <c r="L14" s="3"/>
      <c r="N14" t="str">
        <f t="shared" ca="1" si="8"/>
        <v xml:space="preserve">TP </v>
      </c>
      <c r="O14" t="str">
        <f t="shared" ca="1" si="2"/>
        <v xml:space="preserve">TP </v>
      </c>
      <c r="P14" s="1" t="str">
        <f t="shared" ca="1" si="2"/>
        <v>FP</v>
      </c>
      <c r="Q14" s="1" t="str">
        <f t="shared" ca="1" si="2"/>
        <v xml:space="preserve">TP </v>
      </c>
      <c r="R14" s="1" t="str">
        <f t="shared" ca="1" si="2"/>
        <v>FP</v>
      </c>
      <c r="S14" s="1" t="str">
        <f t="shared" ca="1" si="2"/>
        <v>FP</v>
      </c>
      <c r="T14" s="1" t="str">
        <f t="shared" ca="1" si="2"/>
        <v xml:space="preserve">TP </v>
      </c>
      <c r="U14" s="1" t="str">
        <f t="shared" ca="1" si="2"/>
        <v xml:space="preserve">TP </v>
      </c>
      <c r="V14" s="1" t="str">
        <f t="shared" ca="1" si="2"/>
        <v>FP</v>
      </c>
      <c r="W14" s="1" t="str">
        <f t="shared" ca="1" si="2"/>
        <v xml:space="preserve">TP </v>
      </c>
      <c r="X14" s="1" t="str">
        <f t="shared" ca="1" si="2"/>
        <v xml:space="preserve">TP </v>
      </c>
      <c r="Y14" s="1" t="str">
        <f t="shared" ca="1" si="2"/>
        <v>TN</v>
      </c>
      <c r="Z14" s="1" t="str">
        <f t="shared" ca="1" si="2"/>
        <v>TN</v>
      </c>
      <c r="AA14" s="1" t="str">
        <f t="shared" ca="1" si="2"/>
        <v>FN</v>
      </c>
      <c r="AB14" s="1" t="str">
        <f t="shared" ca="1" si="2"/>
        <v>FN</v>
      </c>
      <c r="AC14" s="1" t="str">
        <f t="shared" ca="1" si="2"/>
        <v>TN</v>
      </c>
      <c r="AD14" s="1" t="str">
        <f t="shared" ca="1" si="2"/>
        <v>FN</v>
      </c>
      <c r="AE14" s="1" t="str">
        <f t="shared" ca="1" si="3"/>
        <v>FN</v>
      </c>
      <c r="AF14" s="1" t="str">
        <f t="shared" ca="1" si="3"/>
        <v>TN</v>
      </c>
      <c r="AG14" t="str">
        <f t="shared" ca="1" si="3"/>
        <v>TN</v>
      </c>
    </row>
    <row r="15" spans="1:33" x14ac:dyDescent="0.4">
      <c r="A15" s="6">
        <f t="shared" si="9"/>
        <v>13</v>
      </c>
      <c r="B15" s="5">
        <v>0.4</v>
      </c>
      <c r="C15" s="5">
        <f t="shared" si="10"/>
        <v>0.6</v>
      </c>
      <c r="D15" s="7">
        <v>0</v>
      </c>
      <c r="E15" s="12">
        <f t="shared" si="4"/>
        <v>0.4</v>
      </c>
      <c r="F15" s="4">
        <f t="shared" ca="1" si="5"/>
        <v>7</v>
      </c>
      <c r="G15" s="4">
        <f t="shared" ca="1" si="1"/>
        <v>5</v>
      </c>
      <c r="H15" s="4">
        <f t="shared" ca="1" si="1"/>
        <v>4</v>
      </c>
      <c r="I15" s="4">
        <f t="shared" ca="1" si="1"/>
        <v>4</v>
      </c>
      <c r="J15" s="5">
        <f t="shared" ca="1" si="6"/>
        <v>0.45454545454545453</v>
      </c>
      <c r="K15" s="13">
        <f t="shared" ca="1" si="7"/>
        <v>0.63636363636363635</v>
      </c>
      <c r="L15" s="3"/>
      <c r="N15" t="str">
        <f t="shared" ca="1" si="8"/>
        <v xml:space="preserve">TP </v>
      </c>
      <c r="O15" t="str">
        <f t="shared" ca="1" si="2"/>
        <v xml:space="preserve">TP </v>
      </c>
      <c r="P15" s="1" t="str">
        <f t="shared" ca="1" si="2"/>
        <v>FP</v>
      </c>
      <c r="Q15" s="1" t="str">
        <f t="shared" ca="1" si="2"/>
        <v xml:space="preserve">TP </v>
      </c>
      <c r="R15" s="1" t="str">
        <f t="shared" ca="1" si="2"/>
        <v>FP</v>
      </c>
      <c r="S15" s="1" t="str">
        <f t="shared" ca="1" si="2"/>
        <v>FP</v>
      </c>
      <c r="T15" s="1" t="str">
        <f t="shared" ca="1" si="2"/>
        <v xml:space="preserve">TP </v>
      </c>
      <c r="U15" s="1" t="str">
        <f t="shared" ca="1" si="2"/>
        <v xml:space="preserve">TP </v>
      </c>
      <c r="V15" s="1" t="str">
        <f t="shared" ca="1" si="2"/>
        <v>FP</v>
      </c>
      <c r="W15" s="1" t="str">
        <f t="shared" ca="1" si="2"/>
        <v xml:space="preserve">TP </v>
      </c>
      <c r="X15" s="1" t="str">
        <f t="shared" ca="1" si="2"/>
        <v xml:space="preserve">TP </v>
      </c>
      <c r="Y15" s="1" t="str">
        <f t="shared" ca="1" si="2"/>
        <v>FP</v>
      </c>
      <c r="Z15" s="1" t="str">
        <f t="shared" ca="1" si="2"/>
        <v>TN</v>
      </c>
      <c r="AA15" s="1" t="str">
        <f t="shared" ca="1" si="2"/>
        <v>FN</v>
      </c>
      <c r="AB15" s="1" t="str">
        <f t="shared" ca="1" si="2"/>
        <v>FN</v>
      </c>
      <c r="AC15" s="1" t="str">
        <f t="shared" ca="1" si="2"/>
        <v>TN</v>
      </c>
      <c r="AD15" s="1" t="str">
        <f t="shared" ca="1" si="2"/>
        <v>FN</v>
      </c>
      <c r="AE15" s="1" t="str">
        <f t="shared" ca="1" si="3"/>
        <v>FN</v>
      </c>
      <c r="AF15" s="1" t="str">
        <f t="shared" ca="1" si="3"/>
        <v>TN</v>
      </c>
      <c r="AG15" t="str">
        <f t="shared" ca="1" si="3"/>
        <v>TN</v>
      </c>
    </row>
    <row r="16" spans="1:33" x14ac:dyDescent="0.4">
      <c r="A16" s="6">
        <f t="shared" si="9"/>
        <v>14</v>
      </c>
      <c r="B16" s="5">
        <v>0.35</v>
      </c>
      <c r="C16" s="5">
        <f t="shared" si="10"/>
        <v>0.65</v>
      </c>
      <c r="D16" s="8">
        <v>1</v>
      </c>
      <c r="E16" s="12">
        <f t="shared" si="4"/>
        <v>0.35</v>
      </c>
      <c r="F16" s="4">
        <f t="shared" ca="1" si="5"/>
        <v>7</v>
      </c>
      <c r="G16" s="4">
        <f t="shared" ca="1" si="1"/>
        <v>6</v>
      </c>
      <c r="H16" s="4">
        <f t="shared" ca="1" si="1"/>
        <v>4</v>
      </c>
      <c r="I16" s="4">
        <f t="shared" ca="1" si="1"/>
        <v>3</v>
      </c>
      <c r="J16" s="5">
        <f t="shared" ca="1" si="6"/>
        <v>0.54545454545454541</v>
      </c>
      <c r="K16" s="13">
        <f t="shared" ca="1" si="7"/>
        <v>0.63636363636363635</v>
      </c>
      <c r="L16" s="3"/>
      <c r="N16" t="str">
        <f t="shared" ca="1" si="8"/>
        <v xml:space="preserve">TP </v>
      </c>
      <c r="O16" t="str">
        <f t="shared" ca="1" si="2"/>
        <v xml:space="preserve">TP </v>
      </c>
      <c r="P16" s="1" t="str">
        <f t="shared" ca="1" si="2"/>
        <v>FP</v>
      </c>
      <c r="Q16" s="1" t="str">
        <f t="shared" ca="1" si="2"/>
        <v xml:space="preserve">TP </v>
      </c>
      <c r="R16" s="1" t="str">
        <f t="shared" ca="1" si="2"/>
        <v>FP</v>
      </c>
      <c r="S16" s="1" t="str">
        <f t="shared" ca="1" si="2"/>
        <v>FP</v>
      </c>
      <c r="T16" s="1" t="str">
        <f t="shared" ca="1" si="2"/>
        <v xml:space="preserve">TP </v>
      </c>
      <c r="U16" s="1" t="str">
        <f t="shared" ca="1" si="2"/>
        <v xml:space="preserve">TP </v>
      </c>
      <c r="V16" s="1" t="str">
        <f t="shared" ca="1" si="2"/>
        <v>FP</v>
      </c>
      <c r="W16" s="1" t="str">
        <f t="shared" ca="1" si="2"/>
        <v xml:space="preserve">TP </v>
      </c>
      <c r="X16" s="1" t="str">
        <f t="shared" ca="1" si="2"/>
        <v xml:space="preserve">TP </v>
      </c>
      <c r="Y16" s="1" t="str">
        <f t="shared" ca="1" si="2"/>
        <v>FP</v>
      </c>
      <c r="Z16" s="1" t="str">
        <f t="shared" ca="1" si="2"/>
        <v>FP</v>
      </c>
      <c r="AA16" s="1" t="str">
        <f t="shared" ca="1" si="2"/>
        <v>FN</v>
      </c>
      <c r="AB16" s="1" t="str">
        <f t="shared" ca="1" si="2"/>
        <v>FN</v>
      </c>
      <c r="AC16" s="1" t="str">
        <f t="shared" ca="1" si="2"/>
        <v>TN</v>
      </c>
      <c r="AD16" s="1" t="str">
        <f t="shared" ca="1" si="2"/>
        <v>FN</v>
      </c>
      <c r="AE16" s="1" t="str">
        <f t="shared" ca="1" si="3"/>
        <v>FN</v>
      </c>
      <c r="AF16" s="1" t="str">
        <f t="shared" ca="1" si="3"/>
        <v>TN</v>
      </c>
      <c r="AG16" t="str">
        <f t="shared" ca="1" si="3"/>
        <v>TN</v>
      </c>
    </row>
    <row r="17" spans="1:33" x14ac:dyDescent="0.4">
      <c r="A17" s="6">
        <f t="shared" si="9"/>
        <v>15</v>
      </c>
      <c r="B17" s="5">
        <v>0.3</v>
      </c>
      <c r="C17" s="5">
        <f t="shared" si="10"/>
        <v>0.7</v>
      </c>
      <c r="D17" s="8">
        <v>1</v>
      </c>
      <c r="E17" s="12">
        <f t="shared" si="4"/>
        <v>0.3</v>
      </c>
      <c r="F17" s="4">
        <f t="shared" ca="1" si="5"/>
        <v>8</v>
      </c>
      <c r="G17" s="4">
        <f t="shared" ca="1" si="1"/>
        <v>6</v>
      </c>
      <c r="H17" s="4">
        <f t="shared" ca="1" si="1"/>
        <v>3</v>
      </c>
      <c r="I17" s="4">
        <f t="shared" ca="1" si="1"/>
        <v>3</v>
      </c>
      <c r="J17" s="5">
        <f t="shared" ca="1" si="6"/>
        <v>0.54545454545454541</v>
      </c>
      <c r="K17" s="13">
        <f t="shared" ca="1" si="7"/>
        <v>0.72727272727272729</v>
      </c>
      <c r="L17" s="3"/>
      <c r="N17" t="str">
        <f t="shared" ca="1" si="8"/>
        <v xml:space="preserve">TP </v>
      </c>
      <c r="O17" t="str">
        <f t="shared" ca="1" si="2"/>
        <v xml:space="preserve">TP </v>
      </c>
      <c r="P17" s="1" t="str">
        <f t="shared" ca="1" si="2"/>
        <v>FP</v>
      </c>
      <c r="Q17" s="1" t="str">
        <f t="shared" ca="1" si="2"/>
        <v xml:space="preserve">TP </v>
      </c>
      <c r="R17" s="1" t="str">
        <f t="shared" ca="1" si="2"/>
        <v>FP</v>
      </c>
      <c r="S17" s="1" t="str">
        <f t="shared" ca="1" si="2"/>
        <v>FP</v>
      </c>
      <c r="T17" s="1" t="str">
        <f t="shared" ca="1" si="2"/>
        <v xml:space="preserve">TP </v>
      </c>
      <c r="U17" s="1" t="str">
        <f t="shared" ca="1" si="2"/>
        <v xml:space="preserve">TP </v>
      </c>
      <c r="V17" s="1" t="str">
        <f t="shared" ca="1" si="2"/>
        <v>FP</v>
      </c>
      <c r="W17" s="1" t="str">
        <f t="shared" ca="1" si="2"/>
        <v xml:space="preserve">TP </v>
      </c>
      <c r="X17" s="1" t="str">
        <f t="shared" ca="1" si="2"/>
        <v xml:space="preserve">TP </v>
      </c>
      <c r="Y17" s="1" t="str">
        <f t="shared" ca="1" si="2"/>
        <v>FP</v>
      </c>
      <c r="Z17" s="1" t="str">
        <f t="shared" ca="1" si="2"/>
        <v>FP</v>
      </c>
      <c r="AA17" s="1" t="str">
        <f t="shared" ca="1" si="2"/>
        <v xml:space="preserve">TP </v>
      </c>
      <c r="AB17" s="1" t="str">
        <f t="shared" ca="1" si="2"/>
        <v>FN</v>
      </c>
      <c r="AC17" s="1" t="str">
        <f t="shared" ca="1" si="2"/>
        <v>TN</v>
      </c>
      <c r="AD17" s="1" t="str">
        <f t="shared" ca="1" si="2"/>
        <v>FN</v>
      </c>
      <c r="AE17" s="1" t="str">
        <f t="shared" ca="1" si="3"/>
        <v>FN</v>
      </c>
      <c r="AF17" s="1" t="str">
        <f t="shared" ca="1" si="3"/>
        <v>TN</v>
      </c>
      <c r="AG17" t="str">
        <f t="shared" ca="1" si="3"/>
        <v>TN</v>
      </c>
    </row>
    <row r="18" spans="1:33" x14ac:dyDescent="0.4">
      <c r="A18" s="6">
        <f t="shared" si="9"/>
        <v>16</v>
      </c>
      <c r="B18" s="5">
        <v>0.2</v>
      </c>
      <c r="C18" s="5">
        <f t="shared" si="10"/>
        <v>0.8</v>
      </c>
      <c r="D18" s="7">
        <v>0</v>
      </c>
      <c r="E18" s="12">
        <f t="shared" si="4"/>
        <v>0.2</v>
      </c>
      <c r="F18" s="4">
        <f t="shared" ca="1" si="5"/>
        <v>9</v>
      </c>
      <c r="G18" s="4">
        <f t="shared" ca="1" si="1"/>
        <v>6</v>
      </c>
      <c r="H18" s="4">
        <f t="shared" ca="1" si="1"/>
        <v>2</v>
      </c>
      <c r="I18" s="4">
        <f t="shared" ca="1" si="1"/>
        <v>3</v>
      </c>
      <c r="J18" s="5">
        <f t="shared" ca="1" si="6"/>
        <v>0.54545454545454541</v>
      </c>
      <c r="K18" s="13">
        <f t="shared" ca="1" si="7"/>
        <v>0.81818181818181823</v>
      </c>
      <c r="L18" s="3"/>
      <c r="N18" t="str">
        <f t="shared" ca="1" si="8"/>
        <v xml:space="preserve">TP </v>
      </c>
      <c r="O18" t="str">
        <f t="shared" ca="1" si="2"/>
        <v xml:space="preserve">TP </v>
      </c>
      <c r="P18" s="1" t="str">
        <f t="shared" ca="1" si="2"/>
        <v>FP</v>
      </c>
      <c r="Q18" s="1" t="str">
        <f t="shared" ca="1" si="2"/>
        <v xml:space="preserve">TP </v>
      </c>
      <c r="R18" s="1" t="str">
        <f t="shared" ca="1" si="2"/>
        <v>FP</v>
      </c>
      <c r="S18" s="1" t="str">
        <f t="shared" ca="1" si="2"/>
        <v>FP</v>
      </c>
      <c r="T18" s="1" t="str">
        <f t="shared" ca="1" si="2"/>
        <v xml:space="preserve">TP </v>
      </c>
      <c r="U18" s="1" t="str">
        <f t="shared" ca="1" si="2"/>
        <v xml:space="preserve">TP </v>
      </c>
      <c r="V18" s="1" t="str">
        <f t="shared" ca="1" si="2"/>
        <v>FP</v>
      </c>
      <c r="W18" s="1" t="str">
        <f t="shared" ca="1" si="2"/>
        <v xml:space="preserve">TP </v>
      </c>
      <c r="X18" s="1" t="str">
        <f t="shared" ca="1" si="2"/>
        <v xml:space="preserve">TP </v>
      </c>
      <c r="Y18" s="1" t="str">
        <f t="shared" ca="1" si="2"/>
        <v>FP</v>
      </c>
      <c r="Z18" s="1" t="str">
        <f t="shared" ca="1" si="2"/>
        <v>FP</v>
      </c>
      <c r="AA18" s="1" t="str">
        <f t="shared" ca="1" si="2"/>
        <v xml:space="preserve">TP </v>
      </c>
      <c r="AB18" s="1" t="str">
        <f t="shared" ca="1" si="2"/>
        <v xml:space="preserve">TP </v>
      </c>
      <c r="AC18" s="1" t="str">
        <f t="shared" ca="1" si="2"/>
        <v>TN</v>
      </c>
      <c r="AD18" s="1" t="str">
        <f t="shared" ref="AD18:AD22" ca="1" si="11">IF(AND(IF(AD$1&gt;$E18,1,0)=1,AD$2=1),"TP ",IF(AND(IF(AD$1&gt;$E18,1,0)=1,AD$2=0),"FP",IF(AND(IF(AD$1&gt;$E18,1,0)=0,AD$2=1),"FN","TN")))</f>
        <v>FN</v>
      </c>
      <c r="AE18" s="1" t="str">
        <f t="shared" ca="1" si="3"/>
        <v>FN</v>
      </c>
      <c r="AF18" s="1" t="str">
        <f t="shared" ca="1" si="3"/>
        <v>TN</v>
      </c>
      <c r="AG18" t="str">
        <f t="shared" ca="1" si="3"/>
        <v>TN</v>
      </c>
    </row>
    <row r="19" spans="1:33" x14ac:dyDescent="0.4">
      <c r="A19" s="6">
        <f t="shared" si="9"/>
        <v>17</v>
      </c>
      <c r="B19" s="5">
        <v>0.1</v>
      </c>
      <c r="C19" s="5">
        <f t="shared" si="10"/>
        <v>0.9</v>
      </c>
      <c r="D19" s="8">
        <v>1</v>
      </c>
      <c r="E19" s="12">
        <f t="shared" si="4"/>
        <v>0.1</v>
      </c>
      <c r="F19" s="4">
        <f t="shared" ca="1" si="5"/>
        <v>9</v>
      </c>
      <c r="G19" s="4">
        <f t="shared" ca="1" si="1"/>
        <v>7</v>
      </c>
      <c r="H19" s="4">
        <f t="shared" ca="1" si="1"/>
        <v>2</v>
      </c>
      <c r="I19" s="4">
        <f t="shared" ca="1" si="1"/>
        <v>2</v>
      </c>
      <c r="J19" s="5">
        <f t="shared" ca="1" si="6"/>
        <v>0.63636363636363635</v>
      </c>
      <c r="K19" s="13">
        <f t="shared" ca="1" si="7"/>
        <v>0.81818181818181823</v>
      </c>
      <c r="L19" s="3"/>
      <c r="N19" t="str">
        <f t="shared" ca="1" si="8"/>
        <v xml:space="preserve">TP </v>
      </c>
      <c r="O19" t="str">
        <f t="shared" ca="1" si="8"/>
        <v xml:space="preserve">TP </v>
      </c>
      <c r="P19" s="1" t="str">
        <f t="shared" ca="1" si="8"/>
        <v>FP</v>
      </c>
      <c r="Q19" s="1" t="str">
        <f t="shared" ca="1" si="8"/>
        <v xml:space="preserve">TP </v>
      </c>
      <c r="R19" s="1" t="str">
        <f t="shared" ca="1" si="8"/>
        <v>FP</v>
      </c>
      <c r="S19" s="1" t="str">
        <f t="shared" ca="1" si="8"/>
        <v>FP</v>
      </c>
      <c r="T19" s="1" t="str">
        <f t="shared" ca="1" si="8"/>
        <v xml:space="preserve">TP </v>
      </c>
      <c r="U19" s="1" t="str">
        <f t="shared" ca="1" si="8"/>
        <v xml:space="preserve">TP </v>
      </c>
      <c r="V19" s="1" t="str">
        <f t="shared" ca="1" si="8"/>
        <v>FP</v>
      </c>
      <c r="W19" s="1" t="str">
        <f t="shared" ca="1" si="8"/>
        <v xml:space="preserve">TP </v>
      </c>
      <c r="X19" s="1" t="str">
        <f t="shared" ca="1" si="8"/>
        <v xml:space="preserve">TP </v>
      </c>
      <c r="Y19" s="1" t="str">
        <f t="shared" ca="1" si="8"/>
        <v>FP</v>
      </c>
      <c r="Z19" s="1" t="str">
        <f t="shared" ca="1" si="8"/>
        <v>FP</v>
      </c>
      <c r="AA19" s="1" t="str">
        <f t="shared" ca="1" si="8"/>
        <v xml:space="preserve">TP </v>
      </c>
      <c r="AB19" s="1" t="str">
        <f t="shared" ca="1" si="8"/>
        <v xml:space="preserve">TP </v>
      </c>
      <c r="AC19" s="1" t="str">
        <f t="shared" ca="1" si="8"/>
        <v>FP</v>
      </c>
      <c r="AD19" s="1" t="str">
        <f t="shared" ca="1" si="11"/>
        <v>FN</v>
      </c>
      <c r="AE19" s="1" t="str">
        <f t="shared" ca="1" si="3"/>
        <v>FN</v>
      </c>
      <c r="AF19" s="1" t="str">
        <f t="shared" ca="1" si="3"/>
        <v>TN</v>
      </c>
      <c r="AG19" t="str">
        <f t="shared" ca="1" si="3"/>
        <v>TN</v>
      </c>
    </row>
    <row r="20" spans="1:33" x14ac:dyDescent="0.4">
      <c r="A20" s="6">
        <f t="shared" si="9"/>
        <v>18</v>
      </c>
      <c r="B20" s="5">
        <v>0.04</v>
      </c>
      <c r="C20" s="5">
        <f t="shared" si="10"/>
        <v>0.96</v>
      </c>
      <c r="D20" s="8">
        <v>1</v>
      </c>
      <c r="E20" s="12">
        <f t="shared" si="4"/>
        <v>0.04</v>
      </c>
      <c r="F20" s="4">
        <f t="shared" ca="1" si="5"/>
        <v>10</v>
      </c>
      <c r="G20" s="4">
        <f t="shared" ca="1" si="1"/>
        <v>7</v>
      </c>
      <c r="H20" s="4">
        <f t="shared" ca="1" si="1"/>
        <v>1</v>
      </c>
      <c r="I20" s="4">
        <f t="shared" ca="1" si="1"/>
        <v>2</v>
      </c>
      <c r="J20" s="5">
        <f t="shared" ca="1" si="6"/>
        <v>0.63636363636363635</v>
      </c>
      <c r="K20" s="13">
        <f t="shared" ca="1" si="7"/>
        <v>0.90909090909090906</v>
      </c>
      <c r="L20" s="3"/>
      <c r="N20" t="str">
        <f t="shared" ref="N20:AC22" ca="1" si="12">IF(AND(IF(N$1&gt;$E20,1,0)=1,N$2=1),"TP ",IF(AND(IF(N$1&gt;$E20,1,0)=1,N$2=0),"FP",IF(AND(IF(N$1&gt;$E20,1,0)=0,N$2=1),"FN","TN")))</f>
        <v xml:space="preserve">TP </v>
      </c>
      <c r="O20" t="str">
        <f t="shared" ca="1" si="12"/>
        <v xml:space="preserve">TP </v>
      </c>
      <c r="P20" s="1" t="str">
        <f t="shared" ca="1" si="12"/>
        <v>FP</v>
      </c>
      <c r="Q20" s="1" t="str">
        <f t="shared" ca="1" si="12"/>
        <v xml:space="preserve">TP </v>
      </c>
      <c r="R20" s="1" t="str">
        <f t="shared" ca="1" si="12"/>
        <v>FP</v>
      </c>
      <c r="S20" s="1" t="str">
        <f t="shared" ca="1" si="12"/>
        <v>FP</v>
      </c>
      <c r="T20" s="1" t="str">
        <f t="shared" ca="1" si="12"/>
        <v xml:space="preserve">TP </v>
      </c>
      <c r="U20" s="1" t="str">
        <f t="shared" ca="1" si="12"/>
        <v xml:space="preserve">TP </v>
      </c>
      <c r="V20" s="1" t="str">
        <f t="shared" ca="1" si="12"/>
        <v>FP</v>
      </c>
      <c r="W20" s="1" t="str">
        <f t="shared" ca="1" si="12"/>
        <v xml:space="preserve">TP </v>
      </c>
      <c r="X20" s="1" t="str">
        <f t="shared" ca="1" si="12"/>
        <v xml:space="preserve">TP </v>
      </c>
      <c r="Y20" s="1" t="str">
        <f t="shared" ca="1" si="12"/>
        <v>FP</v>
      </c>
      <c r="Z20" s="1" t="str">
        <f t="shared" ca="1" si="12"/>
        <v>FP</v>
      </c>
      <c r="AA20" s="1" t="str">
        <f t="shared" ca="1" si="12"/>
        <v xml:space="preserve">TP </v>
      </c>
      <c r="AB20" s="1" t="str">
        <f t="shared" ca="1" si="12"/>
        <v xml:space="preserve">TP </v>
      </c>
      <c r="AC20" s="1" t="str">
        <f t="shared" ca="1" si="12"/>
        <v>FP</v>
      </c>
      <c r="AD20" s="1" t="str">
        <f t="shared" ca="1" si="11"/>
        <v xml:space="preserve">TP </v>
      </c>
      <c r="AE20" s="1" t="str">
        <f t="shared" ca="1" si="3"/>
        <v>FN</v>
      </c>
      <c r="AF20" s="1" t="str">
        <f t="shared" ca="1" si="3"/>
        <v>TN</v>
      </c>
      <c r="AG20" t="str">
        <f t="shared" ca="1" si="3"/>
        <v>TN</v>
      </c>
    </row>
    <row r="21" spans="1:33" x14ac:dyDescent="0.4">
      <c r="A21" s="6">
        <f t="shared" si="9"/>
        <v>19</v>
      </c>
      <c r="B21" s="5">
        <v>0.03</v>
      </c>
      <c r="C21" s="5">
        <f t="shared" si="10"/>
        <v>0.97</v>
      </c>
      <c r="D21" s="7">
        <v>0</v>
      </c>
      <c r="E21" s="12">
        <f t="shared" si="4"/>
        <v>0.03</v>
      </c>
      <c r="F21" s="4">
        <f t="shared" ca="1" si="5"/>
        <v>11</v>
      </c>
      <c r="G21" s="4">
        <f t="shared" ca="1" si="1"/>
        <v>7</v>
      </c>
      <c r="H21" s="4">
        <f t="shared" ca="1" si="1"/>
        <v>0</v>
      </c>
      <c r="I21" s="4">
        <f t="shared" ca="1" si="1"/>
        <v>2</v>
      </c>
      <c r="J21" s="5">
        <f t="shared" ca="1" si="6"/>
        <v>0.63636363636363635</v>
      </c>
      <c r="K21" s="13">
        <f t="shared" ca="1" si="7"/>
        <v>1</v>
      </c>
      <c r="L21" s="3"/>
      <c r="N21" t="str">
        <f t="shared" ca="1" si="12"/>
        <v xml:space="preserve">TP </v>
      </c>
      <c r="O21" t="str">
        <f t="shared" ca="1" si="12"/>
        <v xml:space="preserve">TP </v>
      </c>
      <c r="P21" s="1" t="str">
        <f t="shared" ca="1" si="12"/>
        <v>FP</v>
      </c>
      <c r="Q21" s="1" t="str">
        <f t="shared" ca="1" si="12"/>
        <v xml:space="preserve">TP </v>
      </c>
      <c r="R21" s="1" t="str">
        <f t="shared" ca="1" si="12"/>
        <v>FP</v>
      </c>
      <c r="S21" s="1" t="str">
        <f t="shared" ca="1" si="12"/>
        <v>FP</v>
      </c>
      <c r="T21" s="1" t="str">
        <f t="shared" ca="1" si="12"/>
        <v xml:space="preserve">TP </v>
      </c>
      <c r="U21" s="1" t="str">
        <f t="shared" ca="1" si="12"/>
        <v xml:space="preserve">TP </v>
      </c>
      <c r="V21" s="1" t="str">
        <f t="shared" ca="1" si="12"/>
        <v>FP</v>
      </c>
      <c r="W21" s="1" t="str">
        <f t="shared" ca="1" si="12"/>
        <v xml:space="preserve">TP </v>
      </c>
      <c r="X21" s="1" t="str">
        <f t="shared" ca="1" si="12"/>
        <v xml:space="preserve">TP </v>
      </c>
      <c r="Y21" s="1" t="str">
        <f t="shared" ca="1" si="12"/>
        <v>FP</v>
      </c>
      <c r="Z21" s="1" t="str">
        <f t="shared" ca="1" si="12"/>
        <v>FP</v>
      </c>
      <c r="AA21" s="1" t="str">
        <f t="shared" ca="1" si="12"/>
        <v xml:space="preserve">TP </v>
      </c>
      <c r="AB21" s="1" t="str">
        <f t="shared" ca="1" si="12"/>
        <v xml:space="preserve">TP </v>
      </c>
      <c r="AC21" s="1" t="str">
        <f t="shared" ca="1" si="12"/>
        <v>FP</v>
      </c>
      <c r="AD21" s="1" t="str">
        <f t="shared" ca="1" si="11"/>
        <v xml:space="preserve">TP </v>
      </c>
      <c r="AE21" s="1" t="str">
        <f t="shared" ca="1" si="3"/>
        <v xml:space="preserve">TP </v>
      </c>
      <c r="AF21" s="1" t="str">
        <f t="shared" ca="1" si="3"/>
        <v>TN</v>
      </c>
      <c r="AG21" t="str">
        <f t="shared" ca="1" si="3"/>
        <v>TN</v>
      </c>
    </row>
    <row r="22" spans="1:33" ht="18" thickBot="1" x14ac:dyDescent="0.45">
      <c r="A22" s="9">
        <f t="shared" si="9"/>
        <v>20</v>
      </c>
      <c r="B22" s="10">
        <v>0.01</v>
      </c>
      <c r="C22" s="10">
        <f t="shared" si="10"/>
        <v>0.99</v>
      </c>
      <c r="D22" s="11">
        <v>0</v>
      </c>
      <c r="E22" s="14">
        <f t="shared" si="4"/>
        <v>0.01</v>
      </c>
      <c r="F22" s="15">
        <f t="shared" ca="1" si="5"/>
        <v>11</v>
      </c>
      <c r="G22" s="15">
        <f t="shared" ca="1" si="1"/>
        <v>8</v>
      </c>
      <c r="H22" s="15">
        <f t="shared" ca="1" si="1"/>
        <v>0</v>
      </c>
      <c r="I22" s="15">
        <f t="shared" ca="1" si="1"/>
        <v>1</v>
      </c>
      <c r="J22" s="10">
        <f t="shared" ca="1" si="6"/>
        <v>0.72727272727272729</v>
      </c>
      <c r="K22" s="16">
        <f t="shared" ca="1" si="7"/>
        <v>1</v>
      </c>
      <c r="L22" s="3"/>
      <c r="N22" t="str">
        <f t="shared" ca="1" si="12"/>
        <v xml:space="preserve">TP </v>
      </c>
      <c r="O22" t="str">
        <f t="shared" ca="1" si="12"/>
        <v xml:space="preserve">TP </v>
      </c>
      <c r="P22" s="1" t="str">
        <f t="shared" ca="1" si="12"/>
        <v>FP</v>
      </c>
      <c r="Q22" s="1" t="str">
        <f t="shared" ca="1" si="12"/>
        <v xml:space="preserve">TP </v>
      </c>
      <c r="R22" s="1" t="str">
        <f t="shared" ca="1" si="12"/>
        <v>FP</v>
      </c>
      <c r="S22" s="1" t="str">
        <f t="shared" ca="1" si="12"/>
        <v>FP</v>
      </c>
      <c r="T22" s="1" t="str">
        <f t="shared" ca="1" si="12"/>
        <v xml:space="preserve">TP </v>
      </c>
      <c r="U22" s="1" t="str">
        <f t="shared" ca="1" si="12"/>
        <v xml:space="preserve">TP </v>
      </c>
      <c r="V22" s="1" t="str">
        <f t="shared" ca="1" si="12"/>
        <v>FP</v>
      </c>
      <c r="W22" s="1" t="str">
        <f t="shared" ca="1" si="12"/>
        <v xml:space="preserve">TP </v>
      </c>
      <c r="X22" s="1" t="str">
        <f t="shared" ca="1" si="12"/>
        <v xml:space="preserve">TP </v>
      </c>
      <c r="Y22" s="1" t="str">
        <f t="shared" ca="1" si="12"/>
        <v>FP</v>
      </c>
      <c r="Z22" s="1" t="str">
        <f t="shared" ca="1" si="12"/>
        <v>FP</v>
      </c>
      <c r="AA22" s="1" t="str">
        <f t="shared" ca="1" si="12"/>
        <v xml:space="preserve">TP </v>
      </c>
      <c r="AB22" s="1" t="str">
        <f t="shared" ca="1" si="12"/>
        <v xml:space="preserve">TP </v>
      </c>
      <c r="AC22" s="1" t="str">
        <f t="shared" ca="1" si="12"/>
        <v>FP</v>
      </c>
      <c r="AD22" s="1" t="str">
        <f t="shared" ca="1" si="11"/>
        <v xml:space="preserve">TP </v>
      </c>
      <c r="AE22" s="1" t="str">
        <f t="shared" ca="1" si="3"/>
        <v xml:space="preserve">TP </v>
      </c>
      <c r="AF22" s="1" t="str">
        <f t="shared" ca="1" si="3"/>
        <v>FP</v>
      </c>
      <c r="AG22" t="str">
        <f t="shared" ca="1" si="3"/>
        <v>TN</v>
      </c>
    </row>
    <row r="23" spans="1:33" x14ac:dyDescent="0.4">
      <c r="C23" s="2" t="s">
        <v>14</v>
      </c>
      <c r="D23">
        <f>SUM(D3:D22)</f>
        <v>11</v>
      </c>
      <c r="L23" s="3"/>
    </row>
    <row r="24" spans="1:33" x14ac:dyDescent="0.4">
      <c r="L24" s="3"/>
      <c r="N24">
        <v>3</v>
      </c>
      <c r="O24">
        <f>N24+1</f>
        <v>4</v>
      </c>
      <c r="P24">
        <f t="shared" ref="P24:AG24" si="13">O24+1</f>
        <v>5</v>
      </c>
      <c r="Q24">
        <f t="shared" si="13"/>
        <v>6</v>
      </c>
      <c r="R24">
        <f t="shared" si="13"/>
        <v>7</v>
      </c>
      <c r="S24">
        <f t="shared" si="13"/>
        <v>8</v>
      </c>
      <c r="T24">
        <f t="shared" si="13"/>
        <v>9</v>
      </c>
      <c r="U24">
        <f t="shared" si="13"/>
        <v>10</v>
      </c>
      <c r="V24">
        <f t="shared" si="13"/>
        <v>11</v>
      </c>
      <c r="W24">
        <f t="shared" si="13"/>
        <v>12</v>
      </c>
      <c r="X24">
        <f t="shared" si="13"/>
        <v>13</v>
      </c>
      <c r="Y24">
        <f t="shared" si="13"/>
        <v>14</v>
      </c>
      <c r="Z24">
        <f t="shared" si="13"/>
        <v>15</v>
      </c>
      <c r="AA24">
        <f t="shared" si="13"/>
        <v>16</v>
      </c>
      <c r="AB24">
        <f t="shared" si="13"/>
        <v>17</v>
      </c>
      <c r="AC24">
        <f t="shared" si="13"/>
        <v>18</v>
      </c>
      <c r="AD24">
        <f t="shared" si="13"/>
        <v>19</v>
      </c>
      <c r="AE24">
        <f t="shared" si="13"/>
        <v>20</v>
      </c>
      <c r="AF24">
        <f t="shared" si="13"/>
        <v>21</v>
      </c>
      <c r="AG24">
        <f t="shared" si="13"/>
        <v>22</v>
      </c>
    </row>
  </sheetData>
  <phoneticPr fontId="2" type="noConversion"/>
  <conditionalFormatting sqref="N3:AG22">
    <cfRule type="expression" dxfId="2" priority="1">
      <formula>N3="FP"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9C802-D217-469D-925C-2C293D14A515}">
  <dimension ref="A1:AG24"/>
  <sheetViews>
    <sheetView topLeftCell="E1" zoomScale="190" zoomScaleNormal="190" workbookViewId="0">
      <selection activeCell="N3" sqref="N3"/>
    </sheetView>
  </sheetViews>
  <sheetFormatPr defaultRowHeight="17.399999999999999" x14ac:dyDescent="0.4"/>
  <cols>
    <col min="1" max="1" width="3.19921875" customWidth="1"/>
    <col min="2" max="3" width="4.796875" bestFit="1" customWidth="1"/>
    <col min="4" max="4" width="5" bestFit="1" customWidth="1"/>
    <col min="5" max="5" width="9.3984375" bestFit="1" customWidth="1"/>
    <col min="6" max="6" width="4" bestFit="1" customWidth="1"/>
    <col min="7" max="7" width="3.296875" bestFit="1" customWidth="1"/>
    <col min="8" max="8" width="3.69921875" bestFit="1" customWidth="1"/>
    <col min="9" max="9" width="3.796875" bestFit="1" customWidth="1"/>
    <col min="10" max="10" width="4.796875" bestFit="1" customWidth="1"/>
    <col min="11" max="11" width="5.09765625" bestFit="1" customWidth="1"/>
    <col min="12" max="12" width="5.09765625" customWidth="1"/>
    <col min="13" max="18" width="5.3984375" bestFit="1" customWidth="1"/>
    <col min="19" max="19" width="5.09765625" bestFit="1" customWidth="1"/>
    <col min="20" max="22" width="5.3984375" bestFit="1" customWidth="1"/>
    <col min="23" max="23" width="5.09765625" bestFit="1" customWidth="1"/>
    <col min="24" max="25" width="5.3984375" bestFit="1" customWidth="1"/>
    <col min="26" max="26" width="5.09765625" bestFit="1" customWidth="1"/>
    <col min="27" max="27" width="5.3984375" bestFit="1" customWidth="1"/>
    <col min="28" max="30" width="5.09765625" bestFit="1" customWidth="1"/>
    <col min="31" max="33" width="5.3984375" bestFit="1" customWidth="1"/>
  </cols>
  <sheetData>
    <row r="1" spans="1:33" ht="18" thickBot="1" x14ac:dyDescent="0.45">
      <c r="A1" s="25" t="s">
        <v>10</v>
      </c>
      <c r="B1" s="26"/>
      <c r="C1" s="26"/>
      <c r="D1" s="27"/>
      <c r="M1" s="2" t="s">
        <v>12</v>
      </c>
      <c r="N1">
        <v>0.99</v>
      </c>
      <c r="O1">
        <v>0.99</v>
      </c>
      <c r="P1">
        <v>0.98</v>
      </c>
      <c r="Q1">
        <v>0.97</v>
      </c>
      <c r="R1">
        <v>0.96</v>
      </c>
      <c r="S1">
        <v>0.9</v>
      </c>
      <c r="T1">
        <v>0.87</v>
      </c>
      <c r="U1">
        <v>0.85</v>
      </c>
      <c r="V1">
        <v>0.75</v>
      </c>
      <c r="W1">
        <v>0.6</v>
      </c>
      <c r="X1">
        <v>0.55000000000000004</v>
      </c>
      <c r="Y1">
        <v>0.45</v>
      </c>
      <c r="Z1">
        <v>0.4</v>
      </c>
      <c r="AA1">
        <v>0.35</v>
      </c>
      <c r="AB1">
        <v>0.3</v>
      </c>
      <c r="AC1">
        <v>0.2</v>
      </c>
      <c r="AD1">
        <v>0.1</v>
      </c>
      <c r="AE1">
        <v>0.04</v>
      </c>
      <c r="AF1">
        <v>0.03</v>
      </c>
      <c r="AG1">
        <v>0.01</v>
      </c>
    </row>
    <row r="2" spans="1:33" x14ac:dyDescent="0.4">
      <c r="A2" s="28" t="s">
        <v>5</v>
      </c>
      <c r="B2" s="29" t="s">
        <v>0</v>
      </c>
      <c r="C2" s="29" t="s">
        <v>1</v>
      </c>
      <c r="D2" s="30" t="s">
        <v>6</v>
      </c>
      <c r="E2" s="17" t="s">
        <v>2</v>
      </c>
      <c r="F2" s="18" t="s">
        <v>7</v>
      </c>
      <c r="G2" s="19" t="s">
        <v>8</v>
      </c>
      <c r="H2" s="19" t="s">
        <v>15</v>
      </c>
      <c r="I2" s="19" t="s">
        <v>16</v>
      </c>
      <c r="J2" s="19" t="s">
        <v>3</v>
      </c>
      <c r="K2" s="20" t="s">
        <v>4</v>
      </c>
      <c r="L2" s="31"/>
      <c r="M2" s="2" t="s">
        <v>13</v>
      </c>
      <c r="N2">
        <f ca="1">INDIRECT("D"&amp;N24)</f>
        <v>1</v>
      </c>
      <c r="O2">
        <f t="shared" ref="O2:AG2" ca="1" si="0">INDIRECT("D"&amp;O24)</f>
        <v>1</v>
      </c>
      <c r="P2">
        <f t="shared" ca="1" si="0"/>
        <v>1</v>
      </c>
      <c r="Q2">
        <f t="shared" ca="1" si="0"/>
        <v>1</v>
      </c>
      <c r="R2">
        <f t="shared" ca="1" si="0"/>
        <v>1</v>
      </c>
      <c r="S2">
        <f t="shared" ca="1" si="0"/>
        <v>0</v>
      </c>
      <c r="T2">
        <f t="shared" ca="1" si="0"/>
        <v>1</v>
      </c>
      <c r="U2">
        <f t="shared" ca="1" si="0"/>
        <v>1</v>
      </c>
      <c r="V2">
        <f t="shared" ca="1" si="0"/>
        <v>0</v>
      </c>
      <c r="W2">
        <f t="shared" ca="1" si="0"/>
        <v>1</v>
      </c>
      <c r="X2">
        <f t="shared" ca="1" si="0"/>
        <v>1</v>
      </c>
      <c r="Y2">
        <f t="shared" ca="1" si="0"/>
        <v>0</v>
      </c>
      <c r="Z2">
        <f t="shared" ca="1" si="0"/>
        <v>0</v>
      </c>
      <c r="AA2">
        <f t="shared" ca="1" si="0"/>
        <v>0</v>
      </c>
      <c r="AB2">
        <f t="shared" ca="1" si="0"/>
        <v>1</v>
      </c>
      <c r="AC2">
        <f t="shared" ca="1" si="0"/>
        <v>0</v>
      </c>
      <c r="AD2">
        <f t="shared" ca="1" si="0"/>
        <v>0</v>
      </c>
      <c r="AE2">
        <f t="shared" ca="1" si="0"/>
        <v>0</v>
      </c>
      <c r="AF2">
        <f t="shared" ca="1" si="0"/>
        <v>1</v>
      </c>
      <c r="AG2">
        <f t="shared" ca="1" si="0"/>
        <v>0</v>
      </c>
    </row>
    <row r="3" spans="1:33" x14ac:dyDescent="0.4">
      <c r="A3" s="6">
        <v>1</v>
      </c>
      <c r="B3" s="5">
        <v>0.99</v>
      </c>
      <c r="C3" s="5">
        <f>1-B3</f>
        <v>1.0000000000000009E-2</v>
      </c>
      <c r="D3" s="7">
        <v>1</v>
      </c>
      <c r="E3" s="12">
        <f>B3</f>
        <v>0.99</v>
      </c>
      <c r="F3" s="4">
        <f ca="1">COUNTIF($N3:$AG3,F$2)</f>
        <v>0</v>
      </c>
      <c r="G3" s="4">
        <f t="shared" ref="G3:I22" ca="1" si="1">COUNTIF($N3:$AG3,G$2)</f>
        <v>0</v>
      </c>
      <c r="H3" s="4">
        <f t="shared" ca="1" si="1"/>
        <v>11</v>
      </c>
      <c r="I3" s="4">
        <f t="shared" ca="1" si="1"/>
        <v>9</v>
      </c>
      <c r="J3" s="5">
        <f ca="1">G3/$D$23</f>
        <v>0</v>
      </c>
      <c r="K3" s="13">
        <f ca="1">F3/$D$23</f>
        <v>0</v>
      </c>
      <c r="L3" s="3"/>
      <c r="N3" t="str">
        <f ca="1">IF(AND(IF(N$1&gt;$E3,1,0)=1,N$2=1),"TP ",IF(AND(IF(N$1&gt;$E3,1,0)=1,N$2=0),"FP",IF(AND(IF(N$1&gt;$E3,1,0)=0,N$2=1),"FN","TN")))</f>
        <v>FN</v>
      </c>
      <c r="O3" t="str">
        <f t="shared" ref="O3:AD18" ca="1" si="2">IF(AND(IF(O$1&gt;$E3,1,0)=1,O$2=1),"TP ",IF(AND(IF(O$1&gt;$E3,1,0)=1,O$2=0),"FP",IF(AND(IF(O$1&gt;$E3,1,0)=0,O$2=1),"FN","TN")))</f>
        <v>FN</v>
      </c>
      <c r="P3" t="str">
        <f t="shared" ca="1" si="2"/>
        <v>FN</v>
      </c>
      <c r="Q3" t="str">
        <f t="shared" ca="1" si="2"/>
        <v>FN</v>
      </c>
      <c r="R3" t="str">
        <f t="shared" ca="1" si="2"/>
        <v>FN</v>
      </c>
      <c r="S3" t="str">
        <f t="shared" ca="1" si="2"/>
        <v>TN</v>
      </c>
      <c r="T3" t="str">
        <f t="shared" ca="1" si="2"/>
        <v>FN</v>
      </c>
      <c r="U3" t="str">
        <f t="shared" ca="1" si="2"/>
        <v>FN</v>
      </c>
      <c r="V3" t="str">
        <f t="shared" ca="1" si="2"/>
        <v>TN</v>
      </c>
      <c r="W3" t="str">
        <f t="shared" ca="1" si="2"/>
        <v>FN</v>
      </c>
      <c r="X3" t="str">
        <f t="shared" ca="1" si="2"/>
        <v>FN</v>
      </c>
      <c r="Y3" t="str">
        <f t="shared" ca="1" si="2"/>
        <v>TN</v>
      </c>
      <c r="Z3" t="str">
        <f t="shared" ca="1" si="2"/>
        <v>TN</v>
      </c>
      <c r="AA3" t="str">
        <f t="shared" ca="1" si="2"/>
        <v>TN</v>
      </c>
      <c r="AB3" t="str">
        <f t="shared" ca="1" si="2"/>
        <v>FN</v>
      </c>
      <c r="AC3" t="str">
        <f t="shared" ca="1" si="2"/>
        <v>TN</v>
      </c>
      <c r="AD3" t="str">
        <f t="shared" ca="1" si="2"/>
        <v>TN</v>
      </c>
      <c r="AE3" t="str">
        <f t="shared" ref="AE3:AG22" ca="1" si="3">IF(AND(IF(AE$1&gt;$E3,1,0)=1,AE$2=1),"TP ",IF(AND(IF(AE$1&gt;$E3,1,0)=1,AE$2=0),"FP",IF(AND(IF(AE$1&gt;$E3,1,0)=0,AE$2=1),"FN","TN")))</f>
        <v>TN</v>
      </c>
      <c r="AF3" t="str">
        <f t="shared" ca="1" si="3"/>
        <v>FN</v>
      </c>
      <c r="AG3" t="str">
        <f t="shared" ca="1" si="3"/>
        <v>TN</v>
      </c>
    </row>
    <row r="4" spans="1:33" x14ac:dyDescent="0.4">
      <c r="A4" s="6">
        <f>A3+1</f>
        <v>2</v>
      </c>
      <c r="B4" s="5">
        <v>0.99</v>
      </c>
      <c r="C4" s="5">
        <f>1-B4</f>
        <v>1.0000000000000009E-2</v>
      </c>
      <c r="D4" s="7">
        <v>1</v>
      </c>
      <c r="E4" s="12">
        <f t="shared" ref="E4:E22" si="4">B4</f>
        <v>0.99</v>
      </c>
      <c r="F4" s="4">
        <f t="shared" ref="F4:F22" ca="1" si="5">COUNTIF($N4:$AG4,F$2)</f>
        <v>0</v>
      </c>
      <c r="G4" s="4">
        <f t="shared" ca="1" si="1"/>
        <v>0</v>
      </c>
      <c r="H4" s="4">
        <f t="shared" ca="1" si="1"/>
        <v>11</v>
      </c>
      <c r="I4" s="4">
        <f t="shared" ca="1" si="1"/>
        <v>9</v>
      </c>
      <c r="J4" s="5">
        <f t="shared" ref="J4:J22" ca="1" si="6">G4/$D$23</f>
        <v>0</v>
      </c>
      <c r="K4" s="13">
        <f t="shared" ref="K4:K22" ca="1" si="7">F4/$D$23</f>
        <v>0</v>
      </c>
      <c r="L4" s="3"/>
      <c r="N4" t="str">
        <f t="shared" ref="N4:AC19" ca="1" si="8">IF(AND(IF(N$1&gt;$E4,1,0)=1,N$2=1),"TP ",IF(AND(IF(N$1&gt;$E4,1,0)=1,N$2=0),"FP",IF(AND(IF(N$1&gt;$E4,1,0)=0,N$2=1),"FN","TN")))</f>
        <v>FN</v>
      </c>
      <c r="O4" t="str">
        <f t="shared" ca="1" si="2"/>
        <v>FN</v>
      </c>
      <c r="P4" t="str">
        <f t="shared" ca="1" si="2"/>
        <v>FN</v>
      </c>
      <c r="Q4" t="str">
        <f t="shared" ca="1" si="2"/>
        <v>FN</v>
      </c>
      <c r="R4" t="str">
        <f t="shared" ca="1" si="2"/>
        <v>FN</v>
      </c>
      <c r="S4" t="str">
        <f t="shared" ca="1" si="2"/>
        <v>TN</v>
      </c>
      <c r="T4" t="str">
        <f t="shared" ca="1" si="2"/>
        <v>FN</v>
      </c>
      <c r="U4" t="str">
        <f t="shared" ca="1" si="2"/>
        <v>FN</v>
      </c>
      <c r="V4" t="str">
        <f t="shared" ca="1" si="2"/>
        <v>TN</v>
      </c>
      <c r="W4" t="str">
        <f t="shared" ca="1" si="2"/>
        <v>FN</v>
      </c>
      <c r="X4" t="str">
        <f t="shared" ca="1" si="2"/>
        <v>FN</v>
      </c>
      <c r="Y4" t="str">
        <f t="shared" ca="1" si="2"/>
        <v>TN</v>
      </c>
      <c r="Z4" t="str">
        <f t="shared" ca="1" si="2"/>
        <v>TN</v>
      </c>
      <c r="AA4" t="str">
        <f t="shared" ca="1" si="2"/>
        <v>TN</v>
      </c>
      <c r="AB4" t="str">
        <f t="shared" ca="1" si="2"/>
        <v>FN</v>
      </c>
      <c r="AC4" t="str">
        <f t="shared" ca="1" si="2"/>
        <v>TN</v>
      </c>
      <c r="AD4" t="str">
        <f t="shared" ca="1" si="2"/>
        <v>TN</v>
      </c>
      <c r="AE4" t="str">
        <f t="shared" ca="1" si="3"/>
        <v>TN</v>
      </c>
      <c r="AF4" t="str">
        <f t="shared" ca="1" si="3"/>
        <v>FN</v>
      </c>
      <c r="AG4" t="str">
        <f t="shared" ca="1" si="3"/>
        <v>TN</v>
      </c>
    </row>
    <row r="5" spans="1:33" x14ac:dyDescent="0.4">
      <c r="A5" s="6">
        <f t="shared" ref="A5:A22" si="9">A4+1</f>
        <v>3</v>
      </c>
      <c r="B5" s="5">
        <v>0.98</v>
      </c>
      <c r="C5" s="5">
        <f t="shared" ref="C5:C22" si="10">1-B5</f>
        <v>2.0000000000000018E-2</v>
      </c>
      <c r="D5" s="7">
        <v>1</v>
      </c>
      <c r="E5" s="12">
        <f t="shared" si="4"/>
        <v>0.98</v>
      </c>
      <c r="F5" s="4">
        <f t="shared" ca="1" si="5"/>
        <v>2</v>
      </c>
      <c r="G5" s="4">
        <f t="shared" ca="1" si="1"/>
        <v>0</v>
      </c>
      <c r="H5" s="4">
        <f t="shared" ca="1" si="1"/>
        <v>9</v>
      </c>
      <c r="I5" s="4">
        <f t="shared" ca="1" si="1"/>
        <v>9</v>
      </c>
      <c r="J5" s="5">
        <f t="shared" ca="1" si="6"/>
        <v>0</v>
      </c>
      <c r="K5" s="13">
        <f t="shared" ca="1" si="7"/>
        <v>0.18181818181818182</v>
      </c>
      <c r="L5" s="3"/>
      <c r="N5" t="str">
        <f t="shared" ca="1" si="8"/>
        <v xml:space="preserve">TP </v>
      </c>
      <c r="O5" t="str">
        <f t="shared" ca="1" si="2"/>
        <v xml:space="preserve">TP </v>
      </c>
      <c r="P5" t="str">
        <f t="shared" ca="1" si="2"/>
        <v>FN</v>
      </c>
      <c r="Q5" t="str">
        <f t="shared" ca="1" si="2"/>
        <v>FN</v>
      </c>
      <c r="R5" t="str">
        <f t="shared" ca="1" si="2"/>
        <v>FN</v>
      </c>
      <c r="S5" t="str">
        <f t="shared" ca="1" si="2"/>
        <v>TN</v>
      </c>
      <c r="T5" t="str">
        <f t="shared" ca="1" si="2"/>
        <v>FN</v>
      </c>
      <c r="U5" t="str">
        <f t="shared" ca="1" si="2"/>
        <v>FN</v>
      </c>
      <c r="V5" t="str">
        <f t="shared" ca="1" si="2"/>
        <v>TN</v>
      </c>
      <c r="W5" t="str">
        <f t="shared" ca="1" si="2"/>
        <v>FN</v>
      </c>
      <c r="X5" t="str">
        <f t="shared" ca="1" si="2"/>
        <v>FN</v>
      </c>
      <c r="Y5" t="str">
        <f t="shared" ca="1" si="2"/>
        <v>TN</v>
      </c>
      <c r="Z5" t="str">
        <f t="shared" ca="1" si="2"/>
        <v>TN</v>
      </c>
      <c r="AA5" t="str">
        <f t="shared" ca="1" si="2"/>
        <v>TN</v>
      </c>
      <c r="AB5" t="str">
        <f t="shared" ca="1" si="2"/>
        <v>FN</v>
      </c>
      <c r="AC5" t="str">
        <f t="shared" ca="1" si="2"/>
        <v>TN</v>
      </c>
      <c r="AD5" t="str">
        <f t="shared" ca="1" si="2"/>
        <v>TN</v>
      </c>
      <c r="AE5" t="str">
        <f t="shared" ca="1" si="3"/>
        <v>TN</v>
      </c>
      <c r="AF5" t="str">
        <f t="shared" ca="1" si="3"/>
        <v>FN</v>
      </c>
      <c r="AG5" t="str">
        <f t="shared" ca="1" si="3"/>
        <v>TN</v>
      </c>
    </row>
    <row r="6" spans="1:33" x14ac:dyDescent="0.4">
      <c r="A6" s="6">
        <f t="shared" si="9"/>
        <v>4</v>
      </c>
      <c r="B6" s="5">
        <v>0.97</v>
      </c>
      <c r="C6" s="5">
        <f t="shared" si="10"/>
        <v>3.0000000000000027E-2</v>
      </c>
      <c r="D6" s="7">
        <v>1</v>
      </c>
      <c r="E6" s="12">
        <f t="shared" si="4"/>
        <v>0.97</v>
      </c>
      <c r="F6" s="4">
        <f t="shared" ca="1" si="5"/>
        <v>3</v>
      </c>
      <c r="G6" s="4">
        <f t="shared" ca="1" si="1"/>
        <v>0</v>
      </c>
      <c r="H6" s="4">
        <f t="shared" ca="1" si="1"/>
        <v>8</v>
      </c>
      <c r="I6" s="4">
        <f t="shared" ca="1" si="1"/>
        <v>9</v>
      </c>
      <c r="J6" s="5">
        <f t="shared" ca="1" si="6"/>
        <v>0</v>
      </c>
      <c r="K6" s="13">
        <f t="shared" ca="1" si="7"/>
        <v>0.27272727272727271</v>
      </c>
      <c r="L6" s="3"/>
      <c r="N6" t="str">
        <f t="shared" ca="1" si="8"/>
        <v xml:space="preserve">TP </v>
      </c>
      <c r="O6" t="str">
        <f t="shared" ca="1" si="2"/>
        <v xml:space="preserve">TP </v>
      </c>
      <c r="P6" t="str">
        <f t="shared" ca="1" si="2"/>
        <v xml:space="preserve">TP </v>
      </c>
      <c r="Q6" t="str">
        <f t="shared" ca="1" si="2"/>
        <v>FN</v>
      </c>
      <c r="R6" t="str">
        <f t="shared" ca="1" si="2"/>
        <v>FN</v>
      </c>
      <c r="S6" t="str">
        <f t="shared" ca="1" si="2"/>
        <v>TN</v>
      </c>
      <c r="T6" t="str">
        <f t="shared" ca="1" si="2"/>
        <v>FN</v>
      </c>
      <c r="U6" t="str">
        <f t="shared" ca="1" si="2"/>
        <v>FN</v>
      </c>
      <c r="V6" t="str">
        <f t="shared" ca="1" si="2"/>
        <v>TN</v>
      </c>
      <c r="W6" t="str">
        <f t="shared" ca="1" si="2"/>
        <v>FN</v>
      </c>
      <c r="X6" t="str">
        <f t="shared" ca="1" si="2"/>
        <v>FN</v>
      </c>
      <c r="Y6" t="str">
        <f t="shared" ca="1" si="2"/>
        <v>TN</v>
      </c>
      <c r="Z6" t="str">
        <f t="shared" ca="1" si="2"/>
        <v>TN</v>
      </c>
      <c r="AA6" t="str">
        <f t="shared" ca="1" si="2"/>
        <v>TN</v>
      </c>
      <c r="AB6" t="str">
        <f t="shared" ca="1" si="2"/>
        <v>FN</v>
      </c>
      <c r="AC6" t="str">
        <f t="shared" ca="1" si="2"/>
        <v>TN</v>
      </c>
      <c r="AD6" t="str">
        <f t="shared" ca="1" si="2"/>
        <v>TN</v>
      </c>
      <c r="AE6" t="str">
        <f t="shared" ca="1" si="3"/>
        <v>TN</v>
      </c>
      <c r="AF6" t="str">
        <f t="shared" ca="1" si="3"/>
        <v>FN</v>
      </c>
      <c r="AG6" t="str">
        <f t="shared" ca="1" si="3"/>
        <v>TN</v>
      </c>
    </row>
    <row r="7" spans="1:33" x14ac:dyDescent="0.4">
      <c r="A7" s="6">
        <f t="shared" si="9"/>
        <v>5</v>
      </c>
      <c r="B7" s="5">
        <v>0.96</v>
      </c>
      <c r="C7" s="5">
        <f t="shared" si="10"/>
        <v>4.0000000000000036E-2</v>
      </c>
      <c r="D7" s="7">
        <v>1</v>
      </c>
      <c r="E7" s="12">
        <f t="shared" si="4"/>
        <v>0.96</v>
      </c>
      <c r="F7" s="4">
        <f t="shared" ca="1" si="5"/>
        <v>4</v>
      </c>
      <c r="G7" s="4">
        <f t="shared" ca="1" si="1"/>
        <v>0</v>
      </c>
      <c r="H7" s="4">
        <f t="shared" ca="1" si="1"/>
        <v>7</v>
      </c>
      <c r="I7" s="4">
        <f t="shared" ca="1" si="1"/>
        <v>9</v>
      </c>
      <c r="J7" s="5">
        <f t="shared" ca="1" si="6"/>
        <v>0</v>
      </c>
      <c r="K7" s="13">
        <f t="shared" ca="1" si="7"/>
        <v>0.36363636363636365</v>
      </c>
      <c r="L7" s="3"/>
      <c r="N7" t="str">
        <f t="shared" ca="1" si="8"/>
        <v xml:space="preserve">TP </v>
      </c>
      <c r="O7" t="str">
        <f t="shared" ca="1" si="2"/>
        <v xml:space="preserve">TP </v>
      </c>
      <c r="P7" t="str">
        <f t="shared" ca="1" si="2"/>
        <v xml:space="preserve">TP </v>
      </c>
      <c r="Q7" t="str">
        <f t="shared" ca="1" si="2"/>
        <v xml:space="preserve">TP </v>
      </c>
      <c r="R7" t="str">
        <f t="shared" ca="1" si="2"/>
        <v>FN</v>
      </c>
      <c r="S7" t="str">
        <f t="shared" ca="1" si="2"/>
        <v>TN</v>
      </c>
      <c r="T7" t="str">
        <f t="shared" ca="1" si="2"/>
        <v>FN</v>
      </c>
      <c r="U7" t="str">
        <f t="shared" ca="1" si="2"/>
        <v>FN</v>
      </c>
      <c r="V7" t="str">
        <f t="shared" ca="1" si="2"/>
        <v>TN</v>
      </c>
      <c r="W7" t="str">
        <f t="shared" ca="1" si="2"/>
        <v>FN</v>
      </c>
      <c r="X7" t="str">
        <f t="shared" ca="1" si="2"/>
        <v>FN</v>
      </c>
      <c r="Y7" t="str">
        <f t="shared" ca="1" si="2"/>
        <v>TN</v>
      </c>
      <c r="Z7" t="str">
        <f t="shared" ca="1" si="2"/>
        <v>TN</v>
      </c>
      <c r="AA7" t="str">
        <f t="shared" ca="1" si="2"/>
        <v>TN</v>
      </c>
      <c r="AB7" t="str">
        <f t="shared" ca="1" si="2"/>
        <v>FN</v>
      </c>
      <c r="AC7" t="str">
        <f t="shared" ca="1" si="2"/>
        <v>TN</v>
      </c>
      <c r="AD7" t="str">
        <f t="shared" ca="1" si="2"/>
        <v>TN</v>
      </c>
      <c r="AE7" t="str">
        <f t="shared" ca="1" si="3"/>
        <v>TN</v>
      </c>
      <c r="AF7" t="str">
        <f t="shared" ca="1" si="3"/>
        <v>FN</v>
      </c>
      <c r="AG7" t="str">
        <f t="shared" ca="1" si="3"/>
        <v>TN</v>
      </c>
    </row>
    <row r="8" spans="1:33" x14ac:dyDescent="0.4">
      <c r="A8" s="6">
        <f t="shared" si="9"/>
        <v>6</v>
      </c>
      <c r="B8" s="5">
        <v>0.9</v>
      </c>
      <c r="C8" s="5">
        <f t="shared" si="10"/>
        <v>9.9999999999999978E-2</v>
      </c>
      <c r="D8" s="8">
        <v>0</v>
      </c>
      <c r="E8" s="12">
        <f t="shared" si="4"/>
        <v>0.9</v>
      </c>
      <c r="F8" s="4">
        <f t="shared" ca="1" si="5"/>
        <v>5</v>
      </c>
      <c r="G8" s="4">
        <f t="shared" ca="1" si="1"/>
        <v>0</v>
      </c>
      <c r="H8" s="4">
        <f t="shared" ca="1" si="1"/>
        <v>6</v>
      </c>
      <c r="I8" s="4">
        <f t="shared" ca="1" si="1"/>
        <v>9</v>
      </c>
      <c r="J8" s="5">
        <f t="shared" ca="1" si="6"/>
        <v>0</v>
      </c>
      <c r="K8" s="13">
        <f t="shared" ca="1" si="7"/>
        <v>0.45454545454545453</v>
      </c>
      <c r="L8" s="3"/>
      <c r="N8" t="str">
        <f t="shared" ca="1" si="8"/>
        <v xml:space="preserve">TP </v>
      </c>
      <c r="O8" t="str">
        <f t="shared" ca="1" si="2"/>
        <v xml:space="preserve">TP </v>
      </c>
      <c r="P8" t="str">
        <f t="shared" ca="1" si="2"/>
        <v xml:space="preserve">TP </v>
      </c>
      <c r="Q8" t="str">
        <f t="shared" ca="1" si="2"/>
        <v xml:space="preserve">TP </v>
      </c>
      <c r="R8" t="str">
        <f t="shared" ca="1" si="2"/>
        <v xml:space="preserve">TP </v>
      </c>
      <c r="S8" t="str">
        <f t="shared" ca="1" si="2"/>
        <v>TN</v>
      </c>
      <c r="T8" t="str">
        <f t="shared" ca="1" si="2"/>
        <v>FN</v>
      </c>
      <c r="U8" t="str">
        <f t="shared" ca="1" si="2"/>
        <v>FN</v>
      </c>
      <c r="V8" t="str">
        <f t="shared" ca="1" si="2"/>
        <v>TN</v>
      </c>
      <c r="W8" t="str">
        <f t="shared" ca="1" si="2"/>
        <v>FN</v>
      </c>
      <c r="X8" t="str">
        <f t="shared" ca="1" si="2"/>
        <v>FN</v>
      </c>
      <c r="Y8" t="str">
        <f t="shared" ca="1" si="2"/>
        <v>TN</v>
      </c>
      <c r="Z8" t="str">
        <f t="shared" ca="1" si="2"/>
        <v>TN</v>
      </c>
      <c r="AA8" t="str">
        <f t="shared" ca="1" si="2"/>
        <v>TN</v>
      </c>
      <c r="AB8" t="str">
        <f t="shared" ca="1" si="2"/>
        <v>FN</v>
      </c>
      <c r="AC8" t="str">
        <f t="shared" ca="1" si="2"/>
        <v>TN</v>
      </c>
      <c r="AD8" t="str">
        <f t="shared" ca="1" si="2"/>
        <v>TN</v>
      </c>
      <c r="AE8" t="str">
        <f t="shared" ca="1" si="3"/>
        <v>TN</v>
      </c>
      <c r="AF8" t="str">
        <f t="shared" ca="1" si="3"/>
        <v>FN</v>
      </c>
      <c r="AG8" t="str">
        <f t="shared" ca="1" si="3"/>
        <v>TN</v>
      </c>
    </row>
    <row r="9" spans="1:33" x14ac:dyDescent="0.4">
      <c r="A9" s="6">
        <f t="shared" si="9"/>
        <v>7</v>
      </c>
      <c r="B9" s="5">
        <v>0.87</v>
      </c>
      <c r="C9" s="5">
        <f t="shared" si="10"/>
        <v>0.13</v>
      </c>
      <c r="D9" s="7">
        <v>1</v>
      </c>
      <c r="E9" s="12">
        <f t="shared" si="4"/>
        <v>0.87</v>
      </c>
      <c r="F9" s="4">
        <f t="shared" ca="1" si="5"/>
        <v>5</v>
      </c>
      <c r="G9" s="4">
        <f t="shared" ca="1" si="1"/>
        <v>1</v>
      </c>
      <c r="H9" s="4">
        <f t="shared" ca="1" si="1"/>
        <v>6</v>
      </c>
      <c r="I9" s="4">
        <f t="shared" ca="1" si="1"/>
        <v>8</v>
      </c>
      <c r="J9" s="5">
        <f t="shared" ca="1" si="6"/>
        <v>9.0909090909090912E-2</v>
      </c>
      <c r="K9" s="13">
        <f t="shared" ca="1" si="7"/>
        <v>0.45454545454545453</v>
      </c>
      <c r="L9" s="3"/>
      <c r="N9" t="str">
        <f t="shared" ca="1" si="8"/>
        <v xml:space="preserve">TP </v>
      </c>
      <c r="O9" t="str">
        <f t="shared" ca="1" si="2"/>
        <v xml:space="preserve">TP </v>
      </c>
      <c r="P9" t="str">
        <f t="shared" ca="1" si="2"/>
        <v xml:space="preserve">TP </v>
      </c>
      <c r="Q9" t="str">
        <f t="shared" ca="1" si="2"/>
        <v xml:space="preserve">TP </v>
      </c>
      <c r="R9" t="str">
        <f t="shared" ca="1" si="2"/>
        <v xml:space="preserve">TP </v>
      </c>
      <c r="S9" t="str">
        <f t="shared" ca="1" si="2"/>
        <v>FP</v>
      </c>
      <c r="T9" t="str">
        <f t="shared" ca="1" si="2"/>
        <v>FN</v>
      </c>
      <c r="U9" t="str">
        <f t="shared" ca="1" si="2"/>
        <v>FN</v>
      </c>
      <c r="V9" t="str">
        <f t="shared" ca="1" si="2"/>
        <v>TN</v>
      </c>
      <c r="W9" t="str">
        <f t="shared" ca="1" si="2"/>
        <v>FN</v>
      </c>
      <c r="X9" t="str">
        <f t="shared" ca="1" si="2"/>
        <v>FN</v>
      </c>
      <c r="Y9" t="str">
        <f t="shared" ca="1" si="2"/>
        <v>TN</v>
      </c>
      <c r="Z9" t="str">
        <f t="shared" ca="1" si="2"/>
        <v>TN</v>
      </c>
      <c r="AA9" t="str">
        <f t="shared" ca="1" si="2"/>
        <v>TN</v>
      </c>
      <c r="AB9" t="str">
        <f t="shared" ca="1" si="2"/>
        <v>FN</v>
      </c>
      <c r="AC9" t="str">
        <f t="shared" ca="1" si="2"/>
        <v>TN</v>
      </c>
      <c r="AD9" t="str">
        <f t="shared" ca="1" si="2"/>
        <v>TN</v>
      </c>
      <c r="AE9" t="str">
        <f t="shared" ca="1" si="3"/>
        <v>TN</v>
      </c>
      <c r="AF9" t="str">
        <f t="shared" ca="1" si="3"/>
        <v>FN</v>
      </c>
      <c r="AG9" t="str">
        <f t="shared" ca="1" si="3"/>
        <v>TN</v>
      </c>
    </row>
    <row r="10" spans="1:33" x14ac:dyDescent="0.4">
      <c r="A10" s="6">
        <f t="shared" si="9"/>
        <v>8</v>
      </c>
      <c r="B10" s="5">
        <v>0.85</v>
      </c>
      <c r="C10" s="5">
        <f t="shared" si="10"/>
        <v>0.15000000000000002</v>
      </c>
      <c r="D10" s="7">
        <v>1</v>
      </c>
      <c r="E10" s="12">
        <f t="shared" si="4"/>
        <v>0.85</v>
      </c>
      <c r="F10" s="4">
        <f t="shared" ca="1" si="5"/>
        <v>6</v>
      </c>
      <c r="G10" s="4">
        <f t="shared" ca="1" si="1"/>
        <v>1</v>
      </c>
      <c r="H10" s="4">
        <f t="shared" ca="1" si="1"/>
        <v>5</v>
      </c>
      <c r="I10" s="4">
        <f t="shared" ca="1" si="1"/>
        <v>8</v>
      </c>
      <c r="J10" s="5">
        <f t="shared" ca="1" si="6"/>
        <v>9.0909090909090912E-2</v>
      </c>
      <c r="K10" s="13">
        <f t="shared" ca="1" si="7"/>
        <v>0.54545454545454541</v>
      </c>
      <c r="L10" s="3"/>
      <c r="N10" t="str">
        <f t="shared" ca="1" si="8"/>
        <v xml:space="preserve">TP </v>
      </c>
      <c r="O10" t="str">
        <f t="shared" ca="1" si="2"/>
        <v xml:space="preserve">TP </v>
      </c>
      <c r="P10" t="str">
        <f t="shared" ca="1" si="2"/>
        <v xml:space="preserve">TP </v>
      </c>
      <c r="Q10" t="str">
        <f t="shared" ca="1" si="2"/>
        <v xml:space="preserve">TP </v>
      </c>
      <c r="R10" t="str">
        <f t="shared" ca="1" si="2"/>
        <v xml:space="preserve">TP </v>
      </c>
      <c r="S10" t="str">
        <f t="shared" ca="1" si="2"/>
        <v>FP</v>
      </c>
      <c r="T10" t="str">
        <f t="shared" ca="1" si="2"/>
        <v xml:space="preserve">TP </v>
      </c>
      <c r="U10" t="str">
        <f t="shared" ca="1" si="2"/>
        <v>FN</v>
      </c>
      <c r="V10" t="str">
        <f t="shared" ca="1" si="2"/>
        <v>TN</v>
      </c>
      <c r="W10" t="str">
        <f t="shared" ca="1" si="2"/>
        <v>FN</v>
      </c>
      <c r="X10" t="str">
        <f t="shared" ca="1" si="2"/>
        <v>FN</v>
      </c>
      <c r="Y10" t="str">
        <f t="shared" ca="1" si="2"/>
        <v>TN</v>
      </c>
      <c r="Z10" t="str">
        <f t="shared" ca="1" si="2"/>
        <v>TN</v>
      </c>
      <c r="AA10" t="str">
        <f t="shared" ca="1" si="2"/>
        <v>TN</v>
      </c>
      <c r="AB10" t="str">
        <f t="shared" ca="1" si="2"/>
        <v>FN</v>
      </c>
      <c r="AC10" t="str">
        <f t="shared" ca="1" si="2"/>
        <v>TN</v>
      </c>
      <c r="AD10" t="str">
        <f t="shared" ca="1" si="2"/>
        <v>TN</v>
      </c>
      <c r="AE10" t="str">
        <f t="shared" ca="1" si="3"/>
        <v>TN</v>
      </c>
      <c r="AF10" t="str">
        <f t="shared" ca="1" si="3"/>
        <v>FN</v>
      </c>
      <c r="AG10" t="str">
        <f t="shared" ca="1" si="3"/>
        <v>TN</v>
      </c>
    </row>
    <row r="11" spans="1:33" x14ac:dyDescent="0.4">
      <c r="A11" s="6">
        <f t="shared" si="9"/>
        <v>9</v>
      </c>
      <c r="B11" s="5">
        <v>0.75</v>
      </c>
      <c r="C11" s="5">
        <f t="shared" si="10"/>
        <v>0.25</v>
      </c>
      <c r="D11" s="8">
        <v>0</v>
      </c>
      <c r="E11" s="12">
        <f t="shared" si="4"/>
        <v>0.75</v>
      </c>
      <c r="F11" s="4">
        <f t="shared" ca="1" si="5"/>
        <v>7</v>
      </c>
      <c r="G11" s="4">
        <f t="shared" ca="1" si="1"/>
        <v>1</v>
      </c>
      <c r="H11" s="4">
        <f t="shared" ca="1" si="1"/>
        <v>4</v>
      </c>
      <c r="I11" s="4">
        <f t="shared" ca="1" si="1"/>
        <v>8</v>
      </c>
      <c r="J11" s="5">
        <f t="shared" ca="1" si="6"/>
        <v>9.0909090909090912E-2</v>
      </c>
      <c r="K11" s="13">
        <f t="shared" ca="1" si="7"/>
        <v>0.63636363636363635</v>
      </c>
      <c r="L11" s="3"/>
      <c r="N11" t="str">
        <f t="shared" ca="1" si="8"/>
        <v xml:space="preserve">TP </v>
      </c>
      <c r="O11" t="str">
        <f t="shared" ca="1" si="2"/>
        <v xml:space="preserve">TP </v>
      </c>
      <c r="P11" t="str">
        <f t="shared" ca="1" si="2"/>
        <v xml:space="preserve">TP </v>
      </c>
      <c r="Q11" t="str">
        <f t="shared" ca="1" si="2"/>
        <v xml:space="preserve">TP </v>
      </c>
      <c r="R11" t="str">
        <f t="shared" ca="1" si="2"/>
        <v xml:space="preserve">TP </v>
      </c>
      <c r="S11" t="str">
        <f t="shared" ca="1" si="2"/>
        <v>FP</v>
      </c>
      <c r="T11" t="str">
        <f t="shared" ca="1" si="2"/>
        <v xml:space="preserve">TP </v>
      </c>
      <c r="U11" t="str">
        <f t="shared" ca="1" si="2"/>
        <v xml:space="preserve">TP </v>
      </c>
      <c r="V11" t="str">
        <f t="shared" ca="1" si="2"/>
        <v>TN</v>
      </c>
      <c r="W11" t="str">
        <f t="shared" ca="1" si="2"/>
        <v>FN</v>
      </c>
      <c r="X11" t="str">
        <f t="shared" ca="1" si="2"/>
        <v>FN</v>
      </c>
      <c r="Y11" t="str">
        <f t="shared" ca="1" si="2"/>
        <v>TN</v>
      </c>
      <c r="Z11" t="str">
        <f t="shared" ca="1" si="2"/>
        <v>TN</v>
      </c>
      <c r="AA11" t="str">
        <f t="shared" ca="1" si="2"/>
        <v>TN</v>
      </c>
      <c r="AB11" t="str">
        <f t="shared" ca="1" si="2"/>
        <v>FN</v>
      </c>
      <c r="AC11" t="str">
        <f t="shared" ca="1" si="2"/>
        <v>TN</v>
      </c>
      <c r="AD11" t="str">
        <f t="shared" ca="1" si="2"/>
        <v>TN</v>
      </c>
      <c r="AE11" t="str">
        <f t="shared" ca="1" si="3"/>
        <v>TN</v>
      </c>
      <c r="AF11" t="str">
        <f t="shared" ca="1" si="3"/>
        <v>FN</v>
      </c>
      <c r="AG11" t="str">
        <f t="shared" ca="1" si="3"/>
        <v>TN</v>
      </c>
    </row>
    <row r="12" spans="1:33" x14ac:dyDescent="0.4">
      <c r="A12" s="6">
        <f t="shared" si="9"/>
        <v>10</v>
      </c>
      <c r="B12" s="5">
        <v>0.6</v>
      </c>
      <c r="C12" s="5">
        <f t="shared" si="10"/>
        <v>0.4</v>
      </c>
      <c r="D12" s="7">
        <v>1</v>
      </c>
      <c r="E12" s="12">
        <f t="shared" si="4"/>
        <v>0.6</v>
      </c>
      <c r="F12" s="4">
        <f t="shared" ca="1" si="5"/>
        <v>7</v>
      </c>
      <c r="G12" s="4">
        <f t="shared" ca="1" si="1"/>
        <v>2</v>
      </c>
      <c r="H12" s="4">
        <f t="shared" ca="1" si="1"/>
        <v>4</v>
      </c>
      <c r="I12" s="4">
        <f t="shared" ca="1" si="1"/>
        <v>7</v>
      </c>
      <c r="J12" s="5">
        <f t="shared" ca="1" si="6"/>
        <v>0.18181818181818182</v>
      </c>
      <c r="K12" s="13">
        <f t="shared" ca="1" si="7"/>
        <v>0.63636363636363635</v>
      </c>
      <c r="L12" s="3"/>
      <c r="N12" t="str">
        <f t="shared" ca="1" si="8"/>
        <v xml:space="preserve">TP </v>
      </c>
      <c r="O12" t="str">
        <f t="shared" ca="1" si="2"/>
        <v xml:space="preserve">TP </v>
      </c>
      <c r="P12" t="str">
        <f t="shared" ca="1" si="2"/>
        <v xml:space="preserve">TP </v>
      </c>
      <c r="Q12" t="str">
        <f t="shared" ca="1" si="2"/>
        <v xml:space="preserve">TP </v>
      </c>
      <c r="R12" t="str">
        <f t="shared" ca="1" si="2"/>
        <v xml:space="preserve">TP </v>
      </c>
      <c r="S12" t="str">
        <f t="shared" ca="1" si="2"/>
        <v>FP</v>
      </c>
      <c r="T12" t="str">
        <f t="shared" ca="1" si="2"/>
        <v xml:space="preserve">TP </v>
      </c>
      <c r="U12" t="str">
        <f t="shared" ca="1" si="2"/>
        <v xml:space="preserve">TP </v>
      </c>
      <c r="V12" t="str">
        <f t="shared" ca="1" si="2"/>
        <v>FP</v>
      </c>
      <c r="W12" t="str">
        <f t="shared" ca="1" si="2"/>
        <v>FN</v>
      </c>
      <c r="X12" t="str">
        <f t="shared" ca="1" si="2"/>
        <v>FN</v>
      </c>
      <c r="Y12" t="str">
        <f t="shared" ca="1" si="2"/>
        <v>TN</v>
      </c>
      <c r="Z12" t="str">
        <f t="shared" ca="1" si="2"/>
        <v>TN</v>
      </c>
      <c r="AA12" t="str">
        <f t="shared" ca="1" si="2"/>
        <v>TN</v>
      </c>
      <c r="AB12" t="str">
        <f t="shared" ca="1" si="2"/>
        <v>FN</v>
      </c>
      <c r="AC12" t="str">
        <f t="shared" ca="1" si="2"/>
        <v>TN</v>
      </c>
      <c r="AD12" t="str">
        <f t="shared" ca="1" si="2"/>
        <v>TN</v>
      </c>
      <c r="AE12" t="str">
        <f t="shared" ca="1" si="3"/>
        <v>TN</v>
      </c>
      <c r="AF12" t="str">
        <f t="shared" ca="1" si="3"/>
        <v>FN</v>
      </c>
      <c r="AG12" t="str">
        <f t="shared" ca="1" si="3"/>
        <v>TN</v>
      </c>
    </row>
    <row r="13" spans="1:33" x14ac:dyDescent="0.4">
      <c r="A13" s="6">
        <f t="shared" si="9"/>
        <v>11</v>
      </c>
      <c r="B13" s="5">
        <v>0.55000000000000004</v>
      </c>
      <c r="C13" s="5">
        <f t="shared" si="10"/>
        <v>0.44999999999999996</v>
      </c>
      <c r="D13" s="7">
        <v>1</v>
      </c>
      <c r="E13" s="12">
        <f t="shared" si="4"/>
        <v>0.55000000000000004</v>
      </c>
      <c r="F13" s="4">
        <f t="shared" ca="1" si="5"/>
        <v>8</v>
      </c>
      <c r="G13" s="4">
        <f t="shared" ca="1" si="1"/>
        <v>2</v>
      </c>
      <c r="H13" s="4">
        <f t="shared" ca="1" si="1"/>
        <v>3</v>
      </c>
      <c r="I13" s="4">
        <f t="shared" ca="1" si="1"/>
        <v>7</v>
      </c>
      <c r="J13" s="5">
        <f t="shared" ca="1" si="6"/>
        <v>0.18181818181818182</v>
      </c>
      <c r="K13" s="13">
        <f t="shared" ca="1" si="7"/>
        <v>0.72727272727272729</v>
      </c>
      <c r="L13" s="3"/>
      <c r="N13" t="str">
        <f t="shared" ca="1" si="8"/>
        <v xml:space="preserve">TP </v>
      </c>
      <c r="O13" t="str">
        <f t="shared" ca="1" si="2"/>
        <v xml:space="preserve">TP </v>
      </c>
      <c r="P13" t="str">
        <f t="shared" ca="1" si="2"/>
        <v xml:space="preserve">TP </v>
      </c>
      <c r="Q13" t="str">
        <f t="shared" ca="1" si="2"/>
        <v xml:space="preserve">TP </v>
      </c>
      <c r="R13" t="str">
        <f t="shared" ca="1" si="2"/>
        <v xml:space="preserve">TP </v>
      </c>
      <c r="S13" t="str">
        <f t="shared" ca="1" si="2"/>
        <v>FP</v>
      </c>
      <c r="T13" t="str">
        <f t="shared" ca="1" si="2"/>
        <v xml:space="preserve">TP </v>
      </c>
      <c r="U13" t="str">
        <f t="shared" ca="1" si="2"/>
        <v xml:space="preserve">TP </v>
      </c>
      <c r="V13" t="str">
        <f t="shared" ca="1" si="2"/>
        <v>FP</v>
      </c>
      <c r="W13" t="str">
        <f t="shared" ca="1" si="2"/>
        <v xml:space="preserve">TP </v>
      </c>
      <c r="X13" t="str">
        <f t="shared" ca="1" si="2"/>
        <v>FN</v>
      </c>
      <c r="Y13" t="str">
        <f t="shared" ca="1" si="2"/>
        <v>TN</v>
      </c>
      <c r="Z13" t="str">
        <f t="shared" ca="1" si="2"/>
        <v>TN</v>
      </c>
      <c r="AA13" t="str">
        <f t="shared" ca="1" si="2"/>
        <v>TN</v>
      </c>
      <c r="AB13" t="str">
        <f t="shared" ca="1" si="2"/>
        <v>FN</v>
      </c>
      <c r="AC13" t="str">
        <f t="shared" ca="1" si="2"/>
        <v>TN</v>
      </c>
      <c r="AD13" t="str">
        <f t="shared" ca="1" si="2"/>
        <v>TN</v>
      </c>
      <c r="AE13" t="str">
        <f t="shared" ca="1" si="3"/>
        <v>TN</v>
      </c>
      <c r="AF13" t="str">
        <f t="shared" ca="1" si="3"/>
        <v>FN</v>
      </c>
      <c r="AG13" t="str">
        <f t="shared" ca="1" si="3"/>
        <v>TN</v>
      </c>
    </row>
    <row r="14" spans="1:33" x14ac:dyDescent="0.4">
      <c r="A14" s="6">
        <f t="shared" si="9"/>
        <v>12</v>
      </c>
      <c r="B14" s="5">
        <v>0.45</v>
      </c>
      <c r="C14" s="5">
        <f t="shared" si="10"/>
        <v>0.55000000000000004</v>
      </c>
      <c r="D14" s="7">
        <v>0</v>
      </c>
      <c r="E14" s="12">
        <f t="shared" si="4"/>
        <v>0.45</v>
      </c>
      <c r="F14" s="4">
        <f t="shared" ca="1" si="5"/>
        <v>9</v>
      </c>
      <c r="G14" s="4">
        <f t="shared" ca="1" si="1"/>
        <v>2</v>
      </c>
      <c r="H14" s="4">
        <f t="shared" ca="1" si="1"/>
        <v>2</v>
      </c>
      <c r="I14" s="4">
        <f t="shared" ca="1" si="1"/>
        <v>7</v>
      </c>
      <c r="J14" s="5">
        <f t="shared" ca="1" si="6"/>
        <v>0.18181818181818182</v>
      </c>
      <c r="K14" s="13">
        <f t="shared" ca="1" si="7"/>
        <v>0.81818181818181823</v>
      </c>
      <c r="L14" s="3"/>
      <c r="N14" t="str">
        <f t="shared" ca="1" si="8"/>
        <v xml:space="preserve">TP </v>
      </c>
      <c r="O14" t="str">
        <f t="shared" ca="1" si="2"/>
        <v xml:space="preserve">TP </v>
      </c>
      <c r="P14" t="str">
        <f t="shared" ca="1" si="2"/>
        <v xml:space="preserve">TP </v>
      </c>
      <c r="Q14" t="str">
        <f t="shared" ca="1" si="2"/>
        <v xml:space="preserve">TP </v>
      </c>
      <c r="R14" t="str">
        <f t="shared" ca="1" si="2"/>
        <v xml:space="preserve">TP </v>
      </c>
      <c r="S14" t="str">
        <f t="shared" ca="1" si="2"/>
        <v>FP</v>
      </c>
      <c r="T14" t="str">
        <f t="shared" ca="1" si="2"/>
        <v xml:space="preserve">TP </v>
      </c>
      <c r="U14" t="str">
        <f t="shared" ca="1" si="2"/>
        <v xml:space="preserve">TP </v>
      </c>
      <c r="V14" t="str">
        <f t="shared" ca="1" si="2"/>
        <v>FP</v>
      </c>
      <c r="W14" t="str">
        <f t="shared" ca="1" si="2"/>
        <v xml:space="preserve">TP </v>
      </c>
      <c r="X14" t="str">
        <f t="shared" ca="1" si="2"/>
        <v xml:space="preserve">TP </v>
      </c>
      <c r="Y14" t="str">
        <f t="shared" ca="1" si="2"/>
        <v>TN</v>
      </c>
      <c r="Z14" t="str">
        <f t="shared" ca="1" si="2"/>
        <v>TN</v>
      </c>
      <c r="AA14" t="str">
        <f t="shared" ca="1" si="2"/>
        <v>TN</v>
      </c>
      <c r="AB14" t="str">
        <f t="shared" ca="1" si="2"/>
        <v>FN</v>
      </c>
      <c r="AC14" t="str">
        <f t="shared" ca="1" si="2"/>
        <v>TN</v>
      </c>
      <c r="AD14" t="str">
        <f t="shared" ca="1" si="2"/>
        <v>TN</v>
      </c>
      <c r="AE14" t="str">
        <f t="shared" ca="1" si="3"/>
        <v>TN</v>
      </c>
      <c r="AF14" t="str">
        <f t="shared" ca="1" si="3"/>
        <v>FN</v>
      </c>
      <c r="AG14" t="str">
        <f t="shared" ca="1" si="3"/>
        <v>TN</v>
      </c>
    </row>
    <row r="15" spans="1:33" x14ac:dyDescent="0.4">
      <c r="A15" s="6">
        <f t="shared" si="9"/>
        <v>13</v>
      </c>
      <c r="B15" s="5">
        <v>0.4</v>
      </c>
      <c r="C15" s="5">
        <f t="shared" si="10"/>
        <v>0.6</v>
      </c>
      <c r="D15" s="7">
        <v>0</v>
      </c>
      <c r="E15" s="12">
        <f t="shared" si="4"/>
        <v>0.4</v>
      </c>
      <c r="F15" s="4">
        <f t="shared" ca="1" si="5"/>
        <v>9</v>
      </c>
      <c r="G15" s="4">
        <f t="shared" ca="1" si="1"/>
        <v>3</v>
      </c>
      <c r="H15" s="4">
        <f t="shared" ca="1" si="1"/>
        <v>2</v>
      </c>
      <c r="I15" s="4">
        <f t="shared" ca="1" si="1"/>
        <v>6</v>
      </c>
      <c r="J15" s="5">
        <f t="shared" ca="1" si="6"/>
        <v>0.27272727272727271</v>
      </c>
      <c r="K15" s="13">
        <f t="shared" ca="1" si="7"/>
        <v>0.81818181818181823</v>
      </c>
      <c r="L15" s="3"/>
      <c r="N15" t="str">
        <f t="shared" ca="1" si="8"/>
        <v xml:space="preserve">TP </v>
      </c>
      <c r="O15" t="str">
        <f t="shared" ca="1" si="2"/>
        <v xml:space="preserve">TP </v>
      </c>
      <c r="P15" t="str">
        <f t="shared" ca="1" si="2"/>
        <v xml:space="preserve">TP </v>
      </c>
      <c r="Q15" t="str">
        <f t="shared" ca="1" si="2"/>
        <v xml:space="preserve">TP </v>
      </c>
      <c r="R15" t="str">
        <f t="shared" ca="1" si="2"/>
        <v xml:space="preserve">TP </v>
      </c>
      <c r="S15" t="str">
        <f t="shared" ca="1" si="2"/>
        <v>FP</v>
      </c>
      <c r="T15" t="str">
        <f t="shared" ca="1" si="2"/>
        <v xml:space="preserve">TP </v>
      </c>
      <c r="U15" t="str">
        <f t="shared" ca="1" si="2"/>
        <v xml:space="preserve">TP </v>
      </c>
      <c r="V15" t="str">
        <f t="shared" ca="1" si="2"/>
        <v>FP</v>
      </c>
      <c r="W15" t="str">
        <f t="shared" ca="1" si="2"/>
        <v xml:space="preserve">TP </v>
      </c>
      <c r="X15" t="str">
        <f t="shared" ca="1" si="2"/>
        <v xml:space="preserve">TP </v>
      </c>
      <c r="Y15" t="str">
        <f t="shared" ca="1" si="2"/>
        <v>FP</v>
      </c>
      <c r="Z15" t="str">
        <f t="shared" ca="1" si="2"/>
        <v>TN</v>
      </c>
      <c r="AA15" t="str">
        <f t="shared" ca="1" si="2"/>
        <v>TN</v>
      </c>
      <c r="AB15" t="str">
        <f t="shared" ca="1" si="2"/>
        <v>FN</v>
      </c>
      <c r="AC15" t="str">
        <f t="shared" ca="1" si="2"/>
        <v>TN</v>
      </c>
      <c r="AD15" t="str">
        <f t="shared" ca="1" si="2"/>
        <v>TN</v>
      </c>
      <c r="AE15" t="str">
        <f t="shared" ca="1" si="3"/>
        <v>TN</v>
      </c>
      <c r="AF15" t="str">
        <f t="shared" ca="1" si="3"/>
        <v>FN</v>
      </c>
      <c r="AG15" t="str">
        <f t="shared" ca="1" si="3"/>
        <v>TN</v>
      </c>
    </row>
    <row r="16" spans="1:33" x14ac:dyDescent="0.4">
      <c r="A16" s="6">
        <f t="shared" si="9"/>
        <v>14</v>
      </c>
      <c r="B16" s="5">
        <v>0.35</v>
      </c>
      <c r="C16" s="5">
        <f t="shared" si="10"/>
        <v>0.65</v>
      </c>
      <c r="D16" s="7">
        <v>0</v>
      </c>
      <c r="E16" s="12">
        <f t="shared" si="4"/>
        <v>0.35</v>
      </c>
      <c r="F16" s="4">
        <f t="shared" ca="1" si="5"/>
        <v>9</v>
      </c>
      <c r="G16" s="4">
        <f t="shared" ca="1" si="1"/>
        <v>4</v>
      </c>
      <c r="H16" s="4">
        <f t="shared" ca="1" si="1"/>
        <v>2</v>
      </c>
      <c r="I16" s="4">
        <f t="shared" ca="1" si="1"/>
        <v>5</v>
      </c>
      <c r="J16" s="5">
        <f t="shared" ca="1" si="6"/>
        <v>0.36363636363636365</v>
      </c>
      <c r="K16" s="13">
        <f t="shared" ca="1" si="7"/>
        <v>0.81818181818181823</v>
      </c>
      <c r="L16" s="3"/>
      <c r="N16" t="str">
        <f t="shared" ca="1" si="8"/>
        <v xml:space="preserve">TP </v>
      </c>
      <c r="O16" t="str">
        <f t="shared" ca="1" si="2"/>
        <v xml:space="preserve">TP </v>
      </c>
      <c r="P16" t="str">
        <f t="shared" ca="1" si="2"/>
        <v xml:space="preserve">TP </v>
      </c>
      <c r="Q16" t="str">
        <f t="shared" ca="1" si="2"/>
        <v xml:space="preserve">TP </v>
      </c>
      <c r="R16" t="str">
        <f t="shared" ca="1" si="2"/>
        <v xml:space="preserve">TP </v>
      </c>
      <c r="S16" t="str">
        <f t="shared" ca="1" si="2"/>
        <v>FP</v>
      </c>
      <c r="T16" t="str">
        <f t="shared" ca="1" si="2"/>
        <v xml:space="preserve">TP </v>
      </c>
      <c r="U16" t="str">
        <f t="shared" ca="1" si="2"/>
        <v xml:space="preserve">TP </v>
      </c>
      <c r="V16" t="str">
        <f t="shared" ca="1" si="2"/>
        <v>FP</v>
      </c>
      <c r="W16" t="str">
        <f t="shared" ca="1" si="2"/>
        <v xml:space="preserve">TP </v>
      </c>
      <c r="X16" t="str">
        <f t="shared" ca="1" si="2"/>
        <v xml:space="preserve">TP </v>
      </c>
      <c r="Y16" t="str">
        <f t="shared" ca="1" si="2"/>
        <v>FP</v>
      </c>
      <c r="Z16" t="str">
        <f t="shared" ca="1" si="2"/>
        <v>FP</v>
      </c>
      <c r="AA16" t="str">
        <f t="shared" ca="1" si="2"/>
        <v>TN</v>
      </c>
      <c r="AB16" t="str">
        <f t="shared" ca="1" si="2"/>
        <v>FN</v>
      </c>
      <c r="AC16" t="str">
        <f t="shared" ca="1" si="2"/>
        <v>TN</v>
      </c>
      <c r="AD16" t="str">
        <f t="shared" ca="1" si="2"/>
        <v>TN</v>
      </c>
      <c r="AE16" t="str">
        <f t="shared" ca="1" si="3"/>
        <v>TN</v>
      </c>
      <c r="AF16" t="str">
        <f t="shared" ca="1" si="3"/>
        <v>FN</v>
      </c>
      <c r="AG16" t="str">
        <f t="shared" ca="1" si="3"/>
        <v>TN</v>
      </c>
    </row>
    <row r="17" spans="1:33" x14ac:dyDescent="0.4">
      <c r="A17" s="6">
        <f t="shared" si="9"/>
        <v>15</v>
      </c>
      <c r="B17" s="5">
        <v>0.3</v>
      </c>
      <c r="C17" s="5">
        <f t="shared" si="10"/>
        <v>0.7</v>
      </c>
      <c r="D17" s="8">
        <v>1</v>
      </c>
      <c r="E17" s="12">
        <f t="shared" si="4"/>
        <v>0.3</v>
      </c>
      <c r="F17" s="4">
        <f t="shared" ca="1" si="5"/>
        <v>9</v>
      </c>
      <c r="G17" s="4">
        <f t="shared" ca="1" si="1"/>
        <v>5</v>
      </c>
      <c r="H17" s="4">
        <f t="shared" ca="1" si="1"/>
        <v>2</v>
      </c>
      <c r="I17" s="4">
        <f t="shared" ca="1" si="1"/>
        <v>4</v>
      </c>
      <c r="J17" s="5">
        <f t="shared" ca="1" si="6"/>
        <v>0.45454545454545453</v>
      </c>
      <c r="K17" s="13">
        <f t="shared" ca="1" si="7"/>
        <v>0.81818181818181823</v>
      </c>
      <c r="L17" s="3"/>
      <c r="N17" t="str">
        <f t="shared" ca="1" si="8"/>
        <v xml:space="preserve">TP </v>
      </c>
      <c r="O17" t="str">
        <f t="shared" ca="1" si="2"/>
        <v xml:space="preserve">TP </v>
      </c>
      <c r="P17" t="str">
        <f t="shared" ca="1" si="2"/>
        <v xml:space="preserve">TP </v>
      </c>
      <c r="Q17" t="str">
        <f t="shared" ca="1" si="2"/>
        <v xml:space="preserve">TP </v>
      </c>
      <c r="R17" t="str">
        <f t="shared" ca="1" si="2"/>
        <v xml:space="preserve">TP </v>
      </c>
      <c r="S17" t="str">
        <f t="shared" ca="1" si="2"/>
        <v>FP</v>
      </c>
      <c r="T17" t="str">
        <f t="shared" ca="1" si="2"/>
        <v xml:space="preserve">TP </v>
      </c>
      <c r="U17" t="str">
        <f t="shared" ca="1" si="2"/>
        <v xml:space="preserve">TP </v>
      </c>
      <c r="V17" t="str">
        <f t="shared" ca="1" si="2"/>
        <v>FP</v>
      </c>
      <c r="W17" t="str">
        <f t="shared" ca="1" si="2"/>
        <v xml:space="preserve">TP </v>
      </c>
      <c r="X17" t="str">
        <f t="shared" ca="1" si="2"/>
        <v xml:space="preserve">TP </v>
      </c>
      <c r="Y17" t="str">
        <f t="shared" ca="1" si="2"/>
        <v>FP</v>
      </c>
      <c r="Z17" t="str">
        <f t="shared" ca="1" si="2"/>
        <v>FP</v>
      </c>
      <c r="AA17" t="str">
        <f t="shared" ca="1" si="2"/>
        <v>FP</v>
      </c>
      <c r="AB17" t="str">
        <f t="shared" ca="1" si="2"/>
        <v>FN</v>
      </c>
      <c r="AC17" t="str">
        <f t="shared" ca="1" si="2"/>
        <v>TN</v>
      </c>
      <c r="AD17" t="str">
        <f t="shared" ca="1" si="2"/>
        <v>TN</v>
      </c>
      <c r="AE17" t="str">
        <f t="shared" ca="1" si="3"/>
        <v>TN</v>
      </c>
      <c r="AF17" t="str">
        <f t="shared" ca="1" si="3"/>
        <v>FN</v>
      </c>
      <c r="AG17" t="str">
        <f t="shared" ca="1" si="3"/>
        <v>TN</v>
      </c>
    </row>
    <row r="18" spans="1:33" x14ac:dyDescent="0.4">
      <c r="A18" s="6">
        <f t="shared" si="9"/>
        <v>16</v>
      </c>
      <c r="B18" s="5">
        <v>0.2</v>
      </c>
      <c r="C18" s="5">
        <f t="shared" si="10"/>
        <v>0.8</v>
      </c>
      <c r="D18" s="7">
        <v>0</v>
      </c>
      <c r="E18" s="12">
        <f t="shared" si="4"/>
        <v>0.2</v>
      </c>
      <c r="F18" s="4">
        <f t="shared" ca="1" si="5"/>
        <v>10</v>
      </c>
      <c r="G18" s="4">
        <f t="shared" ca="1" si="1"/>
        <v>5</v>
      </c>
      <c r="H18" s="4">
        <f t="shared" ca="1" si="1"/>
        <v>1</v>
      </c>
      <c r="I18" s="4">
        <f t="shared" ca="1" si="1"/>
        <v>4</v>
      </c>
      <c r="J18" s="5">
        <f t="shared" ca="1" si="6"/>
        <v>0.45454545454545453</v>
      </c>
      <c r="K18" s="13">
        <f t="shared" ca="1" si="7"/>
        <v>0.90909090909090906</v>
      </c>
      <c r="L18" s="3"/>
      <c r="N18" t="str">
        <f t="shared" ca="1" si="8"/>
        <v xml:space="preserve">TP </v>
      </c>
      <c r="O18" t="str">
        <f t="shared" ca="1" si="2"/>
        <v xml:space="preserve">TP </v>
      </c>
      <c r="P18" t="str">
        <f t="shared" ca="1" si="2"/>
        <v xml:space="preserve">TP </v>
      </c>
      <c r="Q18" t="str">
        <f t="shared" ca="1" si="2"/>
        <v xml:space="preserve">TP </v>
      </c>
      <c r="R18" t="str">
        <f t="shared" ca="1" si="2"/>
        <v xml:space="preserve">TP </v>
      </c>
      <c r="S18" t="str">
        <f t="shared" ca="1" si="2"/>
        <v>FP</v>
      </c>
      <c r="T18" t="str">
        <f t="shared" ca="1" si="2"/>
        <v xml:space="preserve">TP </v>
      </c>
      <c r="U18" t="str">
        <f t="shared" ca="1" si="2"/>
        <v xml:space="preserve">TP </v>
      </c>
      <c r="V18" t="str">
        <f t="shared" ca="1" si="2"/>
        <v>FP</v>
      </c>
      <c r="W18" t="str">
        <f t="shared" ca="1" si="2"/>
        <v xml:space="preserve">TP </v>
      </c>
      <c r="X18" t="str">
        <f t="shared" ca="1" si="2"/>
        <v xml:space="preserve">TP </v>
      </c>
      <c r="Y18" t="str">
        <f t="shared" ca="1" si="2"/>
        <v>FP</v>
      </c>
      <c r="Z18" t="str">
        <f t="shared" ca="1" si="2"/>
        <v>FP</v>
      </c>
      <c r="AA18" t="str">
        <f t="shared" ca="1" si="2"/>
        <v>FP</v>
      </c>
      <c r="AB18" t="str">
        <f t="shared" ca="1" si="2"/>
        <v xml:space="preserve">TP </v>
      </c>
      <c r="AC18" t="str">
        <f t="shared" ca="1" si="2"/>
        <v>TN</v>
      </c>
      <c r="AD18" t="str">
        <f t="shared" ref="AD18:AD22" ca="1" si="11">IF(AND(IF(AD$1&gt;$E18,1,0)=1,AD$2=1),"TP ",IF(AND(IF(AD$1&gt;$E18,1,0)=1,AD$2=0),"FP",IF(AND(IF(AD$1&gt;$E18,1,0)=0,AD$2=1),"FN","TN")))</f>
        <v>TN</v>
      </c>
      <c r="AE18" t="str">
        <f t="shared" ca="1" si="3"/>
        <v>TN</v>
      </c>
      <c r="AF18" t="str">
        <f t="shared" ca="1" si="3"/>
        <v>FN</v>
      </c>
      <c r="AG18" t="str">
        <f t="shared" ca="1" si="3"/>
        <v>TN</v>
      </c>
    </row>
    <row r="19" spans="1:33" x14ac:dyDescent="0.4">
      <c r="A19" s="6">
        <f t="shared" si="9"/>
        <v>17</v>
      </c>
      <c r="B19" s="5">
        <v>0.1</v>
      </c>
      <c r="C19" s="5">
        <f t="shared" si="10"/>
        <v>0.9</v>
      </c>
      <c r="D19" s="7">
        <v>0</v>
      </c>
      <c r="E19" s="12">
        <f t="shared" si="4"/>
        <v>0.1</v>
      </c>
      <c r="F19" s="4">
        <f t="shared" ca="1" si="5"/>
        <v>10</v>
      </c>
      <c r="G19" s="4">
        <f t="shared" ca="1" si="1"/>
        <v>6</v>
      </c>
      <c r="H19" s="4">
        <f t="shared" ca="1" si="1"/>
        <v>1</v>
      </c>
      <c r="I19" s="4">
        <f t="shared" ca="1" si="1"/>
        <v>3</v>
      </c>
      <c r="J19" s="5">
        <f t="shared" ca="1" si="6"/>
        <v>0.54545454545454541</v>
      </c>
      <c r="K19" s="13">
        <f t="shared" ca="1" si="7"/>
        <v>0.90909090909090906</v>
      </c>
      <c r="L19" s="3"/>
      <c r="N19" t="str">
        <f t="shared" ca="1" si="8"/>
        <v xml:space="preserve">TP </v>
      </c>
      <c r="O19" t="str">
        <f t="shared" ca="1" si="8"/>
        <v xml:space="preserve">TP </v>
      </c>
      <c r="P19" t="str">
        <f t="shared" ca="1" si="8"/>
        <v xml:space="preserve">TP </v>
      </c>
      <c r="Q19" t="str">
        <f t="shared" ca="1" si="8"/>
        <v xml:space="preserve">TP </v>
      </c>
      <c r="R19" t="str">
        <f t="shared" ca="1" si="8"/>
        <v xml:space="preserve">TP </v>
      </c>
      <c r="S19" t="str">
        <f t="shared" ca="1" si="8"/>
        <v>FP</v>
      </c>
      <c r="T19" t="str">
        <f t="shared" ca="1" si="8"/>
        <v xml:space="preserve">TP </v>
      </c>
      <c r="U19" t="str">
        <f t="shared" ca="1" si="8"/>
        <v xml:space="preserve">TP </v>
      </c>
      <c r="V19" t="str">
        <f t="shared" ca="1" si="8"/>
        <v>FP</v>
      </c>
      <c r="W19" t="str">
        <f t="shared" ca="1" si="8"/>
        <v xml:space="preserve">TP </v>
      </c>
      <c r="X19" t="str">
        <f t="shared" ca="1" si="8"/>
        <v xml:space="preserve">TP </v>
      </c>
      <c r="Y19" t="str">
        <f t="shared" ca="1" si="8"/>
        <v>FP</v>
      </c>
      <c r="Z19" t="str">
        <f t="shared" ca="1" si="8"/>
        <v>FP</v>
      </c>
      <c r="AA19" t="str">
        <f t="shared" ca="1" si="8"/>
        <v>FP</v>
      </c>
      <c r="AB19" t="str">
        <f t="shared" ca="1" si="8"/>
        <v xml:space="preserve">TP </v>
      </c>
      <c r="AC19" t="str">
        <f t="shared" ca="1" si="8"/>
        <v>FP</v>
      </c>
      <c r="AD19" t="str">
        <f t="shared" ca="1" si="11"/>
        <v>TN</v>
      </c>
      <c r="AE19" t="str">
        <f t="shared" ca="1" si="3"/>
        <v>TN</v>
      </c>
      <c r="AF19" t="str">
        <f t="shared" ca="1" si="3"/>
        <v>FN</v>
      </c>
      <c r="AG19" t="str">
        <f t="shared" ca="1" si="3"/>
        <v>TN</v>
      </c>
    </row>
    <row r="20" spans="1:33" x14ac:dyDescent="0.4">
      <c r="A20" s="6">
        <f t="shared" si="9"/>
        <v>18</v>
      </c>
      <c r="B20" s="5">
        <v>0.04</v>
      </c>
      <c r="C20" s="5">
        <f t="shared" si="10"/>
        <v>0.96</v>
      </c>
      <c r="D20" s="7">
        <v>0</v>
      </c>
      <c r="E20" s="12">
        <f t="shared" si="4"/>
        <v>0.04</v>
      </c>
      <c r="F20" s="4">
        <f t="shared" ca="1" si="5"/>
        <v>10</v>
      </c>
      <c r="G20" s="4">
        <f t="shared" ca="1" si="1"/>
        <v>7</v>
      </c>
      <c r="H20" s="4">
        <f t="shared" ca="1" si="1"/>
        <v>1</v>
      </c>
      <c r="I20" s="4">
        <f t="shared" ca="1" si="1"/>
        <v>2</v>
      </c>
      <c r="J20" s="5">
        <f t="shared" ca="1" si="6"/>
        <v>0.63636363636363635</v>
      </c>
      <c r="K20" s="13">
        <f t="shared" ca="1" si="7"/>
        <v>0.90909090909090906</v>
      </c>
      <c r="L20" s="3"/>
      <c r="N20" t="str">
        <f t="shared" ref="N20:AC22" ca="1" si="12">IF(AND(IF(N$1&gt;$E20,1,0)=1,N$2=1),"TP ",IF(AND(IF(N$1&gt;$E20,1,0)=1,N$2=0),"FP",IF(AND(IF(N$1&gt;$E20,1,0)=0,N$2=1),"FN","TN")))</f>
        <v xml:space="preserve">TP </v>
      </c>
      <c r="O20" t="str">
        <f t="shared" ca="1" si="12"/>
        <v xml:space="preserve">TP </v>
      </c>
      <c r="P20" t="str">
        <f t="shared" ca="1" si="12"/>
        <v xml:space="preserve">TP </v>
      </c>
      <c r="Q20" t="str">
        <f t="shared" ca="1" si="12"/>
        <v xml:space="preserve">TP </v>
      </c>
      <c r="R20" t="str">
        <f t="shared" ca="1" si="12"/>
        <v xml:space="preserve">TP </v>
      </c>
      <c r="S20" t="str">
        <f t="shared" ca="1" si="12"/>
        <v>FP</v>
      </c>
      <c r="T20" t="str">
        <f t="shared" ca="1" si="12"/>
        <v xml:space="preserve">TP </v>
      </c>
      <c r="U20" t="str">
        <f t="shared" ca="1" si="12"/>
        <v xml:space="preserve">TP </v>
      </c>
      <c r="V20" t="str">
        <f t="shared" ca="1" si="12"/>
        <v>FP</v>
      </c>
      <c r="W20" t="str">
        <f t="shared" ca="1" si="12"/>
        <v xml:space="preserve">TP </v>
      </c>
      <c r="X20" t="str">
        <f t="shared" ca="1" si="12"/>
        <v xml:space="preserve">TP </v>
      </c>
      <c r="Y20" t="str">
        <f t="shared" ca="1" si="12"/>
        <v>FP</v>
      </c>
      <c r="Z20" t="str">
        <f t="shared" ca="1" si="12"/>
        <v>FP</v>
      </c>
      <c r="AA20" t="str">
        <f t="shared" ca="1" si="12"/>
        <v>FP</v>
      </c>
      <c r="AB20" t="str">
        <f t="shared" ca="1" si="12"/>
        <v xml:space="preserve">TP </v>
      </c>
      <c r="AC20" t="str">
        <f t="shared" ca="1" si="12"/>
        <v>FP</v>
      </c>
      <c r="AD20" t="str">
        <f t="shared" ca="1" si="11"/>
        <v>FP</v>
      </c>
      <c r="AE20" t="str">
        <f t="shared" ca="1" si="3"/>
        <v>TN</v>
      </c>
      <c r="AF20" t="str">
        <f t="shared" ca="1" si="3"/>
        <v>FN</v>
      </c>
      <c r="AG20" t="str">
        <f t="shared" ca="1" si="3"/>
        <v>TN</v>
      </c>
    </row>
    <row r="21" spans="1:33" x14ac:dyDescent="0.4">
      <c r="A21" s="6">
        <f t="shared" si="9"/>
        <v>19</v>
      </c>
      <c r="B21" s="5">
        <v>0.03</v>
      </c>
      <c r="C21" s="5">
        <f t="shared" si="10"/>
        <v>0.97</v>
      </c>
      <c r="D21" s="8">
        <v>1</v>
      </c>
      <c r="E21" s="12">
        <f t="shared" si="4"/>
        <v>0.03</v>
      </c>
      <c r="F21" s="4">
        <f t="shared" ca="1" si="5"/>
        <v>10</v>
      </c>
      <c r="G21" s="4">
        <f t="shared" ca="1" si="1"/>
        <v>8</v>
      </c>
      <c r="H21" s="4">
        <f t="shared" ca="1" si="1"/>
        <v>1</v>
      </c>
      <c r="I21" s="4">
        <f t="shared" ca="1" si="1"/>
        <v>1</v>
      </c>
      <c r="J21" s="5">
        <f t="shared" ca="1" si="6"/>
        <v>0.72727272727272729</v>
      </c>
      <c r="K21" s="13">
        <f t="shared" ca="1" si="7"/>
        <v>0.90909090909090906</v>
      </c>
      <c r="L21" s="3"/>
      <c r="N21" t="str">
        <f t="shared" ca="1" si="12"/>
        <v xml:space="preserve">TP </v>
      </c>
      <c r="O21" t="str">
        <f t="shared" ca="1" si="12"/>
        <v xml:space="preserve">TP </v>
      </c>
      <c r="P21" t="str">
        <f t="shared" ca="1" si="12"/>
        <v xml:space="preserve">TP </v>
      </c>
      <c r="Q21" t="str">
        <f t="shared" ca="1" si="12"/>
        <v xml:space="preserve">TP </v>
      </c>
      <c r="R21" t="str">
        <f t="shared" ca="1" si="12"/>
        <v xml:space="preserve">TP </v>
      </c>
      <c r="S21" t="str">
        <f t="shared" ca="1" si="12"/>
        <v>FP</v>
      </c>
      <c r="T21" t="str">
        <f t="shared" ca="1" si="12"/>
        <v xml:space="preserve">TP </v>
      </c>
      <c r="U21" t="str">
        <f t="shared" ca="1" si="12"/>
        <v xml:space="preserve">TP </v>
      </c>
      <c r="V21" t="str">
        <f t="shared" ca="1" si="12"/>
        <v>FP</v>
      </c>
      <c r="W21" t="str">
        <f t="shared" ca="1" si="12"/>
        <v xml:space="preserve">TP </v>
      </c>
      <c r="X21" t="str">
        <f t="shared" ca="1" si="12"/>
        <v xml:space="preserve">TP </v>
      </c>
      <c r="Y21" t="str">
        <f t="shared" ca="1" si="12"/>
        <v>FP</v>
      </c>
      <c r="Z21" t="str">
        <f t="shared" ca="1" si="12"/>
        <v>FP</v>
      </c>
      <c r="AA21" t="str">
        <f t="shared" ca="1" si="12"/>
        <v>FP</v>
      </c>
      <c r="AB21" t="str">
        <f t="shared" ca="1" si="12"/>
        <v xml:space="preserve">TP </v>
      </c>
      <c r="AC21" t="str">
        <f t="shared" ca="1" si="12"/>
        <v>FP</v>
      </c>
      <c r="AD21" t="str">
        <f t="shared" ca="1" si="11"/>
        <v>FP</v>
      </c>
      <c r="AE21" t="str">
        <f t="shared" ca="1" si="3"/>
        <v>FP</v>
      </c>
      <c r="AF21" t="str">
        <f t="shared" ca="1" si="3"/>
        <v>FN</v>
      </c>
      <c r="AG21" t="str">
        <f t="shared" ca="1" si="3"/>
        <v>TN</v>
      </c>
    </row>
    <row r="22" spans="1:33" ht="18" thickBot="1" x14ac:dyDescent="0.45">
      <c r="A22" s="9">
        <f t="shared" si="9"/>
        <v>20</v>
      </c>
      <c r="B22" s="10">
        <v>0.01</v>
      </c>
      <c r="C22" s="10">
        <f t="shared" si="10"/>
        <v>0.99</v>
      </c>
      <c r="D22" s="11">
        <v>0</v>
      </c>
      <c r="E22" s="14">
        <f t="shared" si="4"/>
        <v>0.01</v>
      </c>
      <c r="F22" s="15">
        <f t="shared" ca="1" si="5"/>
        <v>11</v>
      </c>
      <c r="G22" s="15">
        <f t="shared" ca="1" si="1"/>
        <v>8</v>
      </c>
      <c r="H22" s="15">
        <f t="shared" ca="1" si="1"/>
        <v>0</v>
      </c>
      <c r="I22" s="15">
        <f t="shared" ca="1" si="1"/>
        <v>1</v>
      </c>
      <c r="J22" s="10">
        <f t="shared" ca="1" si="6"/>
        <v>0.72727272727272729</v>
      </c>
      <c r="K22" s="16">
        <f t="shared" ca="1" si="7"/>
        <v>1</v>
      </c>
      <c r="L22" s="3"/>
      <c r="N22" t="str">
        <f t="shared" ca="1" si="12"/>
        <v xml:space="preserve">TP </v>
      </c>
      <c r="O22" t="str">
        <f t="shared" ca="1" si="12"/>
        <v xml:space="preserve">TP </v>
      </c>
      <c r="P22" t="str">
        <f t="shared" ca="1" si="12"/>
        <v xml:space="preserve">TP </v>
      </c>
      <c r="Q22" t="str">
        <f t="shared" ca="1" si="12"/>
        <v xml:space="preserve">TP </v>
      </c>
      <c r="R22" t="str">
        <f t="shared" ca="1" si="12"/>
        <v xml:space="preserve">TP </v>
      </c>
      <c r="S22" t="str">
        <f t="shared" ca="1" si="12"/>
        <v>FP</v>
      </c>
      <c r="T22" t="str">
        <f t="shared" ca="1" si="12"/>
        <v xml:space="preserve">TP </v>
      </c>
      <c r="U22" t="str">
        <f t="shared" ca="1" si="12"/>
        <v xml:space="preserve">TP </v>
      </c>
      <c r="V22" t="str">
        <f t="shared" ca="1" si="12"/>
        <v>FP</v>
      </c>
      <c r="W22" t="str">
        <f t="shared" ca="1" si="12"/>
        <v xml:space="preserve">TP </v>
      </c>
      <c r="X22" t="str">
        <f t="shared" ca="1" si="12"/>
        <v xml:space="preserve">TP </v>
      </c>
      <c r="Y22" t="str">
        <f t="shared" ca="1" si="12"/>
        <v>FP</v>
      </c>
      <c r="Z22" t="str">
        <f t="shared" ca="1" si="12"/>
        <v>FP</v>
      </c>
      <c r="AA22" t="str">
        <f t="shared" ca="1" si="12"/>
        <v>FP</v>
      </c>
      <c r="AB22" t="str">
        <f t="shared" ca="1" si="12"/>
        <v xml:space="preserve">TP </v>
      </c>
      <c r="AC22" t="str">
        <f t="shared" ca="1" si="12"/>
        <v>FP</v>
      </c>
      <c r="AD22" t="str">
        <f t="shared" ca="1" si="11"/>
        <v>FP</v>
      </c>
      <c r="AE22" t="str">
        <f t="shared" ca="1" si="3"/>
        <v>FP</v>
      </c>
      <c r="AF22" t="str">
        <f t="shared" ca="1" si="3"/>
        <v xml:space="preserve">TP </v>
      </c>
      <c r="AG22" t="str">
        <f t="shared" ca="1" si="3"/>
        <v>TN</v>
      </c>
    </row>
    <row r="23" spans="1:33" x14ac:dyDescent="0.4">
      <c r="C23" s="2" t="s">
        <v>14</v>
      </c>
      <c r="D23">
        <f>SUM(D3:D22)</f>
        <v>11</v>
      </c>
      <c r="L23" s="3"/>
    </row>
    <row r="24" spans="1:33" x14ac:dyDescent="0.4">
      <c r="L24" s="3"/>
      <c r="N24">
        <v>3</v>
      </c>
      <c r="O24">
        <f>N24+1</f>
        <v>4</v>
      </c>
      <c r="P24">
        <f t="shared" ref="P24:AG24" si="13">O24+1</f>
        <v>5</v>
      </c>
      <c r="Q24">
        <f t="shared" si="13"/>
        <v>6</v>
      </c>
      <c r="R24">
        <f t="shared" si="13"/>
        <v>7</v>
      </c>
      <c r="S24">
        <f t="shared" si="13"/>
        <v>8</v>
      </c>
      <c r="T24">
        <f t="shared" si="13"/>
        <v>9</v>
      </c>
      <c r="U24">
        <f t="shared" si="13"/>
        <v>10</v>
      </c>
      <c r="V24">
        <f t="shared" si="13"/>
        <v>11</v>
      </c>
      <c r="W24">
        <f t="shared" si="13"/>
        <v>12</v>
      </c>
      <c r="X24">
        <f t="shared" si="13"/>
        <v>13</v>
      </c>
      <c r="Y24">
        <f t="shared" si="13"/>
        <v>14</v>
      </c>
      <c r="Z24">
        <f t="shared" si="13"/>
        <v>15</v>
      </c>
      <c r="AA24">
        <f t="shared" si="13"/>
        <v>16</v>
      </c>
      <c r="AB24">
        <f t="shared" si="13"/>
        <v>17</v>
      </c>
      <c r="AC24">
        <f t="shared" si="13"/>
        <v>18</v>
      </c>
      <c r="AD24">
        <f t="shared" si="13"/>
        <v>19</v>
      </c>
      <c r="AE24">
        <f t="shared" si="13"/>
        <v>20</v>
      </c>
      <c r="AF24">
        <f t="shared" si="13"/>
        <v>21</v>
      </c>
      <c r="AG24">
        <f t="shared" si="13"/>
        <v>22</v>
      </c>
    </row>
  </sheetData>
  <phoneticPr fontId="2" type="noConversion"/>
  <conditionalFormatting sqref="N3:AG22">
    <cfRule type="expression" dxfId="1" priority="1">
      <formula>N3="FP"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2F7ED-E7A5-4945-8995-CA85202C59D1}">
  <dimension ref="A1:AG24"/>
  <sheetViews>
    <sheetView zoomScale="160" zoomScaleNormal="160" workbookViewId="0"/>
  </sheetViews>
  <sheetFormatPr defaultRowHeight="17.399999999999999" x14ac:dyDescent="0.4"/>
  <cols>
    <col min="1" max="1" width="3.19921875" customWidth="1"/>
    <col min="2" max="3" width="4.796875" bestFit="1" customWidth="1"/>
    <col min="4" max="4" width="5" bestFit="1" customWidth="1"/>
    <col min="5" max="5" width="9.3984375" bestFit="1" customWidth="1"/>
    <col min="6" max="6" width="4" bestFit="1" customWidth="1"/>
    <col min="7" max="7" width="3.296875" bestFit="1" customWidth="1"/>
    <col min="8" max="8" width="3.69921875" bestFit="1" customWidth="1"/>
    <col min="9" max="9" width="3.796875" bestFit="1" customWidth="1"/>
    <col min="10" max="10" width="4.796875" bestFit="1" customWidth="1"/>
    <col min="11" max="11" width="5.09765625" bestFit="1" customWidth="1"/>
    <col min="12" max="12" width="5.09765625" customWidth="1"/>
    <col min="13" max="18" width="5.3984375" bestFit="1" customWidth="1"/>
    <col min="19" max="19" width="5.09765625" bestFit="1" customWidth="1"/>
    <col min="20" max="22" width="5.3984375" bestFit="1" customWidth="1"/>
    <col min="23" max="23" width="5.09765625" bestFit="1" customWidth="1"/>
    <col min="24" max="25" width="5.3984375" bestFit="1" customWidth="1"/>
    <col min="26" max="26" width="5.09765625" bestFit="1" customWidth="1"/>
    <col min="27" max="27" width="5.3984375" bestFit="1" customWidth="1"/>
    <col min="28" max="30" width="5.09765625" bestFit="1" customWidth="1"/>
    <col min="31" max="33" width="5.3984375" bestFit="1" customWidth="1"/>
  </cols>
  <sheetData>
    <row r="1" spans="1:33" ht="18" thickBot="1" x14ac:dyDescent="0.45">
      <c r="A1" s="25" t="s">
        <v>11</v>
      </c>
      <c r="B1" s="26"/>
      <c r="C1" s="26"/>
      <c r="D1" s="27"/>
      <c r="M1" s="2" t="s">
        <v>12</v>
      </c>
      <c r="N1">
        <v>0.99</v>
      </c>
      <c r="O1">
        <v>0.99</v>
      </c>
      <c r="P1">
        <v>0.98</v>
      </c>
      <c r="Q1">
        <v>0.97</v>
      </c>
      <c r="R1">
        <v>0.96</v>
      </c>
      <c r="S1">
        <v>0.9</v>
      </c>
      <c r="T1">
        <v>0.87</v>
      </c>
      <c r="U1">
        <v>0.85</v>
      </c>
      <c r="V1">
        <v>0.75</v>
      </c>
      <c r="W1">
        <v>0.6</v>
      </c>
      <c r="X1">
        <v>0.55000000000000004</v>
      </c>
      <c r="Y1">
        <v>0.45</v>
      </c>
      <c r="Z1">
        <v>0.4</v>
      </c>
      <c r="AA1">
        <v>0.35</v>
      </c>
      <c r="AB1">
        <v>0.3</v>
      </c>
      <c r="AC1">
        <v>0.2</v>
      </c>
      <c r="AD1">
        <v>0.1</v>
      </c>
      <c r="AE1">
        <v>0.04</v>
      </c>
      <c r="AF1">
        <v>0.03</v>
      </c>
      <c r="AG1">
        <v>0.01</v>
      </c>
    </row>
    <row r="2" spans="1:33" x14ac:dyDescent="0.4">
      <c r="A2" s="28" t="s">
        <v>5</v>
      </c>
      <c r="B2" s="29" t="s">
        <v>0</v>
      </c>
      <c r="C2" s="29" t="s">
        <v>1</v>
      </c>
      <c r="D2" s="30" t="s">
        <v>6</v>
      </c>
      <c r="E2" s="21" t="s">
        <v>2</v>
      </c>
      <c r="F2" s="18" t="s">
        <v>7</v>
      </c>
      <c r="G2" s="19" t="s">
        <v>8</v>
      </c>
      <c r="H2" s="19" t="s">
        <v>15</v>
      </c>
      <c r="I2" s="19" t="s">
        <v>16</v>
      </c>
      <c r="J2" s="19" t="s">
        <v>3</v>
      </c>
      <c r="K2" s="20" t="s">
        <v>4</v>
      </c>
      <c r="L2" s="31"/>
      <c r="M2" s="2" t="s">
        <v>13</v>
      </c>
      <c r="N2">
        <f ca="1">INDIRECT("D"&amp;N24)</f>
        <v>1</v>
      </c>
      <c r="O2">
        <f t="shared" ref="O2:AG2" ca="1" si="0">INDIRECT("D"&amp;O24)</f>
        <v>1</v>
      </c>
      <c r="P2">
        <f t="shared" ca="1" si="0"/>
        <v>1</v>
      </c>
      <c r="Q2">
        <f t="shared" ca="1" si="0"/>
        <v>1</v>
      </c>
      <c r="R2">
        <f t="shared" ca="1" si="0"/>
        <v>1</v>
      </c>
      <c r="S2">
        <f t="shared" ca="1" si="0"/>
        <v>0</v>
      </c>
      <c r="T2">
        <f t="shared" ca="1" si="0"/>
        <v>1</v>
      </c>
      <c r="U2">
        <f t="shared" ca="1" si="0"/>
        <v>1</v>
      </c>
      <c r="V2">
        <f t="shared" ca="1" si="0"/>
        <v>1</v>
      </c>
      <c r="W2">
        <f t="shared" ca="1" si="0"/>
        <v>1</v>
      </c>
      <c r="X2">
        <f t="shared" ca="1" si="0"/>
        <v>1</v>
      </c>
      <c r="Y2">
        <f t="shared" ca="1" si="0"/>
        <v>0</v>
      </c>
      <c r="Z2">
        <f t="shared" ca="1" si="0"/>
        <v>0</v>
      </c>
      <c r="AA2">
        <f t="shared" ca="1" si="0"/>
        <v>0</v>
      </c>
      <c r="AB2">
        <f t="shared" ca="1" si="0"/>
        <v>0</v>
      </c>
      <c r="AC2">
        <f t="shared" ca="1" si="0"/>
        <v>0</v>
      </c>
      <c r="AD2">
        <f t="shared" ca="1" si="0"/>
        <v>0</v>
      </c>
      <c r="AE2">
        <f t="shared" ca="1" si="0"/>
        <v>0</v>
      </c>
      <c r="AF2">
        <f t="shared" ca="1" si="0"/>
        <v>0</v>
      </c>
      <c r="AG2">
        <f t="shared" ca="1" si="0"/>
        <v>0</v>
      </c>
    </row>
    <row r="3" spans="1:33" x14ac:dyDescent="0.4">
      <c r="A3" s="6">
        <v>1</v>
      </c>
      <c r="B3" s="5">
        <v>0.99</v>
      </c>
      <c r="C3" s="5">
        <f>1-B3</f>
        <v>1.0000000000000009E-2</v>
      </c>
      <c r="D3" s="7">
        <v>1</v>
      </c>
      <c r="E3" s="22">
        <f>B3</f>
        <v>0.99</v>
      </c>
      <c r="F3" s="4">
        <f ca="1">COUNTIF($N3:$AG3,F$2)</f>
        <v>0</v>
      </c>
      <c r="G3" s="4">
        <f t="shared" ref="G3:I22" ca="1" si="1">COUNTIF($N3:$AG3,G$2)</f>
        <v>0</v>
      </c>
      <c r="H3" s="4">
        <f t="shared" ca="1" si="1"/>
        <v>10</v>
      </c>
      <c r="I3" s="4">
        <f t="shared" ca="1" si="1"/>
        <v>10</v>
      </c>
      <c r="J3" s="5">
        <f ca="1">G3/$D$23</f>
        <v>0</v>
      </c>
      <c r="K3" s="13">
        <f ca="1">F3/$D$23</f>
        <v>0</v>
      </c>
      <c r="L3" s="3"/>
      <c r="N3" t="str">
        <f ca="1">IF(AND(IF(N$1&gt;$E3,1,0)=1,N$2=1),"TP ",IF(AND(IF(N$1&gt;$E3,1,0)=1,N$2=0),"FP",IF(AND(IF(N$1&gt;$E3,1,0)=0,N$2=1),"FN","TN")))</f>
        <v>FN</v>
      </c>
      <c r="O3" t="str">
        <f t="shared" ref="O3:AD18" ca="1" si="2">IF(AND(IF(O$1&gt;$E3,1,0)=1,O$2=1),"TP ",IF(AND(IF(O$1&gt;$E3,1,0)=1,O$2=0),"FP",IF(AND(IF(O$1&gt;$E3,1,0)=0,O$2=1),"FN","TN")))</f>
        <v>FN</v>
      </c>
      <c r="P3" t="str">
        <f t="shared" ca="1" si="2"/>
        <v>FN</v>
      </c>
      <c r="Q3" t="str">
        <f t="shared" ca="1" si="2"/>
        <v>FN</v>
      </c>
      <c r="R3" t="str">
        <f t="shared" ca="1" si="2"/>
        <v>FN</v>
      </c>
      <c r="S3" t="str">
        <f t="shared" ca="1" si="2"/>
        <v>TN</v>
      </c>
      <c r="T3" t="str">
        <f t="shared" ca="1" si="2"/>
        <v>FN</v>
      </c>
      <c r="U3" t="str">
        <f t="shared" ca="1" si="2"/>
        <v>FN</v>
      </c>
      <c r="V3" t="str">
        <f t="shared" ca="1" si="2"/>
        <v>FN</v>
      </c>
      <c r="W3" t="str">
        <f t="shared" ca="1" si="2"/>
        <v>FN</v>
      </c>
      <c r="X3" t="str">
        <f t="shared" ca="1" si="2"/>
        <v>FN</v>
      </c>
      <c r="Y3" t="str">
        <f t="shared" ca="1" si="2"/>
        <v>TN</v>
      </c>
      <c r="Z3" t="str">
        <f t="shared" ca="1" si="2"/>
        <v>TN</v>
      </c>
      <c r="AA3" t="str">
        <f t="shared" ca="1" si="2"/>
        <v>TN</v>
      </c>
      <c r="AB3" t="str">
        <f t="shared" ca="1" si="2"/>
        <v>TN</v>
      </c>
      <c r="AC3" t="str">
        <f t="shared" ca="1" si="2"/>
        <v>TN</v>
      </c>
      <c r="AD3" t="str">
        <f t="shared" ca="1" si="2"/>
        <v>TN</v>
      </c>
      <c r="AE3" t="str">
        <f t="shared" ref="AE3:AG22" ca="1" si="3">IF(AND(IF(AE$1&gt;$E3,1,0)=1,AE$2=1),"TP ",IF(AND(IF(AE$1&gt;$E3,1,0)=1,AE$2=0),"FP",IF(AND(IF(AE$1&gt;$E3,1,0)=0,AE$2=1),"FN","TN")))</f>
        <v>TN</v>
      </c>
      <c r="AF3" t="str">
        <f t="shared" ca="1" si="3"/>
        <v>TN</v>
      </c>
      <c r="AG3" t="str">
        <f t="shared" ca="1" si="3"/>
        <v>TN</v>
      </c>
    </row>
    <row r="4" spans="1:33" x14ac:dyDescent="0.4">
      <c r="A4" s="6">
        <f>A3+1</f>
        <v>2</v>
      </c>
      <c r="B4" s="5">
        <v>0.99</v>
      </c>
      <c r="C4" s="5">
        <f>1-B4</f>
        <v>1.0000000000000009E-2</v>
      </c>
      <c r="D4" s="7">
        <v>1</v>
      </c>
      <c r="E4" s="22">
        <f t="shared" ref="E4:E22" si="4">B4</f>
        <v>0.99</v>
      </c>
      <c r="F4" s="4">
        <f t="shared" ref="F4:F22" ca="1" si="5">COUNTIF($N4:$AG4,F$2)</f>
        <v>0</v>
      </c>
      <c r="G4" s="4">
        <f t="shared" ca="1" si="1"/>
        <v>0</v>
      </c>
      <c r="H4" s="4">
        <f t="shared" ca="1" si="1"/>
        <v>10</v>
      </c>
      <c r="I4" s="4">
        <f t="shared" ca="1" si="1"/>
        <v>10</v>
      </c>
      <c r="J4" s="5">
        <f t="shared" ref="J4:J22" ca="1" si="6">G4/$D$23</f>
        <v>0</v>
      </c>
      <c r="K4" s="13">
        <f t="shared" ref="K4:K22" ca="1" si="7">F4/$D$23</f>
        <v>0</v>
      </c>
      <c r="L4" s="3"/>
      <c r="N4" t="str">
        <f t="shared" ref="N4:AC19" ca="1" si="8">IF(AND(IF(N$1&gt;$E4,1,0)=1,N$2=1),"TP ",IF(AND(IF(N$1&gt;$E4,1,0)=1,N$2=0),"FP",IF(AND(IF(N$1&gt;$E4,1,0)=0,N$2=1),"FN","TN")))</f>
        <v>FN</v>
      </c>
      <c r="O4" t="str">
        <f t="shared" ca="1" si="2"/>
        <v>FN</v>
      </c>
      <c r="P4" t="str">
        <f t="shared" ca="1" si="2"/>
        <v>FN</v>
      </c>
      <c r="Q4" t="str">
        <f t="shared" ca="1" si="2"/>
        <v>FN</v>
      </c>
      <c r="R4" t="str">
        <f t="shared" ca="1" si="2"/>
        <v>FN</v>
      </c>
      <c r="S4" t="str">
        <f t="shared" ca="1" si="2"/>
        <v>TN</v>
      </c>
      <c r="T4" t="str">
        <f t="shared" ca="1" si="2"/>
        <v>FN</v>
      </c>
      <c r="U4" t="str">
        <f t="shared" ca="1" si="2"/>
        <v>FN</v>
      </c>
      <c r="V4" t="str">
        <f t="shared" ca="1" si="2"/>
        <v>FN</v>
      </c>
      <c r="W4" t="str">
        <f t="shared" ca="1" si="2"/>
        <v>FN</v>
      </c>
      <c r="X4" t="str">
        <f t="shared" ca="1" si="2"/>
        <v>FN</v>
      </c>
      <c r="Y4" t="str">
        <f t="shared" ca="1" si="2"/>
        <v>TN</v>
      </c>
      <c r="Z4" t="str">
        <f t="shared" ca="1" si="2"/>
        <v>TN</v>
      </c>
      <c r="AA4" t="str">
        <f t="shared" ca="1" si="2"/>
        <v>TN</v>
      </c>
      <c r="AB4" t="str">
        <f t="shared" ca="1" si="2"/>
        <v>TN</v>
      </c>
      <c r="AC4" t="str">
        <f t="shared" ca="1" si="2"/>
        <v>TN</v>
      </c>
      <c r="AD4" t="str">
        <f t="shared" ca="1" si="2"/>
        <v>TN</v>
      </c>
      <c r="AE4" t="str">
        <f t="shared" ca="1" si="3"/>
        <v>TN</v>
      </c>
      <c r="AF4" t="str">
        <f t="shared" ca="1" si="3"/>
        <v>TN</v>
      </c>
      <c r="AG4" t="str">
        <f t="shared" ca="1" si="3"/>
        <v>TN</v>
      </c>
    </row>
    <row r="5" spans="1:33" x14ac:dyDescent="0.4">
      <c r="A5" s="6">
        <f t="shared" ref="A5:A22" si="9">A4+1</f>
        <v>3</v>
      </c>
      <c r="B5" s="5">
        <v>0.98</v>
      </c>
      <c r="C5" s="5">
        <f t="shared" ref="C5:C22" si="10">1-B5</f>
        <v>2.0000000000000018E-2</v>
      </c>
      <c r="D5" s="7">
        <v>1</v>
      </c>
      <c r="E5" s="22">
        <f t="shared" si="4"/>
        <v>0.98</v>
      </c>
      <c r="F5" s="4">
        <f t="shared" ca="1" si="5"/>
        <v>2</v>
      </c>
      <c r="G5" s="4">
        <f t="shared" ca="1" si="1"/>
        <v>0</v>
      </c>
      <c r="H5" s="4">
        <f t="shared" ca="1" si="1"/>
        <v>8</v>
      </c>
      <c r="I5" s="4">
        <f t="shared" ca="1" si="1"/>
        <v>10</v>
      </c>
      <c r="J5" s="5">
        <f t="shared" ca="1" si="6"/>
        <v>0</v>
      </c>
      <c r="K5" s="13">
        <f t="shared" ca="1" si="7"/>
        <v>0.2</v>
      </c>
      <c r="L5" s="3"/>
      <c r="N5" t="str">
        <f t="shared" ca="1" si="8"/>
        <v xml:space="preserve">TP </v>
      </c>
      <c r="O5" t="str">
        <f t="shared" ca="1" si="2"/>
        <v xml:space="preserve">TP </v>
      </c>
      <c r="P5" t="str">
        <f t="shared" ca="1" si="2"/>
        <v>FN</v>
      </c>
      <c r="Q5" t="str">
        <f t="shared" ca="1" si="2"/>
        <v>FN</v>
      </c>
      <c r="R5" t="str">
        <f t="shared" ca="1" si="2"/>
        <v>FN</v>
      </c>
      <c r="S5" t="str">
        <f t="shared" ca="1" si="2"/>
        <v>TN</v>
      </c>
      <c r="T5" t="str">
        <f t="shared" ca="1" si="2"/>
        <v>FN</v>
      </c>
      <c r="U5" t="str">
        <f t="shared" ca="1" si="2"/>
        <v>FN</v>
      </c>
      <c r="V5" t="str">
        <f t="shared" ca="1" si="2"/>
        <v>FN</v>
      </c>
      <c r="W5" t="str">
        <f t="shared" ca="1" si="2"/>
        <v>FN</v>
      </c>
      <c r="X5" t="str">
        <f t="shared" ca="1" si="2"/>
        <v>FN</v>
      </c>
      <c r="Y5" t="str">
        <f t="shared" ca="1" si="2"/>
        <v>TN</v>
      </c>
      <c r="Z5" t="str">
        <f t="shared" ca="1" si="2"/>
        <v>TN</v>
      </c>
      <c r="AA5" t="str">
        <f t="shared" ca="1" si="2"/>
        <v>TN</v>
      </c>
      <c r="AB5" t="str">
        <f t="shared" ca="1" si="2"/>
        <v>TN</v>
      </c>
      <c r="AC5" t="str">
        <f t="shared" ca="1" si="2"/>
        <v>TN</v>
      </c>
      <c r="AD5" t="str">
        <f t="shared" ca="1" si="2"/>
        <v>TN</v>
      </c>
      <c r="AE5" t="str">
        <f t="shared" ca="1" si="3"/>
        <v>TN</v>
      </c>
      <c r="AF5" t="str">
        <f t="shared" ca="1" si="3"/>
        <v>TN</v>
      </c>
      <c r="AG5" t="str">
        <f t="shared" ca="1" si="3"/>
        <v>TN</v>
      </c>
    </row>
    <row r="6" spans="1:33" x14ac:dyDescent="0.4">
      <c r="A6" s="6">
        <f t="shared" si="9"/>
        <v>4</v>
      </c>
      <c r="B6" s="5">
        <v>0.97</v>
      </c>
      <c r="C6" s="5">
        <f t="shared" si="10"/>
        <v>3.0000000000000027E-2</v>
      </c>
      <c r="D6" s="7">
        <v>1</v>
      </c>
      <c r="E6" s="22">
        <f t="shared" si="4"/>
        <v>0.97</v>
      </c>
      <c r="F6" s="4">
        <f t="shared" ca="1" si="5"/>
        <v>3</v>
      </c>
      <c r="G6" s="4">
        <f t="shared" ca="1" si="1"/>
        <v>0</v>
      </c>
      <c r="H6" s="4">
        <f t="shared" ca="1" si="1"/>
        <v>7</v>
      </c>
      <c r="I6" s="4">
        <f t="shared" ca="1" si="1"/>
        <v>10</v>
      </c>
      <c r="J6" s="5">
        <f t="shared" ca="1" si="6"/>
        <v>0</v>
      </c>
      <c r="K6" s="13">
        <f t="shared" ca="1" si="7"/>
        <v>0.3</v>
      </c>
      <c r="L6" s="3"/>
      <c r="N6" t="str">
        <f t="shared" ca="1" si="8"/>
        <v xml:space="preserve">TP </v>
      </c>
      <c r="O6" t="str">
        <f t="shared" ca="1" si="2"/>
        <v xml:space="preserve">TP </v>
      </c>
      <c r="P6" t="str">
        <f t="shared" ca="1" si="2"/>
        <v xml:space="preserve">TP </v>
      </c>
      <c r="Q6" t="str">
        <f t="shared" ca="1" si="2"/>
        <v>FN</v>
      </c>
      <c r="R6" t="str">
        <f t="shared" ca="1" si="2"/>
        <v>FN</v>
      </c>
      <c r="S6" t="str">
        <f t="shared" ca="1" si="2"/>
        <v>TN</v>
      </c>
      <c r="T6" t="str">
        <f t="shared" ca="1" si="2"/>
        <v>FN</v>
      </c>
      <c r="U6" t="str">
        <f t="shared" ca="1" si="2"/>
        <v>FN</v>
      </c>
      <c r="V6" t="str">
        <f t="shared" ca="1" si="2"/>
        <v>FN</v>
      </c>
      <c r="W6" t="str">
        <f t="shared" ca="1" si="2"/>
        <v>FN</v>
      </c>
      <c r="X6" t="str">
        <f t="shared" ca="1" si="2"/>
        <v>FN</v>
      </c>
      <c r="Y6" t="str">
        <f t="shared" ca="1" si="2"/>
        <v>TN</v>
      </c>
      <c r="Z6" t="str">
        <f t="shared" ca="1" si="2"/>
        <v>TN</v>
      </c>
      <c r="AA6" t="str">
        <f t="shared" ca="1" si="2"/>
        <v>TN</v>
      </c>
      <c r="AB6" t="str">
        <f t="shared" ca="1" si="2"/>
        <v>TN</v>
      </c>
      <c r="AC6" t="str">
        <f t="shared" ca="1" si="2"/>
        <v>TN</v>
      </c>
      <c r="AD6" t="str">
        <f t="shared" ca="1" si="2"/>
        <v>TN</v>
      </c>
      <c r="AE6" t="str">
        <f t="shared" ca="1" si="3"/>
        <v>TN</v>
      </c>
      <c r="AF6" t="str">
        <f t="shared" ca="1" si="3"/>
        <v>TN</v>
      </c>
      <c r="AG6" t="str">
        <f t="shared" ca="1" si="3"/>
        <v>TN</v>
      </c>
    </row>
    <row r="7" spans="1:33" x14ac:dyDescent="0.4">
      <c r="A7" s="6">
        <f t="shared" si="9"/>
        <v>5</v>
      </c>
      <c r="B7" s="5">
        <v>0.96</v>
      </c>
      <c r="C7" s="5">
        <f t="shared" si="10"/>
        <v>4.0000000000000036E-2</v>
      </c>
      <c r="D7" s="7">
        <v>1</v>
      </c>
      <c r="E7" s="22">
        <f t="shared" si="4"/>
        <v>0.96</v>
      </c>
      <c r="F7" s="4">
        <f t="shared" ca="1" si="5"/>
        <v>4</v>
      </c>
      <c r="G7" s="4">
        <f t="shared" ca="1" si="1"/>
        <v>0</v>
      </c>
      <c r="H7" s="4">
        <f t="shared" ca="1" si="1"/>
        <v>6</v>
      </c>
      <c r="I7" s="4">
        <f t="shared" ca="1" si="1"/>
        <v>10</v>
      </c>
      <c r="J7" s="5">
        <f t="shared" ca="1" si="6"/>
        <v>0</v>
      </c>
      <c r="K7" s="13">
        <f t="shared" ca="1" si="7"/>
        <v>0.4</v>
      </c>
      <c r="L7" s="3"/>
      <c r="N7" t="str">
        <f t="shared" ca="1" si="8"/>
        <v xml:space="preserve">TP </v>
      </c>
      <c r="O7" t="str">
        <f t="shared" ca="1" si="2"/>
        <v xml:space="preserve">TP </v>
      </c>
      <c r="P7" t="str">
        <f t="shared" ca="1" si="2"/>
        <v xml:space="preserve">TP </v>
      </c>
      <c r="Q7" t="str">
        <f t="shared" ca="1" si="2"/>
        <v xml:space="preserve">TP </v>
      </c>
      <c r="R7" t="str">
        <f t="shared" ca="1" si="2"/>
        <v>FN</v>
      </c>
      <c r="S7" t="str">
        <f t="shared" ca="1" si="2"/>
        <v>TN</v>
      </c>
      <c r="T7" t="str">
        <f t="shared" ca="1" si="2"/>
        <v>FN</v>
      </c>
      <c r="U7" t="str">
        <f t="shared" ca="1" si="2"/>
        <v>FN</v>
      </c>
      <c r="V7" t="str">
        <f t="shared" ca="1" si="2"/>
        <v>FN</v>
      </c>
      <c r="W7" t="str">
        <f t="shared" ca="1" si="2"/>
        <v>FN</v>
      </c>
      <c r="X7" t="str">
        <f t="shared" ca="1" si="2"/>
        <v>FN</v>
      </c>
      <c r="Y7" t="str">
        <f t="shared" ca="1" si="2"/>
        <v>TN</v>
      </c>
      <c r="Z7" t="str">
        <f t="shared" ca="1" si="2"/>
        <v>TN</v>
      </c>
      <c r="AA7" t="str">
        <f t="shared" ca="1" si="2"/>
        <v>TN</v>
      </c>
      <c r="AB7" t="str">
        <f t="shared" ca="1" si="2"/>
        <v>TN</v>
      </c>
      <c r="AC7" t="str">
        <f t="shared" ca="1" si="2"/>
        <v>TN</v>
      </c>
      <c r="AD7" t="str">
        <f t="shared" ca="1" si="2"/>
        <v>TN</v>
      </c>
      <c r="AE7" t="str">
        <f t="shared" ca="1" si="3"/>
        <v>TN</v>
      </c>
      <c r="AF7" t="str">
        <f t="shared" ca="1" si="3"/>
        <v>TN</v>
      </c>
      <c r="AG7" t="str">
        <f t="shared" ca="1" si="3"/>
        <v>TN</v>
      </c>
    </row>
    <row r="8" spans="1:33" x14ac:dyDescent="0.4">
      <c r="A8" s="6">
        <f t="shared" si="9"/>
        <v>6</v>
      </c>
      <c r="B8" s="5">
        <v>0.9</v>
      </c>
      <c r="C8" s="5">
        <f t="shared" si="10"/>
        <v>9.9999999999999978E-2</v>
      </c>
      <c r="D8" s="8">
        <v>0</v>
      </c>
      <c r="E8" s="22">
        <f t="shared" si="4"/>
        <v>0.9</v>
      </c>
      <c r="F8" s="4">
        <f t="shared" ca="1" si="5"/>
        <v>5</v>
      </c>
      <c r="G8" s="4">
        <f t="shared" ca="1" si="1"/>
        <v>0</v>
      </c>
      <c r="H8" s="4">
        <f t="shared" ca="1" si="1"/>
        <v>5</v>
      </c>
      <c r="I8" s="4">
        <f t="shared" ca="1" si="1"/>
        <v>10</v>
      </c>
      <c r="J8" s="5">
        <f t="shared" ca="1" si="6"/>
        <v>0</v>
      </c>
      <c r="K8" s="13">
        <f t="shared" ca="1" si="7"/>
        <v>0.5</v>
      </c>
      <c r="L8" s="3"/>
      <c r="N8" t="str">
        <f t="shared" ca="1" si="8"/>
        <v xml:space="preserve">TP </v>
      </c>
      <c r="O8" t="str">
        <f t="shared" ca="1" si="2"/>
        <v xml:space="preserve">TP </v>
      </c>
      <c r="P8" t="str">
        <f t="shared" ca="1" si="2"/>
        <v xml:space="preserve">TP </v>
      </c>
      <c r="Q8" t="str">
        <f t="shared" ca="1" si="2"/>
        <v xml:space="preserve">TP </v>
      </c>
      <c r="R8" t="str">
        <f t="shared" ca="1" si="2"/>
        <v xml:space="preserve">TP </v>
      </c>
      <c r="S8" t="str">
        <f t="shared" ca="1" si="2"/>
        <v>TN</v>
      </c>
      <c r="T8" t="str">
        <f t="shared" ca="1" si="2"/>
        <v>FN</v>
      </c>
      <c r="U8" t="str">
        <f t="shared" ca="1" si="2"/>
        <v>FN</v>
      </c>
      <c r="V8" t="str">
        <f t="shared" ca="1" si="2"/>
        <v>FN</v>
      </c>
      <c r="W8" t="str">
        <f t="shared" ca="1" si="2"/>
        <v>FN</v>
      </c>
      <c r="X8" t="str">
        <f t="shared" ca="1" si="2"/>
        <v>FN</v>
      </c>
      <c r="Y8" t="str">
        <f t="shared" ca="1" si="2"/>
        <v>TN</v>
      </c>
      <c r="Z8" t="str">
        <f t="shared" ca="1" si="2"/>
        <v>TN</v>
      </c>
      <c r="AA8" t="str">
        <f t="shared" ca="1" si="2"/>
        <v>TN</v>
      </c>
      <c r="AB8" t="str">
        <f t="shared" ca="1" si="2"/>
        <v>TN</v>
      </c>
      <c r="AC8" t="str">
        <f t="shared" ca="1" si="2"/>
        <v>TN</v>
      </c>
      <c r="AD8" t="str">
        <f t="shared" ca="1" si="2"/>
        <v>TN</v>
      </c>
      <c r="AE8" t="str">
        <f t="shared" ca="1" si="3"/>
        <v>TN</v>
      </c>
      <c r="AF8" t="str">
        <f t="shared" ca="1" si="3"/>
        <v>TN</v>
      </c>
      <c r="AG8" t="str">
        <f t="shared" ca="1" si="3"/>
        <v>TN</v>
      </c>
    </row>
    <row r="9" spans="1:33" x14ac:dyDescent="0.4">
      <c r="A9" s="6">
        <f t="shared" si="9"/>
        <v>7</v>
      </c>
      <c r="B9" s="5">
        <v>0.87</v>
      </c>
      <c r="C9" s="5">
        <f t="shared" si="10"/>
        <v>0.13</v>
      </c>
      <c r="D9" s="7">
        <v>1</v>
      </c>
      <c r="E9" s="22">
        <f t="shared" si="4"/>
        <v>0.87</v>
      </c>
      <c r="F9" s="4">
        <f t="shared" ca="1" si="5"/>
        <v>5</v>
      </c>
      <c r="G9" s="4">
        <f t="shared" ca="1" si="1"/>
        <v>1</v>
      </c>
      <c r="H9" s="4">
        <f t="shared" ca="1" si="1"/>
        <v>5</v>
      </c>
      <c r="I9" s="4">
        <f t="shared" ca="1" si="1"/>
        <v>9</v>
      </c>
      <c r="J9" s="5">
        <f t="shared" ca="1" si="6"/>
        <v>0.1</v>
      </c>
      <c r="K9" s="13">
        <f t="shared" ca="1" si="7"/>
        <v>0.5</v>
      </c>
      <c r="L9" s="3"/>
      <c r="N9" t="str">
        <f t="shared" ca="1" si="8"/>
        <v xml:space="preserve">TP </v>
      </c>
      <c r="O9" t="str">
        <f t="shared" ca="1" si="2"/>
        <v xml:space="preserve">TP </v>
      </c>
      <c r="P9" t="str">
        <f t="shared" ca="1" si="2"/>
        <v xml:space="preserve">TP </v>
      </c>
      <c r="Q9" t="str">
        <f t="shared" ca="1" si="2"/>
        <v xml:space="preserve">TP </v>
      </c>
      <c r="R9" t="str">
        <f t="shared" ca="1" si="2"/>
        <v xml:space="preserve">TP </v>
      </c>
      <c r="S9" t="str">
        <f t="shared" ca="1" si="2"/>
        <v>FP</v>
      </c>
      <c r="T9" t="str">
        <f t="shared" ca="1" si="2"/>
        <v>FN</v>
      </c>
      <c r="U9" t="str">
        <f t="shared" ca="1" si="2"/>
        <v>FN</v>
      </c>
      <c r="V9" t="str">
        <f t="shared" ca="1" si="2"/>
        <v>FN</v>
      </c>
      <c r="W9" t="str">
        <f t="shared" ca="1" si="2"/>
        <v>FN</v>
      </c>
      <c r="X9" t="str">
        <f t="shared" ca="1" si="2"/>
        <v>FN</v>
      </c>
      <c r="Y9" t="str">
        <f t="shared" ca="1" si="2"/>
        <v>TN</v>
      </c>
      <c r="Z9" t="str">
        <f t="shared" ca="1" si="2"/>
        <v>TN</v>
      </c>
      <c r="AA9" t="str">
        <f t="shared" ca="1" si="2"/>
        <v>TN</v>
      </c>
      <c r="AB9" t="str">
        <f t="shared" ca="1" si="2"/>
        <v>TN</v>
      </c>
      <c r="AC9" t="str">
        <f t="shared" ca="1" si="2"/>
        <v>TN</v>
      </c>
      <c r="AD9" t="str">
        <f t="shared" ca="1" si="2"/>
        <v>TN</v>
      </c>
      <c r="AE9" t="str">
        <f t="shared" ca="1" si="3"/>
        <v>TN</v>
      </c>
      <c r="AF9" t="str">
        <f t="shared" ca="1" si="3"/>
        <v>TN</v>
      </c>
      <c r="AG9" t="str">
        <f t="shared" ca="1" si="3"/>
        <v>TN</v>
      </c>
    </row>
    <row r="10" spans="1:33" x14ac:dyDescent="0.4">
      <c r="A10" s="6">
        <f t="shared" si="9"/>
        <v>8</v>
      </c>
      <c r="B10" s="5">
        <v>0.85</v>
      </c>
      <c r="C10" s="5">
        <f t="shared" si="10"/>
        <v>0.15000000000000002</v>
      </c>
      <c r="D10" s="7">
        <v>1</v>
      </c>
      <c r="E10" s="22">
        <f t="shared" si="4"/>
        <v>0.85</v>
      </c>
      <c r="F10" s="4">
        <f t="shared" ca="1" si="5"/>
        <v>6</v>
      </c>
      <c r="G10" s="4">
        <f t="shared" ca="1" si="1"/>
        <v>1</v>
      </c>
      <c r="H10" s="4">
        <f t="shared" ca="1" si="1"/>
        <v>4</v>
      </c>
      <c r="I10" s="4">
        <f t="shared" ca="1" si="1"/>
        <v>9</v>
      </c>
      <c r="J10" s="5">
        <f t="shared" ca="1" si="6"/>
        <v>0.1</v>
      </c>
      <c r="K10" s="13">
        <f t="shared" ca="1" si="7"/>
        <v>0.6</v>
      </c>
      <c r="L10" s="3"/>
      <c r="N10" t="str">
        <f t="shared" ca="1" si="8"/>
        <v xml:space="preserve">TP </v>
      </c>
      <c r="O10" t="str">
        <f t="shared" ca="1" si="2"/>
        <v xml:space="preserve">TP </v>
      </c>
      <c r="P10" t="str">
        <f t="shared" ca="1" si="2"/>
        <v xml:space="preserve">TP </v>
      </c>
      <c r="Q10" t="str">
        <f t="shared" ca="1" si="2"/>
        <v xml:space="preserve">TP </v>
      </c>
      <c r="R10" t="str">
        <f t="shared" ca="1" si="2"/>
        <v xml:space="preserve">TP </v>
      </c>
      <c r="S10" t="str">
        <f t="shared" ca="1" si="2"/>
        <v>FP</v>
      </c>
      <c r="T10" t="str">
        <f t="shared" ca="1" si="2"/>
        <v xml:space="preserve">TP </v>
      </c>
      <c r="U10" t="str">
        <f t="shared" ca="1" si="2"/>
        <v>FN</v>
      </c>
      <c r="V10" t="str">
        <f t="shared" ca="1" si="2"/>
        <v>FN</v>
      </c>
      <c r="W10" t="str">
        <f t="shared" ca="1" si="2"/>
        <v>FN</v>
      </c>
      <c r="X10" t="str">
        <f t="shared" ca="1" si="2"/>
        <v>FN</v>
      </c>
      <c r="Y10" t="str">
        <f t="shared" ca="1" si="2"/>
        <v>TN</v>
      </c>
      <c r="Z10" t="str">
        <f t="shared" ca="1" si="2"/>
        <v>TN</v>
      </c>
      <c r="AA10" t="str">
        <f t="shared" ca="1" si="2"/>
        <v>TN</v>
      </c>
      <c r="AB10" t="str">
        <f t="shared" ca="1" si="2"/>
        <v>TN</v>
      </c>
      <c r="AC10" t="str">
        <f t="shared" ca="1" si="2"/>
        <v>TN</v>
      </c>
      <c r="AD10" t="str">
        <f t="shared" ca="1" si="2"/>
        <v>TN</v>
      </c>
      <c r="AE10" t="str">
        <f t="shared" ca="1" si="3"/>
        <v>TN</v>
      </c>
      <c r="AF10" t="str">
        <f t="shared" ca="1" si="3"/>
        <v>TN</v>
      </c>
      <c r="AG10" t="str">
        <f t="shared" ca="1" si="3"/>
        <v>TN</v>
      </c>
    </row>
    <row r="11" spans="1:33" x14ac:dyDescent="0.4">
      <c r="A11" s="6">
        <f t="shared" si="9"/>
        <v>9</v>
      </c>
      <c r="B11" s="5">
        <v>0.75</v>
      </c>
      <c r="C11" s="5">
        <f t="shared" si="10"/>
        <v>0.25</v>
      </c>
      <c r="D11" s="24">
        <v>1</v>
      </c>
      <c r="E11" s="22">
        <f t="shared" si="4"/>
        <v>0.75</v>
      </c>
      <c r="F11" s="4">
        <f t="shared" ca="1" si="5"/>
        <v>7</v>
      </c>
      <c r="G11" s="4">
        <f t="shared" ca="1" si="1"/>
        <v>1</v>
      </c>
      <c r="H11" s="4">
        <f t="shared" ca="1" si="1"/>
        <v>3</v>
      </c>
      <c r="I11" s="4">
        <f t="shared" ca="1" si="1"/>
        <v>9</v>
      </c>
      <c r="J11" s="5">
        <f t="shared" ca="1" si="6"/>
        <v>0.1</v>
      </c>
      <c r="K11" s="13">
        <f t="shared" ca="1" si="7"/>
        <v>0.7</v>
      </c>
      <c r="L11" s="3"/>
      <c r="N11" t="str">
        <f t="shared" ca="1" si="8"/>
        <v xml:space="preserve">TP </v>
      </c>
      <c r="O11" t="str">
        <f t="shared" ca="1" si="2"/>
        <v xml:space="preserve">TP </v>
      </c>
      <c r="P11" t="str">
        <f t="shared" ca="1" si="2"/>
        <v xml:space="preserve">TP </v>
      </c>
      <c r="Q11" t="str">
        <f t="shared" ca="1" si="2"/>
        <v xml:space="preserve">TP </v>
      </c>
      <c r="R11" t="str">
        <f t="shared" ca="1" si="2"/>
        <v xml:space="preserve">TP </v>
      </c>
      <c r="S11" t="str">
        <f t="shared" ca="1" si="2"/>
        <v>FP</v>
      </c>
      <c r="T11" t="str">
        <f t="shared" ca="1" si="2"/>
        <v xml:space="preserve">TP </v>
      </c>
      <c r="U11" t="str">
        <f t="shared" ca="1" si="2"/>
        <v xml:space="preserve">TP </v>
      </c>
      <c r="V11" t="str">
        <f t="shared" ca="1" si="2"/>
        <v>FN</v>
      </c>
      <c r="W11" t="str">
        <f t="shared" ca="1" si="2"/>
        <v>FN</v>
      </c>
      <c r="X11" t="str">
        <f t="shared" ca="1" si="2"/>
        <v>FN</v>
      </c>
      <c r="Y11" t="str">
        <f t="shared" ca="1" si="2"/>
        <v>TN</v>
      </c>
      <c r="Z11" t="str">
        <f t="shared" ca="1" si="2"/>
        <v>TN</v>
      </c>
      <c r="AA11" t="str">
        <f t="shared" ca="1" si="2"/>
        <v>TN</v>
      </c>
      <c r="AB11" t="str">
        <f t="shared" ca="1" si="2"/>
        <v>TN</v>
      </c>
      <c r="AC11" t="str">
        <f t="shared" ca="1" si="2"/>
        <v>TN</v>
      </c>
      <c r="AD11" t="str">
        <f t="shared" ca="1" si="2"/>
        <v>TN</v>
      </c>
      <c r="AE11" t="str">
        <f t="shared" ca="1" si="3"/>
        <v>TN</v>
      </c>
      <c r="AF11" t="str">
        <f t="shared" ca="1" si="3"/>
        <v>TN</v>
      </c>
      <c r="AG11" t="str">
        <f t="shared" ca="1" si="3"/>
        <v>TN</v>
      </c>
    </row>
    <row r="12" spans="1:33" x14ac:dyDescent="0.4">
      <c r="A12" s="6">
        <f t="shared" si="9"/>
        <v>10</v>
      </c>
      <c r="B12" s="5">
        <v>0.6</v>
      </c>
      <c r="C12" s="5">
        <f t="shared" si="10"/>
        <v>0.4</v>
      </c>
      <c r="D12" s="7">
        <v>1</v>
      </c>
      <c r="E12" s="22">
        <f t="shared" si="4"/>
        <v>0.6</v>
      </c>
      <c r="F12" s="4">
        <f t="shared" ca="1" si="5"/>
        <v>8</v>
      </c>
      <c r="G12" s="4">
        <f t="shared" ca="1" si="1"/>
        <v>1</v>
      </c>
      <c r="H12" s="4">
        <f t="shared" ca="1" si="1"/>
        <v>2</v>
      </c>
      <c r="I12" s="4">
        <f t="shared" ca="1" si="1"/>
        <v>9</v>
      </c>
      <c r="J12" s="5">
        <f t="shared" ca="1" si="6"/>
        <v>0.1</v>
      </c>
      <c r="K12" s="13">
        <f t="shared" ca="1" si="7"/>
        <v>0.8</v>
      </c>
      <c r="L12" s="3"/>
      <c r="N12" t="str">
        <f t="shared" ca="1" si="8"/>
        <v xml:space="preserve">TP </v>
      </c>
      <c r="O12" t="str">
        <f t="shared" ca="1" si="2"/>
        <v xml:space="preserve">TP </v>
      </c>
      <c r="P12" t="str">
        <f t="shared" ca="1" si="2"/>
        <v xml:space="preserve">TP </v>
      </c>
      <c r="Q12" t="str">
        <f t="shared" ca="1" si="2"/>
        <v xml:space="preserve">TP </v>
      </c>
      <c r="R12" t="str">
        <f t="shared" ca="1" si="2"/>
        <v xml:space="preserve">TP </v>
      </c>
      <c r="S12" t="str">
        <f t="shared" ca="1" si="2"/>
        <v>FP</v>
      </c>
      <c r="T12" t="str">
        <f t="shared" ca="1" si="2"/>
        <v xml:space="preserve">TP </v>
      </c>
      <c r="U12" t="str">
        <f t="shared" ca="1" si="2"/>
        <v xml:space="preserve">TP </v>
      </c>
      <c r="V12" t="str">
        <f t="shared" ca="1" si="2"/>
        <v xml:space="preserve">TP </v>
      </c>
      <c r="W12" t="str">
        <f t="shared" ca="1" si="2"/>
        <v>FN</v>
      </c>
      <c r="X12" t="str">
        <f t="shared" ca="1" si="2"/>
        <v>FN</v>
      </c>
      <c r="Y12" t="str">
        <f t="shared" ca="1" si="2"/>
        <v>TN</v>
      </c>
      <c r="Z12" t="str">
        <f t="shared" ca="1" si="2"/>
        <v>TN</v>
      </c>
      <c r="AA12" t="str">
        <f t="shared" ca="1" si="2"/>
        <v>TN</v>
      </c>
      <c r="AB12" t="str">
        <f t="shared" ca="1" si="2"/>
        <v>TN</v>
      </c>
      <c r="AC12" t="str">
        <f t="shared" ca="1" si="2"/>
        <v>TN</v>
      </c>
      <c r="AD12" t="str">
        <f t="shared" ca="1" si="2"/>
        <v>TN</v>
      </c>
      <c r="AE12" t="str">
        <f t="shared" ca="1" si="3"/>
        <v>TN</v>
      </c>
      <c r="AF12" t="str">
        <f t="shared" ca="1" si="3"/>
        <v>TN</v>
      </c>
      <c r="AG12" t="str">
        <f t="shared" ca="1" si="3"/>
        <v>TN</v>
      </c>
    </row>
    <row r="13" spans="1:33" x14ac:dyDescent="0.4">
      <c r="A13" s="6">
        <f t="shared" si="9"/>
        <v>11</v>
      </c>
      <c r="B13" s="5">
        <v>0.55000000000000004</v>
      </c>
      <c r="C13" s="5">
        <f t="shared" si="10"/>
        <v>0.44999999999999996</v>
      </c>
      <c r="D13" s="7">
        <v>1</v>
      </c>
      <c r="E13" s="22">
        <f t="shared" si="4"/>
        <v>0.55000000000000004</v>
      </c>
      <c r="F13" s="4">
        <f t="shared" ca="1" si="5"/>
        <v>9</v>
      </c>
      <c r="G13" s="4">
        <f t="shared" ca="1" si="1"/>
        <v>1</v>
      </c>
      <c r="H13" s="4">
        <f t="shared" ca="1" si="1"/>
        <v>1</v>
      </c>
      <c r="I13" s="4">
        <f t="shared" ca="1" si="1"/>
        <v>9</v>
      </c>
      <c r="J13" s="5">
        <f t="shared" ca="1" si="6"/>
        <v>0.1</v>
      </c>
      <c r="K13" s="13">
        <f t="shared" ca="1" si="7"/>
        <v>0.9</v>
      </c>
      <c r="L13" s="3"/>
      <c r="N13" t="str">
        <f t="shared" ca="1" si="8"/>
        <v xml:space="preserve">TP </v>
      </c>
      <c r="O13" t="str">
        <f t="shared" ca="1" si="2"/>
        <v xml:space="preserve">TP </v>
      </c>
      <c r="P13" t="str">
        <f t="shared" ca="1" si="2"/>
        <v xml:space="preserve">TP </v>
      </c>
      <c r="Q13" t="str">
        <f t="shared" ca="1" si="2"/>
        <v xml:space="preserve">TP </v>
      </c>
      <c r="R13" t="str">
        <f t="shared" ca="1" si="2"/>
        <v xml:space="preserve">TP </v>
      </c>
      <c r="S13" t="str">
        <f t="shared" ca="1" si="2"/>
        <v>FP</v>
      </c>
      <c r="T13" t="str">
        <f t="shared" ca="1" si="2"/>
        <v xml:space="preserve">TP </v>
      </c>
      <c r="U13" t="str">
        <f t="shared" ca="1" si="2"/>
        <v xml:space="preserve">TP </v>
      </c>
      <c r="V13" t="str">
        <f t="shared" ca="1" si="2"/>
        <v xml:space="preserve">TP </v>
      </c>
      <c r="W13" t="str">
        <f t="shared" ca="1" si="2"/>
        <v xml:space="preserve">TP </v>
      </c>
      <c r="X13" t="str">
        <f t="shared" ca="1" si="2"/>
        <v>FN</v>
      </c>
      <c r="Y13" t="str">
        <f t="shared" ca="1" si="2"/>
        <v>TN</v>
      </c>
      <c r="Z13" t="str">
        <f t="shared" ca="1" si="2"/>
        <v>TN</v>
      </c>
      <c r="AA13" t="str">
        <f t="shared" ca="1" si="2"/>
        <v>TN</v>
      </c>
      <c r="AB13" t="str">
        <f t="shared" ca="1" si="2"/>
        <v>TN</v>
      </c>
      <c r="AC13" t="str">
        <f t="shared" ca="1" si="2"/>
        <v>TN</v>
      </c>
      <c r="AD13" t="str">
        <f t="shared" ca="1" si="2"/>
        <v>TN</v>
      </c>
      <c r="AE13" t="str">
        <f t="shared" ca="1" si="3"/>
        <v>TN</v>
      </c>
      <c r="AF13" t="str">
        <f t="shared" ca="1" si="3"/>
        <v>TN</v>
      </c>
      <c r="AG13" t="str">
        <f t="shared" ca="1" si="3"/>
        <v>TN</v>
      </c>
    </row>
    <row r="14" spans="1:33" x14ac:dyDescent="0.4">
      <c r="A14" s="6">
        <f t="shared" si="9"/>
        <v>12</v>
      </c>
      <c r="B14" s="5">
        <v>0.45</v>
      </c>
      <c r="C14" s="5">
        <f t="shared" si="10"/>
        <v>0.55000000000000004</v>
      </c>
      <c r="D14" s="7">
        <v>0</v>
      </c>
      <c r="E14" s="22">
        <f t="shared" si="4"/>
        <v>0.45</v>
      </c>
      <c r="F14" s="4">
        <f t="shared" ca="1" si="5"/>
        <v>10</v>
      </c>
      <c r="G14" s="4">
        <f t="shared" ca="1" si="1"/>
        <v>1</v>
      </c>
      <c r="H14" s="4">
        <f t="shared" ca="1" si="1"/>
        <v>0</v>
      </c>
      <c r="I14" s="4">
        <f t="shared" ca="1" si="1"/>
        <v>9</v>
      </c>
      <c r="J14" s="5">
        <f t="shared" ca="1" si="6"/>
        <v>0.1</v>
      </c>
      <c r="K14" s="13">
        <f t="shared" ca="1" si="7"/>
        <v>1</v>
      </c>
      <c r="L14" s="3"/>
      <c r="N14" t="str">
        <f t="shared" ca="1" si="8"/>
        <v xml:space="preserve">TP </v>
      </c>
      <c r="O14" t="str">
        <f t="shared" ca="1" si="2"/>
        <v xml:space="preserve">TP </v>
      </c>
      <c r="P14" t="str">
        <f t="shared" ca="1" si="2"/>
        <v xml:space="preserve">TP </v>
      </c>
      <c r="Q14" t="str">
        <f t="shared" ca="1" si="2"/>
        <v xml:space="preserve">TP </v>
      </c>
      <c r="R14" t="str">
        <f t="shared" ca="1" si="2"/>
        <v xml:space="preserve">TP </v>
      </c>
      <c r="S14" t="str">
        <f t="shared" ca="1" si="2"/>
        <v>FP</v>
      </c>
      <c r="T14" t="str">
        <f t="shared" ca="1" si="2"/>
        <v xml:space="preserve">TP </v>
      </c>
      <c r="U14" t="str">
        <f t="shared" ca="1" si="2"/>
        <v xml:space="preserve">TP </v>
      </c>
      <c r="V14" t="str">
        <f t="shared" ca="1" si="2"/>
        <v xml:space="preserve">TP </v>
      </c>
      <c r="W14" t="str">
        <f t="shared" ca="1" si="2"/>
        <v xml:space="preserve">TP </v>
      </c>
      <c r="X14" t="str">
        <f t="shared" ca="1" si="2"/>
        <v xml:space="preserve">TP </v>
      </c>
      <c r="Y14" t="str">
        <f t="shared" ca="1" si="2"/>
        <v>TN</v>
      </c>
      <c r="Z14" t="str">
        <f t="shared" ca="1" si="2"/>
        <v>TN</v>
      </c>
      <c r="AA14" t="str">
        <f t="shared" ca="1" si="2"/>
        <v>TN</v>
      </c>
      <c r="AB14" t="str">
        <f t="shared" ca="1" si="2"/>
        <v>TN</v>
      </c>
      <c r="AC14" t="str">
        <f t="shared" ca="1" si="2"/>
        <v>TN</v>
      </c>
      <c r="AD14" t="str">
        <f t="shared" ca="1" si="2"/>
        <v>TN</v>
      </c>
      <c r="AE14" t="str">
        <f t="shared" ca="1" si="3"/>
        <v>TN</v>
      </c>
      <c r="AF14" t="str">
        <f t="shared" ca="1" si="3"/>
        <v>TN</v>
      </c>
      <c r="AG14" t="str">
        <f t="shared" ca="1" si="3"/>
        <v>TN</v>
      </c>
    </row>
    <row r="15" spans="1:33" x14ac:dyDescent="0.4">
      <c r="A15" s="6">
        <f t="shared" si="9"/>
        <v>13</v>
      </c>
      <c r="B15" s="5">
        <v>0.4</v>
      </c>
      <c r="C15" s="5">
        <f t="shared" si="10"/>
        <v>0.6</v>
      </c>
      <c r="D15" s="7">
        <v>0</v>
      </c>
      <c r="E15" s="22">
        <f t="shared" si="4"/>
        <v>0.4</v>
      </c>
      <c r="F15" s="4">
        <f t="shared" ca="1" si="5"/>
        <v>10</v>
      </c>
      <c r="G15" s="4">
        <f t="shared" ca="1" si="1"/>
        <v>2</v>
      </c>
      <c r="H15" s="4">
        <f t="shared" ca="1" si="1"/>
        <v>0</v>
      </c>
      <c r="I15" s="4">
        <f t="shared" ca="1" si="1"/>
        <v>8</v>
      </c>
      <c r="J15" s="5">
        <f t="shared" ca="1" si="6"/>
        <v>0.2</v>
      </c>
      <c r="K15" s="13">
        <f t="shared" ca="1" si="7"/>
        <v>1</v>
      </c>
      <c r="L15" s="3"/>
      <c r="N15" t="str">
        <f t="shared" ca="1" si="8"/>
        <v xml:space="preserve">TP </v>
      </c>
      <c r="O15" t="str">
        <f t="shared" ca="1" si="2"/>
        <v xml:space="preserve">TP </v>
      </c>
      <c r="P15" t="str">
        <f t="shared" ca="1" si="2"/>
        <v xml:space="preserve">TP </v>
      </c>
      <c r="Q15" t="str">
        <f t="shared" ca="1" si="2"/>
        <v xml:space="preserve">TP </v>
      </c>
      <c r="R15" t="str">
        <f t="shared" ca="1" si="2"/>
        <v xml:space="preserve">TP </v>
      </c>
      <c r="S15" t="str">
        <f t="shared" ca="1" si="2"/>
        <v>FP</v>
      </c>
      <c r="T15" t="str">
        <f t="shared" ca="1" si="2"/>
        <v xml:space="preserve">TP </v>
      </c>
      <c r="U15" t="str">
        <f t="shared" ca="1" si="2"/>
        <v xml:space="preserve">TP </v>
      </c>
      <c r="V15" t="str">
        <f t="shared" ca="1" si="2"/>
        <v xml:space="preserve">TP </v>
      </c>
      <c r="W15" t="str">
        <f t="shared" ca="1" si="2"/>
        <v xml:space="preserve">TP </v>
      </c>
      <c r="X15" t="str">
        <f t="shared" ca="1" si="2"/>
        <v xml:space="preserve">TP </v>
      </c>
      <c r="Y15" t="str">
        <f t="shared" ca="1" si="2"/>
        <v>FP</v>
      </c>
      <c r="Z15" t="str">
        <f t="shared" ca="1" si="2"/>
        <v>TN</v>
      </c>
      <c r="AA15" t="str">
        <f t="shared" ca="1" si="2"/>
        <v>TN</v>
      </c>
      <c r="AB15" t="str">
        <f t="shared" ca="1" si="2"/>
        <v>TN</v>
      </c>
      <c r="AC15" t="str">
        <f t="shared" ca="1" si="2"/>
        <v>TN</v>
      </c>
      <c r="AD15" t="str">
        <f t="shared" ca="1" si="2"/>
        <v>TN</v>
      </c>
      <c r="AE15" t="str">
        <f t="shared" ca="1" si="3"/>
        <v>TN</v>
      </c>
      <c r="AF15" t="str">
        <f t="shared" ca="1" si="3"/>
        <v>TN</v>
      </c>
      <c r="AG15" t="str">
        <f t="shared" ca="1" si="3"/>
        <v>TN</v>
      </c>
    </row>
    <row r="16" spans="1:33" x14ac:dyDescent="0.4">
      <c r="A16" s="6">
        <f t="shared" si="9"/>
        <v>14</v>
      </c>
      <c r="B16" s="5">
        <v>0.35</v>
      </c>
      <c r="C16" s="5">
        <f t="shared" si="10"/>
        <v>0.65</v>
      </c>
      <c r="D16" s="7">
        <v>0</v>
      </c>
      <c r="E16" s="22">
        <f t="shared" si="4"/>
        <v>0.35</v>
      </c>
      <c r="F16" s="4">
        <f t="shared" ca="1" si="5"/>
        <v>10</v>
      </c>
      <c r="G16" s="4">
        <f t="shared" ca="1" si="1"/>
        <v>3</v>
      </c>
      <c r="H16" s="4">
        <f t="shared" ca="1" si="1"/>
        <v>0</v>
      </c>
      <c r="I16" s="4">
        <f t="shared" ca="1" si="1"/>
        <v>7</v>
      </c>
      <c r="J16" s="5">
        <f t="shared" ca="1" si="6"/>
        <v>0.3</v>
      </c>
      <c r="K16" s="13">
        <f t="shared" ca="1" si="7"/>
        <v>1</v>
      </c>
      <c r="L16" s="3"/>
      <c r="N16" t="str">
        <f t="shared" ca="1" si="8"/>
        <v xml:space="preserve">TP </v>
      </c>
      <c r="O16" t="str">
        <f t="shared" ca="1" si="2"/>
        <v xml:space="preserve">TP </v>
      </c>
      <c r="P16" t="str">
        <f t="shared" ca="1" si="2"/>
        <v xml:space="preserve">TP </v>
      </c>
      <c r="Q16" t="str">
        <f t="shared" ca="1" si="2"/>
        <v xml:space="preserve">TP </v>
      </c>
      <c r="R16" t="str">
        <f t="shared" ca="1" si="2"/>
        <v xml:space="preserve">TP </v>
      </c>
      <c r="S16" t="str">
        <f t="shared" ca="1" si="2"/>
        <v>FP</v>
      </c>
      <c r="T16" t="str">
        <f t="shared" ca="1" si="2"/>
        <v xml:space="preserve">TP </v>
      </c>
      <c r="U16" t="str">
        <f t="shared" ca="1" si="2"/>
        <v xml:space="preserve">TP </v>
      </c>
      <c r="V16" t="str">
        <f t="shared" ca="1" si="2"/>
        <v xml:space="preserve">TP </v>
      </c>
      <c r="W16" t="str">
        <f t="shared" ca="1" si="2"/>
        <v xml:space="preserve">TP </v>
      </c>
      <c r="X16" t="str">
        <f t="shared" ca="1" si="2"/>
        <v xml:space="preserve">TP </v>
      </c>
      <c r="Y16" t="str">
        <f t="shared" ca="1" si="2"/>
        <v>FP</v>
      </c>
      <c r="Z16" t="str">
        <f t="shared" ca="1" si="2"/>
        <v>FP</v>
      </c>
      <c r="AA16" t="str">
        <f t="shared" ca="1" si="2"/>
        <v>TN</v>
      </c>
      <c r="AB16" t="str">
        <f t="shared" ca="1" si="2"/>
        <v>TN</v>
      </c>
      <c r="AC16" t="str">
        <f t="shared" ca="1" si="2"/>
        <v>TN</v>
      </c>
      <c r="AD16" t="str">
        <f t="shared" ca="1" si="2"/>
        <v>TN</v>
      </c>
      <c r="AE16" t="str">
        <f t="shared" ca="1" si="3"/>
        <v>TN</v>
      </c>
      <c r="AF16" t="str">
        <f t="shared" ca="1" si="3"/>
        <v>TN</v>
      </c>
      <c r="AG16" t="str">
        <f t="shared" ca="1" si="3"/>
        <v>TN</v>
      </c>
    </row>
    <row r="17" spans="1:33" x14ac:dyDescent="0.4">
      <c r="A17" s="6">
        <f t="shared" si="9"/>
        <v>15</v>
      </c>
      <c r="B17" s="5">
        <v>0.3</v>
      </c>
      <c r="C17" s="5">
        <f t="shared" si="10"/>
        <v>0.7</v>
      </c>
      <c r="D17" s="24">
        <v>0</v>
      </c>
      <c r="E17" s="22">
        <f t="shared" si="4"/>
        <v>0.3</v>
      </c>
      <c r="F17" s="4">
        <f t="shared" ca="1" si="5"/>
        <v>10</v>
      </c>
      <c r="G17" s="4">
        <f t="shared" ca="1" si="1"/>
        <v>4</v>
      </c>
      <c r="H17" s="4">
        <f t="shared" ca="1" si="1"/>
        <v>0</v>
      </c>
      <c r="I17" s="4">
        <f t="shared" ca="1" si="1"/>
        <v>6</v>
      </c>
      <c r="J17" s="5">
        <f t="shared" ca="1" si="6"/>
        <v>0.4</v>
      </c>
      <c r="K17" s="13">
        <f t="shared" ca="1" si="7"/>
        <v>1</v>
      </c>
      <c r="L17" s="3"/>
      <c r="N17" t="str">
        <f t="shared" ca="1" si="8"/>
        <v xml:space="preserve">TP </v>
      </c>
      <c r="O17" t="str">
        <f t="shared" ca="1" si="2"/>
        <v xml:space="preserve">TP </v>
      </c>
      <c r="P17" t="str">
        <f t="shared" ca="1" si="2"/>
        <v xml:space="preserve">TP </v>
      </c>
      <c r="Q17" t="str">
        <f t="shared" ca="1" si="2"/>
        <v xml:space="preserve">TP </v>
      </c>
      <c r="R17" t="str">
        <f t="shared" ca="1" si="2"/>
        <v xml:space="preserve">TP </v>
      </c>
      <c r="S17" t="str">
        <f t="shared" ca="1" si="2"/>
        <v>FP</v>
      </c>
      <c r="T17" t="str">
        <f t="shared" ca="1" si="2"/>
        <v xml:space="preserve">TP </v>
      </c>
      <c r="U17" t="str">
        <f t="shared" ca="1" si="2"/>
        <v xml:space="preserve">TP </v>
      </c>
      <c r="V17" t="str">
        <f t="shared" ca="1" si="2"/>
        <v xml:space="preserve">TP </v>
      </c>
      <c r="W17" t="str">
        <f t="shared" ca="1" si="2"/>
        <v xml:space="preserve">TP </v>
      </c>
      <c r="X17" t="str">
        <f t="shared" ca="1" si="2"/>
        <v xml:space="preserve">TP </v>
      </c>
      <c r="Y17" t="str">
        <f t="shared" ca="1" si="2"/>
        <v>FP</v>
      </c>
      <c r="Z17" t="str">
        <f t="shared" ca="1" si="2"/>
        <v>FP</v>
      </c>
      <c r="AA17" t="str">
        <f t="shared" ca="1" si="2"/>
        <v>FP</v>
      </c>
      <c r="AB17" t="str">
        <f t="shared" ca="1" si="2"/>
        <v>TN</v>
      </c>
      <c r="AC17" t="str">
        <f t="shared" ca="1" si="2"/>
        <v>TN</v>
      </c>
      <c r="AD17" t="str">
        <f t="shared" ca="1" si="2"/>
        <v>TN</v>
      </c>
      <c r="AE17" t="str">
        <f t="shared" ca="1" si="3"/>
        <v>TN</v>
      </c>
      <c r="AF17" t="str">
        <f t="shared" ca="1" si="3"/>
        <v>TN</v>
      </c>
      <c r="AG17" t="str">
        <f t="shared" ca="1" si="3"/>
        <v>TN</v>
      </c>
    </row>
    <row r="18" spans="1:33" x14ac:dyDescent="0.4">
      <c r="A18" s="6">
        <f t="shared" si="9"/>
        <v>16</v>
      </c>
      <c r="B18" s="5">
        <v>0.2</v>
      </c>
      <c r="C18" s="5">
        <f t="shared" si="10"/>
        <v>0.8</v>
      </c>
      <c r="D18" s="7">
        <v>0</v>
      </c>
      <c r="E18" s="22">
        <f t="shared" si="4"/>
        <v>0.2</v>
      </c>
      <c r="F18" s="4">
        <f t="shared" ca="1" si="5"/>
        <v>10</v>
      </c>
      <c r="G18" s="4">
        <f t="shared" ca="1" si="1"/>
        <v>5</v>
      </c>
      <c r="H18" s="4">
        <f t="shared" ca="1" si="1"/>
        <v>0</v>
      </c>
      <c r="I18" s="4">
        <f t="shared" ca="1" si="1"/>
        <v>5</v>
      </c>
      <c r="J18" s="5">
        <f t="shared" ca="1" si="6"/>
        <v>0.5</v>
      </c>
      <c r="K18" s="13">
        <f t="shared" ca="1" si="7"/>
        <v>1</v>
      </c>
      <c r="L18" s="3"/>
      <c r="N18" t="str">
        <f t="shared" ca="1" si="8"/>
        <v xml:space="preserve">TP </v>
      </c>
      <c r="O18" t="str">
        <f t="shared" ca="1" si="2"/>
        <v xml:space="preserve">TP </v>
      </c>
      <c r="P18" t="str">
        <f t="shared" ca="1" si="2"/>
        <v xml:space="preserve">TP </v>
      </c>
      <c r="Q18" t="str">
        <f t="shared" ca="1" si="2"/>
        <v xml:space="preserve">TP </v>
      </c>
      <c r="R18" t="str">
        <f t="shared" ca="1" si="2"/>
        <v xml:space="preserve">TP </v>
      </c>
      <c r="S18" t="str">
        <f t="shared" ca="1" si="2"/>
        <v>FP</v>
      </c>
      <c r="T18" t="str">
        <f t="shared" ca="1" si="2"/>
        <v xml:space="preserve">TP </v>
      </c>
      <c r="U18" t="str">
        <f t="shared" ca="1" si="2"/>
        <v xml:space="preserve">TP </v>
      </c>
      <c r="V18" t="str">
        <f t="shared" ca="1" si="2"/>
        <v xml:space="preserve">TP </v>
      </c>
      <c r="W18" t="str">
        <f t="shared" ca="1" si="2"/>
        <v xml:space="preserve">TP </v>
      </c>
      <c r="X18" t="str">
        <f t="shared" ca="1" si="2"/>
        <v xml:space="preserve">TP </v>
      </c>
      <c r="Y18" t="str">
        <f t="shared" ca="1" si="2"/>
        <v>FP</v>
      </c>
      <c r="Z18" t="str">
        <f t="shared" ca="1" si="2"/>
        <v>FP</v>
      </c>
      <c r="AA18" t="str">
        <f t="shared" ca="1" si="2"/>
        <v>FP</v>
      </c>
      <c r="AB18" t="str">
        <f t="shared" ca="1" si="2"/>
        <v>FP</v>
      </c>
      <c r="AC18" t="str">
        <f t="shared" ca="1" si="2"/>
        <v>TN</v>
      </c>
      <c r="AD18" t="str">
        <f t="shared" ref="AD18:AD22" ca="1" si="11">IF(AND(IF(AD$1&gt;$E18,1,0)=1,AD$2=1),"TP ",IF(AND(IF(AD$1&gt;$E18,1,0)=1,AD$2=0),"FP",IF(AND(IF(AD$1&gt;$E18,1,0)=0,AD$2=1),"FN","TN")))</f>
        <v>TN</v>
      </c>
      <c r="AE18" t="str">
        <f t="shared" ca="1" si="3"/>
        <v>TN</v>
      </c>
      <c r="AF18" t="str">
        <f t="shared" ca="1" si="3"/>
        <v>TN</v>
      </c>
      <c r="AG18" t="str">
        <f t="shared" ca="1" si="3"/>
        <v>TN</v>
      </c>
    </row>
    <row r="19" spans="1:33" x14ac:dyDescent="0.4">
      <c r="A19" s="6">
        <f t="shared" si="9"/>
        <v>17</v>
      </c>
      <c r="B19" s="5">
        <v>0.1</v>
      </c>
      <c r="C19" s="5">
        <f t="shared" si="10"/>
        <v>0.9</v>
      </c>
      <c r="D19" s="7">
        <v>0</v>
      </c>
      <c r="E19" s="22">
        <f t="shared" si="4"/>
        <v>0.1</v>
      </c>
      <c r="F19" s="4">
        <f t="shared" ca="1" si="5"/>
        <v>10</v>
      </c>
      <c r="G19" s="4">
        <f t="shared" ca="1" si="1"/>
        <v>6</v>
      </c>
      <c r="H19" s="4">
        <f t="shared" ca="1" si="1"/>
        <v>0</v>
      </c>
      <c r="I19" s="4">
        <f t="shared" ca="1" si="1"/>
        <v>4</v>
      </c>
      <c r="J19" s="5">
        <f t="shared" ca="1" si="6"/>
        <v>0.6</v>
      </c>
      <c r="K19" s="13">
        <f t="shared" ca="1" si="7"/>
        <v>1</v>
      </c>
      <c r="L19" s="3"/>
      <c r="N19" t="str">
        <f t="shared" ca="1" si="8"/>
        <v xml:space="preserve">TP </v>
      </c>
      <c r="O19" t="str">
        <f t="shared" ca="1" si="8"/>
        <v xml:space="preserve">TP </v>
      </c>
      <c r="P19" t="str">
        <f t="shared" ca="1" si="8"/>
        <v xml:space="preserve">TP </v>
      </c>
      <c r="Q19" t="str">
        <f t="shared" ca="1" si="8"/>
        <v xml:space="preserve">TP </v>
      </c>
      <c r="R19" t="str">
        <f t="shared" ca="1" si="8"/>
        <v xml:space="preserve">TP </v>
      </c>
      <c r="S19" t="str">
        <f t="shared" ca="1" si="8"/>
        <v>FP</v>
      </c>
      <c r="T19" t="str">
        <f t="shared" ca="1" si="8"/>
        <v xml:space="preserve">TP </v>
      </c>
      <c r="U19" t="str">
        <f t="shared" ca="1" si="8"/>
        <v xml:space="preserve">TP </v>
      </c>
      <c r="V19" t="str">
        <f t="shared" ca="1" si="8"/>
        <v xml:space="preserve">TP </v>
      </c>
      <c r="W19" t="str">
        <f t="shared" ca="1" si="8"/>
        <v xml:space="preserve">TP </v>
      </c>
      <c r="X19" t="str">
        <f t="shared" ca="1" si="8"/>
        <v xml:space="preserve">TP </v>
      </c>
      <c r="Y19" t="str">
        <f t="shared" ca="1" si="8"/>
        <v>FP</v>
      </c>
      <c r="Z19" t="str">
        <f t="shared" ca="1" si="8"/>
        <v>FP</v>
      </c>
      <c r="AA19" t="str">
        <f t="shared" ca="1" si="8"/>
        <v>FP</v>
      </c>
      <c r="AB19" t="str">
        <f t="shared" ca="1" si="8"/>
        <v>FP</v>
      </c>
      <c r="AC19" t="str">
        <f t="shared" ca="1" si="8"/>
        <v>FP</v>
      </c>
      <c r="AD19" t="str">
        <f t="shared" ca="1" si="11"/>
        <v>TN</v>
      </c>
      <c r="AE19" t="str">
        <f t="shared" ca="1" si="3"/>
        <v>TN</v>
      </c>
      <c r="AF19" t="str">
        <f t="shared" ca="1" si="3"/>
        <v>TN</v>
      </c>
      <c r="AG19" t="str">
        <f t="shared" ca="1" si="3"/>
        <v>TN</v>
      </c>
    </row>
    <row r="20" spans="1:33" x14ac:dyDescent="0.4">
      <c r="A20" s="6">
        <f t="shared" si="9"/>
        <v>18</v>
      </c>
      <c r="B20" s="5">
        <v>0.04</v>
      </c>
      <c r="C20" s="5">
        <f t="shared" si="10"/>
        <v>0.96</v>
      </c>
      <c r="D20" s="7">
        <v>0</v>
      </c>
      <c r="E20" s="22">
        <f t="shared" si="4"/>
        <v>0.04</v>
      </c>
      <c r="F20" s="4">
        <f t="shared" ca="1" si="5"/>
        <v>10</v>
      </c>
      <c r="G20" s="4">
        <f t="shared" ca="1" si="1"/>
        <v>7</v>
      </c>
      <c r="H20" s="4">
        <f t="shared" ca="1" si="1"/>
        <v>0</v>
      </c>
      <c r="I20" s="4">
        <f t="shared" ca="1" si="1"/>
        <v>3</v>
      </c>
      <c r="J20" s="5">
        <f t="shared" ca="1" si="6"/>
        <v>0.7</v>
      </c>
      <c r="K20" s="13">
        <f t="shared" ca="1" si="7"/>
        <v>1</v>
      </c>
      <c r="L20" s="3"/>
      <c r="N20" t="str">
        <f t="shared" ref="N20:AC22" ca="1" si="12">IF(AND(IF(N$1&gt;$E20,1,0)=1,N$2=1),"TP ",IF(AND(IF(N$1&gt;$E20,1,0)=1,N$2=0),"FP",IF(AND(IF(N$1&gt;$E20,1,0)=0,N$2=1),"FN","TN")))</f>
        <v xml:space="preserve">TP </v>
      </c>
      <c r="O20" t="str">
        <f t="shared" ca="1" si="12"/>
        <v xml:space="preserve">TP </v>
      </c>
      <c r="P20" t="str">
        <f t="shared" ca="1" si="12"/>
        <v xml:space="preserve">TP </v>
      </c>
      <c r="Q20" t="str">
        <f t="shared" ca="1" si="12"/>
        <v xml:space="preserve">TP </v>
      </c>
      <c r="R20" t="str">
        <f t="shared" ca="1" si="12"/>
        <v xml:space="preserve">TP </v>
      </c>
      <c r="S20" t="str">
        <f t="shared" ca="1" si="12"/>
        <v>FP</v>
      </c>
      <c r="T20" t="str">
        <f t="shared" ca="1" si="12"/>
        <v xml:space="preserve">TP </v>
      </c>
      <c r="U20" t="str">
        <f t="shared" ca="1" si="12"/>
        <v xml:space="preserve">TP </v>
      </c>
      <c r="V20" t="str">
        <f t="shared" ca="1" si="12"/>
        <v xml:space="preserve">TP </v>
      </c>
      <c r="W20" t="str">
        <f t="shared" ca="1" si="12"/>
        <v xml:space="preserve">TP </v>
      </c>
      <c r="X20" t="str">
        <f t="shared" ca="1" si="12"/>
        <v xml:space="preserve">TP </v>
      </c>
      <c r="Y20" t="str">
        <f t="shared" ca="1" si="12"/>
        <v>FP</v>
      </c>
      <c r="Z20" t="str">
        <f t="shared" ca="1" si="12"/>
        <v>FP</v>
      </c>
      <c r="AA20" t="str">
        <f t="shared" ca="1" si="12"/>
        <v>FP</v>
      </c>
      <c r="AB20" t="str">
        <f t="shared" ca="1" si="12"/>
        <v>FP</v>
      </c>
      <c r="AC20" t="str">
        <f t="shared" ca="1" si="12"/>
        <v>FP</v>
      </c>
      <c r="AD20" t="str">
        <f t="shared" ca="1" si="11"/>
        <v>FP</v>
      </c>
      <c r="AE20" t="str">
        <f t="shared" ca="1" si="3"/>
        <v>TN</v>
      </c>
      <c r="AF20" t="str">
        <f t="shared" ca="1" si="3"/>
        <v>TN</v>
      </c>
      <c r="AG20" t="str">
        <f t="shared" ca="1" si="3"/>
        <v>TN</v>
      </c>
    </row>
    <row r="21" spans="1:33" x14ac:dyDescent="0.4">
      <c r="A21" s="6">
        <f t="shared" si="9"/>
        <v>19</v>
      </c>
      <c r="B21" s="5">
        <v>0.03</v>
      </c>
      <c r="C21" s="5">
        <f t="shared" si="10"/>
        <v>0.97</v>
      </c>
      <c r="D21" s="7">
        <v>0</v>
      </c>
      <c r="E21" s="22">
        <f t="shared" si="4"/>
        <v>0.03</v>
      </c>
      <c r="F21" s="4">
        <f t="shared" ca="1" si="5"/>
        <v>10</v>
      </c>
      <c r="G21" s="4">
        <f t="shared" ca="1" si="1"/>
        <v>8</v>
      </c>
      <c r="H21" s="4">
        <f t="shared" ca="1" si="1"/>
        <v>0</v>
      </c>
      <c r="I21" s="4">
        <f t="shared" ca="1" si="1"/>
        <v>2</v>
      </c>
      <c r="J21" s="5">
        <f t="shared" ca="1" si="6"/>
        <v>0.8</v>
      </c>
      <c r="K21" s="13">
        <f t="shared" ca="1" si="7"/>
        <v>1</v>
      </c>
      <c r="L21" s="3"/>
      <c r="N21" t="str">
        <f t="shared" ca="1" si="12"/>
        <v xml:space="preserve">TP </v>
      </c>
      <c r="O21" t="str">
        <f t="shared" ca="1" si="12"/>
        <v xml:space="preserve">TP </v>
      </c>
      <c r="P21" t="str">
        <f t="shared" ca="1" si="12"/>
        <v xml:space="preserve">TP </v>
      </c>
      <c r="Q21" t="str">
        <f t="shared" ca="1" si="12"/>
        <v xml:space="preserve">TP </v>
      </c>
      <c r="R21" t="str">
        <f t="shared" ca="1" si="12"/>
        <v xml:space="preserve">TP </v>
      </c>
      <c r="S21" t="str">
        <f t="shared" ca="1" si="12"/>
        <v>FP</v>
      </c>
      <c r="T21" t="str">
        <f t="shared" ca="1" si="12"/>
        <v xml:space="preserve">TP </v>
      </c>
      <c r="U21" t="str">
        <f t="shared" ca="1" si="12"/>
        <v xml:space="preserve">TP </v>
      </c>
      <c r="V21" t="str">
        <f t="shared" ca="1" si="12"/>
        <v xml:space="preserve">TP </v>
      </c>
      <c r="W21" t="str">
        <f t="shared" ca="1" si="12"/>
        <v xml:space="preserve">TP </v>
      </c>
      <c r="X21" t="str">
        <f t="shared" ca="1" si="12"/>
        <v xml:space="preserve">TP </v>
      </c>
      <c r="Y21" t="str">
        <f t="shared" ca="1" si="12"/>
        <v>FP</v>
      </c>
      <c r="Z21" t="str">
        <f t="shared" ca="1" si="12"/>
        <v>FP</v>
      </c>
      <c r="AA21" t="str">
        <f t="shared" ca="1" si="12"/>
        <v>FP</v>
      </c>
      <c r="AB21" t="str">
        <f t="shared" ca="1" si="12"/>
        <v>FP</v>
      </c>
      <c r="AC21" t="str">
        <f t="shared" ca="1" si="12"/>
        <v>FP</v>
      </c>
      <c r="AD21" t="str">
        <f t="shared" ca="1" si="11"/>
        <v>FP</v>
      </c>
      <c r="AE21" t="str">
        <f t="shared" ca="1" si="3"/>
        <v>FP</v>
      </c>
      <c r="AF21" t="str">
        <f t="shared" ca="1" si="3"/>
        <v>TN</v>
      </c>
      <c r="AG21" t="str">
        <f t="shared" ca="1" si="3"/>
        <v>TN</v>
      </c>
    </row>
    <row r="22" spans="1:33" ht="18" thickBot="1" x14ac:dyDescent="0.45">
      <c r="A22" s="9">
        <f t="shared" si="9"/>
        <v>20</v>
      </c>
      <c r="B22" s="10">
        <v>0.01</v>
      </c>
      <c r="C22" s="10">
        <f t="shared" si="10"/>
        <v>0.99</v>
      </c>
      <c r="D22" s="11">
        <v>0</v>
      </c>
      <c r="E22" s="23">
        <f t="shared" si="4"/>
        <v>0.01</v>
      </c>
      <c r="F22" s="15">
        <f t="shared" ca="1" si="5"/>
        <v>10</v>
      </c>
      <c r="G22" s="15">
        <f t="shared" ca="1" si="1"/>
        <v>9</v>
      </c>
      <c r="H22" s="15">
        <f t="shared" ca="1" si="1"/>
        <v>0</v>
      </c>
      <c r="I22" s="15">
        <f t="shared" ca="1" si="1"/>
        <v>1</v>
      </c>
      <c r="J22" s="10">
        <f t="shared" ca="1" si="6"/>
        <v>0.9</v>
      </c>
      <c r="K22" s="16">
        <f t="shared" ca="1" si="7"/>
        <v>1</v>
      </c>
      <c r="L22" s="3"/>
      <c r="N22" t="str">
        <f t="shared" ca="1" si="12"/>
        <v xml:space="preserve">TP </v>
      </c>
      <c r="O22" t="str">
        <f t="shared" ca="1" si="12"/>
        <v xml:space="preserve">TP </v>
      </c>
      <c r="P22" t="str">
        <f t="shared" ca="1" si="12"/>
        <v xml:space="preserve">TP </v>
      </c>
      <c r="Q22" t="str">
        <f t="shared" ca="1" si="12"/>
        <v xml:space="preserve">TP </v>
      </c>
      <c r="R22" t="str">
        <f t="shared" ca="1" si="12"/>
        <v xml:space="preserve">TP </v>
      </c>
      <c r="S22" t="str">
        <f t="shared" ca="1" si="12"/>
        <v>FP</v>
      </c>
      <c r="T22" t="str">
        <f t="shared" ca="1" si="12"/>
        <v xml:space="preserve">TP </v>
      </c>
      <c r="U22" t="str">
        <f t="shared" ca="1" si="12"/>
        <v xml:space="preserve">TP </v>
      </c>
      <c r="V22" t="str">
        <f t="shared" ca="1" si="12"/>
        <v xml:space="preserve">TP </v>
      </c>
      <c r="W22" t="str">
        <f t="shared" ca="1" si="12"/>
        <v xml:space="preserve">TP </v>
      </c>
      <c r="X22" t="str">
        <f t="shared" ca="1" si="12"/>
        <v xml:space="preserve">TP </v>
      </c>
      <c r="Y22" t="str">
        <f t="shared" ca="1" si="12"/>
        <v>FP</v>
      </c>
      <c r="Z22" t="str">
        <f t="shared" ca="1" si="12"/>
        <v>FP</v>
      </c>
      <c r="AA22" t="str">
        <f t="shared" ca="1" si="12"/>
        <v>FP</v>
      </c>
      <c r="AB22" t="str">
        <f t="shared" ca="1" si="12"/>
        <v>FP</v>
      </c>
      <c r="AC22" t="str">
        <f t="shared" ca="1" si="12"/>
        <v>FP</v>
      </c>
      <c r="AD22" t="str">
        <f t="shared" ca="1" si="11"/>
        <v>FP</v>
      </c>
      <c r="AE22" t="str">
        <f t="shared" ca="1" si="3"/>
        <v>FP</v>
      </c>
      <c r="AF22" t="str">
        <f t="shared" ca="1" si="3"/>
        <v>FP</v>
      </c>
      <c r="AG22" t="str">
        <f t="shared" ca="1" si="3"/>
        <v>TN</v>
      </c>
    </row>
    <row r="23" spans="1:33" x14ac:dyDescent="0.4">
      <c r="C23" s="2" t="s">
        <v>14</v>
      </c>
      <c r="D23">
        <f>SUM(D3:D22)</f>
        <v>10</v>
      </c>
      <c r="L23" s="3"/>
    </row>
    <row r="24" spans="1:33" x14ac:dyDescent="0.4">
      <c r="L24" s="3"/>
      <c r="N24">
        <v>3</v>
      </c>
      <c r="O24">
        <f>N24+1</f>
        <v>4</v>
      </c>
      <c r="P24">
        <f t="shared" ref="P24:AG24" si="13">O24+1</f>
        <v>5</v>
      </c>
      <c r="Q24">
        <f t="shared" si="13"/>
        <v>6</v>
      </c>
      <c r="R24">
        <f t="shared" si="13"/>
        <v>7</v>
      </c>
      <c r="S24">
        <f t="shared" si="13"/>
        <v>8</v>
      </c>
      <c r="T24">
        <f t="shared" si="13"/>
        <v>9</v>
      </c>
      <c r="U24">
        <f t="shared" si="13"/>
        <v>10</v>
      </c>
      <c r="V24">
        <f t="shared" si="13"/>
        <v>11</v>
      </c>
      <c r="W24">
        <f t="shared" si="13"/>
        <v>12</v>
      </c>
      <c r="X24">
        <f t="shared" si="13"/>
        <v>13</v>
      </c>
      <c r="Y24">
        <f t="shared" si="13"/>
        <v>14</v>
      </c>
      <c r="Z24">
        <f t="shared" si="13"/>
        <v>15</v>
      </c>
      <c r="AA24">
        <f t="shared" si="13"/>
        <v>16</v>
      </c>
      <c r="AB24">
        <f t="shared" si="13"/>
        <v>17</v>
      </c>
      <c r="AC24">
        <f t="shared" si="13"/>
        <v>18</v>
      </c>
      <c r="AD24">
        <f t="shared" si="13"/>
        <v>19</v>
      </c>
      <c r="AE24">
        <f t="shared" si="13"/>
        <v>20</v>
      </c>
      <c r="AF24">
        <f t="shared" si="13"/>
        <v>21</v>
      </c>
      <c r="AG24">
        <f t="shared" si="13"/>
        <v>22</v>
      </c>
    </row>
  </sheetData>
  <phoneticPr fontId="2" type="noConversion"/>
  <conditionalFormatting sqref="N3:AG22">
    <cfRule type="expression" dxfId="0" priority="1">
      <formula>N3="FP"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2AED7-6304-4FAA-92AD-EF3F47772897}">
  <dimension ref="A1:E2"/>
  <sheetViews>
    <sheetView workbookViewId="0"/>
  </sheetViews>
  <sheetFormatPr defaultRowHeight="17.399999999999999" x14ac:dyDescent="0.4"/>
  <cols>
    <col min="1" max="1" width="38.8984375" customWidth="1"/>
    <col min="2" max="2" width="2.69921875" customWidth="1"/>
    <col min="3" max="3" width="39.09765625" customWidth="1"/>
    <col min="4" max="4" width="2.69921875" customWidth="1"/>
    <col min="5" max="5" width="41" customWidth="1"/>
    <col min="6" max="6" width="2.69921875" customWidth="1"/>
  </cols>
  <sheetData>
    <row r="1" spans="1:5" x14ac:dyDescent="0.4">
      <c r="A1" t="str">
        <f>모델1!$A$1</f>
        <v>정확도: 60%</v>
      </c>
      <c r="C1" t="str">
        <f>모델2!A1</f>
        <v>정확도: 80%</v>
      </c>
      <c r="E1" t="str">
        <f>모델3!A1</f>
        <v>정확도: 95%</v>
      </c>
    </row>
    <row r="2" spans="1:5" ht="222" customHeight="1" x14ac:dyDescent="0.4"/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모델1</vt:lpstr>
      <vt:lpstr>모델2</vt:lpstr>
      <vt:lpstr>모델3</vt:lpstr>
      <vt:lpstr>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jungk</dc:creator>
  <cp:lastModifiedBy>jungk</cp:lastModifiedBy>
  <dcterms:created xsi:type="dcterms:W3CDTF">2019-04-14T14:37:27Z</dcterms:created>
  <dcterms:modified xsi:type="dcterms:W3CDTF">2019-05-16T03:11:02Z</dcterms:modified>
</cp:coreProperties>
</file>