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4948008F-F203-4374-88FC-F0A659A7D75F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寻龙探宝" sheetId="8" r:id="rId1"/>
  </sheets>
  <calcPr calcId="162913"/>
</workbook>
</file>

<file path=xl/calcChain.xml><?xml version="1.0" encoding="utf-8"?>
<calcChain xmlns="http://schemas.openxmlformats.org/spreadsheetml/2006/main">
  <c r="F34" i="8" l="1"/>
  <c r="G22" i="8"/>
</calcChain>
</file>

<file path=xl/sharedStrings.xml><?xml version="1.0" encoding="utf-8"?>
<sst xmlns="http://schemas.openxmlformats.org/spreadsheetml/2006/main" count="105" uniqueCount="102">
  <si>
    <t>排行榜奖励：</t>
    <phoneticPr fontId="1" type="noConversion"/>
  </si>
  <si>
    <t>名次</t>
    <phoneticPr fontId="1" type="noConversion"/>
  </si>
  <si>
    <t>奖励</t>
    <phoneticPr fontId="1" type="noConversion"/>
  </si>
  <si>
    <t>1000万奖券</t>
    <phoneticPr fontId="1" type="noConversion"/>
  </si>
  <si>
    <t>800万奖券</t>
    <phoneticPr fontId="1" type="noConversion"/>
  </si>
  <si>
    <t>700万奖券</t>
    <phoneticPr fontId="1" type="noConversion"/>
  </si>
  <si>
    <t>100万奖券</t>
    <phoneticPr fontId="1" type="noConversion"/>
  </si>
  <si>
    <t>200万奖券</t>
    <phoneticPr fontId="1" type="noConversion"/>
  </si>
  <si>
    <t>300万奖券</t>
    <phoneticPr fontId="1" type="noConversion"/>
  </si>
  <si>
    <t>400万奖券</t>
    <phoneticPr fontId="1" type="noConversion"/>
  </si>
  <si>
    <t>500万奖券</t>
    <phoneticPr fontId="1" type="noConversion"/>
  </si>
  <si>
    <t>600万奖券</t>
    <phoneticPr fontId="1" type="noConversion"/>
  </si>
  <si>
    <t>900万奖券</t>
    <phoneticPr fontId="1" type="noConversion"/>
  </si>
  <si>
    <t>道具</t>
    <phoneticPr fontId="1" type="noConversion"/>
  </si>
  <si>
    <t>奖励</t>
    <phoneticPr fontId="1" type="noConversion"/>
  </si>
  <si>
    <t>寻龙探宝</t>
    <phoneticPr fontId="1" type="noConversion"/>
  </si>
  <si>
    <t>用户ID</t>
    <phoneticPr fontId="1" type="noConversion"/>
  </si>
  <si>
    <t>用户账号</t>
    <phoneticPr fontId="1" type="noConversion"/>
  </si>
  <si>
    <t>用户抽奖明细：</t>
    <phoneticPr fontId="1" type="noConversion"/>
  </si>
  <si>
    <t>用户昵称</t>
    <phoneticPr fontId="1" type="noConversion"/>
  </si>
  <si>
    <t>抽奖次数</t>
    <phoneticPr fontId="1" type="noConversion"/>
  </si>
  <si>
    <t>时间</t>
    <phoneticPr fontId="1" type="noConversion"/>
  </si>
  <si>
    <t>金币</t>
    <phoneticPr fontId="1" type="noConversion"/>
  </si>
  <si>
    <t>奖券</t>
    <phoneticPr fontId="1" type="noConversion"/>
  </si>
  <si>
    <t>合计：</t>
    <phoneticPr fontId="1" type="noConversion"/>
  </si>
  <si>
    <t>用户数</t>
  </si>
  <si>
    <t>奖励</t>
    <phoneticPr fontId="1" type="noConversion"/>
  </si>
  <si>
    <t>奖励</t>
    <phoneticPr fontId="1" type="noConversion"/>
  </si>
  <si>
    <t>奖励配置</t>
    <phoneticPr fontId="1" type="noConversion"/>
  </si>
  <si>
    <t>序号</t>
    <phoneticPr fontId="1" type="noConversion"/>
  </si>
  <si>
    <t>序号</t>
    <phoneticPr fontId="1" type="noConversion"/>
  </si>
  <si>
    <t>奖励类型</t>
    <phoneticPr fontId="1" type="noConversion"/>
  </si>
  <si>
    <t>奖励数值</t>
    <phoneticPr fontId="1" type="noConversion"/>
  </si>
  <si>
    <t>日限制数量</t>
    <phoneticPr fontId="1" type="noConversion"/>
  </si>
  <si>
    <t>当前产出</t>
    <phoneticPr fontId="1" type="noConversion"/>
  </si>
  <si>
    <t>创建时间</t>
    <phoneticPr fontId="1" type="noConversion"/>
  </si>
  <si>
    <t>奖励类型：金币、奖券、道具</t>
    <phoneticPr fontId="1" type="noConversion"/>
  </si>
  <si>
    <t>金币</t>
    <phoneticPr fontId="1" type="noConversion"/>
  </si>
  <si>
    <t>道具ID</t>
    <phoneticPr fontId="1" type="noConversion"/>
  </si>
  <si>
    <t>排行榜记录</t>
    <phoneticPr fontId="1" type="noConversion"/>
  </si>
  <si>
    <t>用户ID</t>
    <phoneticPr fontId="1" type="noConversion"/>
  </si>
  <si>
    <t>用户昵称</t>
    <phoneticPr fontId="1" type="noConversion"/>
  </si>
  <si>
    <t>总获得奖励</t>
    <phoneticPr fontId="1" type="noConversion"/>
  </si>
  <si>
    <t>时间</t>
    <phoneticPr fontId="1" type="noConversion"/>
  </si>
  <si>
    <t>自选心仪奖池奖励设置：</t>
    <phoneticPr fontId="1" type="noConversion"/>
  </si>
  <si>
    <t>5、可进行单次和10次抽取</t>
    <phoneticPr fontId="1" type="noConversion"/>
  </si>
  <si>
    <t>活动时间配置：</t>
    <phoneticPr fontId="1" type="noConversion"/>
  </si>
  <si>
    <t>活动开始时间</t>
    <phoneticPr fontId="1" type="noConversion"/>
  </si>
  <si>
    <t>活动结束时间</t>
    <phoneticPr fontId="1" type="noConversion"/>
  </si>
  <si>
    <t>操作</t>
    <phoneticPr fontId="1" type="noConversion"/>
  </si>
  <si>
    <t>编辑</t>
    <phoneticPr fontId="1" type="noConversion"/>
  </si>
  <si>
    <r>
      <rPr>
        <b/>
        <sz val="10"/>
        <color theme="1"/>
        <rFont val="微软雅黑"/>
        <family val="2"/>
        <charset val="134"/>
      </rPr>
      <t>活动目的</t>
    </r>
    <r>
      <rPr>
        <sz val="10"/>
        <color theme="1"/>
        <rFont val="微软雅黑"/>
        <family val="2"/>
        <charset val="134"/>
      </rPr>
      <t>：刺激用户消耗</t>
    </r>
    <phoneticPr fontId="1" type="noConversion"/>
  </si>
  <si>
    <r>
      <rPr>
        <b/>
        <sz val="10"/>
        <color theme="1"/>
        <rFont val="微软雅黑"/>
        <family val="2"/>
        <charset val="134"/>
      </rPr>
      <t>活动标题</t>
    </r>
    <r>
      <rPr>
        <sz val="10"/>
        <color theme="1"/>
        <rFont val="微软雅黑"/>
        <family val="2"/>
        <charset val="134"/>
      </rPr>
      <t>：寻龙探宝</t>
    </r>
    <phoneticPr fontId="1" type="noConversion"/>
  </si>
  <si>
    <r>
      <rPr>
        <b/>
        <sz val="10"/>
        <color theme="1"/>
        <rFont val="微软雅黑"/>
        <family val="2"/>
        <charset val="134"/>
      </rPr>
      <t>活动时间</t>
    </r>
    <r>
      <rPr>
        <sz val="10"/>
        <color theme="1"/>
        <rFont val="微软雅黑"/>
        <family val="2"/>
        <charset val="134"/>
      </rPr>
      <t>：暂定，活动时间可按需进行配置</t>
    </r>
    <phoneticPr fontId="1" type="noConversion"/>
  </si>
  <si>
    <t>后台功能：</t>
    <phoneticPr fontId="1" type="noConversion"/>
  </si>
  <si>
    <r>
      <rPr>
        <b/>
        <sz val="10"/>
        <color theme="1"/>
        <rFont val="微软雅黑"/>
        <family val="2"/>
        <charset val="134"/>
      </rPr>
      <t>页面需求</t>
    </r>
    <r>
      <rPr>
        <sz val="10"/>
        <color theme="1"/>
        <rFont val="微软雅黑"/>
        <family val="2"/>
        <charset val="134"/>
      </rPr>
      <t>：内嵌页+移动页</t>
    </r>
    <phoneticPr fontId="1" type="noConversion"/>
  </si>
  <si>
    <t>4、奖励产出方式：根据用户选取奖励产出，其中用户抽取的奖励低于抽奖花费的奖品样本数量需乘2，然后随机产出奖励</t>
    <phoneticPr fontId="1" type="noConversion"/>
  </si>
  <si>
    <t>6、当用户选择奖品为满足选择数量时，需提示您还有XX个奖品未选择</t>
    <phoneticPr fontId="1" type="noConversion"/>
  </si>
  <si>
    <t>奖励设置：后续补上</t>
    <phoneticPr fontId="1" type="noConversion"/>
  </si>
  <si>
    <t>1、活动给出32个奖励，用户自行需挑选12个奖励，然后从挑选中随机抽取奖励</t>
    <phoneticPr fontId="1" type="noConversion"/>
  </si>
  <si>
    <t>3、用户抽奖花费计算方式为：抽奖花费=(金币+奖券/0.6)/抽奖个数+（(金币+奖券/0.6)/抽奖个数）*10%，</t>
    <phoneticPr fontId="1" type="noConversion"/>
  </si>
  <si>
    <t>10万金币</t>
    <phoneticPr fontId="1" type="noConversion"/>
  </si>
  <si>
    <t>20万金币</t>
    <phoneticPr fontId="1" type="noConversion"/>
  </si>
  <si>
    <t>30万金币</t>
    <phoneticPr fontId="1" type="noConversion"/>
  </si>
  <si>
    <t>40万金币</t>
    <phoneticPr fontId="1" type="noConversion"/>
  </si>
  <si>
    <t>50万金币</t>
    <phoneticPr fontId="1" type="noConversion"/>
  </si>
  <si>
    <t>80万金币</t>
    <phoneticPr fontId="1" type="noConversion"/>
  </si>
  <si>
    <t>100万金币</t>
    <phoneticPr fontId="1" type="noConversion"/>
  </si>
  <si>
    <t>120万金币</t>
    <phoneticPr fontId="1" type="noConversion"/>
  </si>
  <si>
    <t>150万金币</t>
    <phoneticPr fontId="1" type="noConversion"/>
  </si>
  <si>
    <t>180万金币</t>
    <phoneticPr fontId="1" type="noConversion"/>
  </si>
  <si>
    <t>200万金币</t>
    <phoneticPr fontId="1" type="noConversion"/>
  </si>
  <si>
    <t>250万金币</t>
    <phoneticPr fontId="1" type="noConversion"/>
  </si>
  <si>
    <t>280万金币</t>
    <phoneticPr fontId="1" type="noConversion"/>
  </si>
  <si>
    <t>300万金币</t>
    <phoneticPr fontId="1" type="noConversion"/>
  </si>
  <si>
    <t>350万金币</t>
    <phoneticPr fontId="1" type="noConversion"/>
  </si>
  <si>
    <t>400万金币</t>
    <phoneticPr fontId="1" type="noConversion"/>
  </si>
  <si>
    <t>10万奖券</t>
    <phoneticPr fontId="1" type="noConversion"/>
  </si>
  <si>
    <t>20万奖券</t>
    <phoneticPr fontId="1" type="noConversion"/>
  </si>
  <si>
    <t>30万奖券</t>
    <phoneticPr fontId="1" type="noConversion"/>
  </si>
  <si>
    <t>40万奖券</t>
    <phoneticPr fontId="1" type="noConversion"/>
  </si>
  <si>
    <t>50万奖券</t>
    <phoneticPr fontId="1" type="noConversion"/>
  </si>
  <si>
    <t>80万奖券</t>
    <phoneticPr fontId="1" type="noConversion"/>
  </si>
  <si>
    <t>100万奖券</t>
    <phoneticPr fontId="1" type="noConversion"/>
  </si>
  <si>
    <t>120万奖券</t>
    <phoneticPr fontId="1" type="noConversion"/>
  </si>
  <si>
    <t>活动规则：</t>
    <phoneticPr fontId="1" type="noConversion"/>
  </si>
  <si>
    <t>1、活动期间玩家可自行选择奖励进行抽取获得奖励</t>
    <phoneticPr fontId="1" type="noConversion"/>
  </si>
  <si>
    <t>2、用户每次抽取奖励前需选择8个奖励</t>
    <phoneticPr fontId="1" type="noConversion"/>
  </si>
  <si>
    <t>3、用户抽奖所产出所有的奖励总和前10名用户可获排行榜奖励。</t>
    <phoneticPr fontId="1" type="noConversion"/>
  </si>
  <si>
    <t>4、本活动的最终解释权归老K游戏所有，如有疑问请联系0773-3381025</t>
    <phoneticPr fontId="1" type="noConversion"/>
  </si>
  <si>
    <t>用户抽奖金额配置</t>
    <phoneticPr fontId="1" type="noConversion"/>
  </si>
  <si>
    <t>序号</t>
    <phoneticPr fontId="1" type="noConversion"/>
  </si>
  <si>
    <t>奖券转换比率</t>
    <phoneticPr fontId="1" type="noConversion"/>
  </si>
  <si>
    <t>抽奖金额上浮</t>
    <phoneticPr fontId="1" type="noConversion"/>
  </si>
  <si>
    <t>上浮计算</t>
    <phoneticPr fontId="1" type="noConversion"/>
  </si>
  <si>
    <t>+为增加，-为减</t>
    <phoneticPr fontId="1" type="noConversion"/>
  </si>
  <si>
    <t>例：当用户选择10万金币，10万奖券，50万金币，50万奖券，抽取奖励总值为120万，抽奖花费=(10+10/0.7+50+50/0.7)/4+(10+10/0.7+50+50/0.7)/4*10%=40万，计算概率时，总样本数为 10万金币，10万金币，10万奖券，10万奖券，50万金币，50万奖券</t>
    <phoneticPr fontId="1" type="noConversion"/>
  </si>
  <si>
    <t>30000金币,50000金币,30000奖券,50000奖券,80000奖券,100000奖券,120000奖券,150000奖券,</t>
  </si>
  <si>
    <t>truncate table lgwx.dbo.act20161223awardinfo</t>
  </si>
  <si>
    <t>truncate table lgwx.dbo.act20161223gamerecord</t>
  </si>
  <si>
    <t>truncate table lgwx.dbo.act20161223pagestat</t>
  </si>
  <si>
    <t>truncate table lgwx.dbo.act20161223userinfo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</si>
</sst>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56</xdr:row>
      <xdr:rowOff>76200</xdr:rowOff>
    </xdr:from>
    <xdr:to>
      <xdr:col>2</xdr:col>
      <xdr:colOff>504636</xdr:colOff>
      <xdr:row>58</xdr:row>
      <xdr:rowOff>190433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8029575"/>
          <a:ext cx="1514286" cy="5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723900</xdr:colOff>
      <xdr:row>56</xdr:row>
      <xdr:rowOff>28575</xdr:rowOff>
    </xdr:from>
    <xdr:to>
      <xdr:col>4</xdr:col>
      <xdr:colOff>742599</xdr:colOff>
      <xdr:row>58</xdr:row>
      <xdr:rowOff>142808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0300" y="7981950"/>
          <a:ext cx="2809524" cy="5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476250</xdr:colOff>
      <xdr:row>56</xdr:row>
      <xdr:rowOff>38100</xdr:rowOff>
    </xdr:from>
    <xdr:to>
      <xdr:col>7</xdr:col>
      <xdr:colOff>666540</xdr:colOff>
      <xdr:row>58</xdr:row>
      <xdr:rowOff>152333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05475" y="7991475"/>
          <a:ext cx="1676190" cy="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67</xdr:row>
      <xdr:rowOff>38100</xdr:rowOff>
    </xdr:from>
    <xdr:to>
      <xdr:col>3</xdr:col>
      <xdr:colOff>533400</xdr:colOff>
      <xdr:row>69</xdr:row>
      <xdr:rowOff>199952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8175" y="9544050"/>
          <a:ext cx="2962275" cy="5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628650</xdr:colOff>
      <xdr:row>65</xdr:row>
      <xdr:rowOff>180975</xdr:rowOff>
    </xdr:from>
    <xdr:to>
      <xdr:col>8</xdr:col>
      <xdr:colOff>561638</xdr:colOff>
      <xdr:row>68</xdr:row>
      <xdr:rowOff>190420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72425" y="14011275"/>
          <a:ext cx="2695238" cy="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78</xdr:row>
      <xdr:rowOff>47625</xdr:rowOff>
    </xdr:from>
    <xdr:to>
      <xdr:col>3</xdr:col>
      <xdr:colOff>847326</xdr:colOff>
      <xdr:row>80</xdr:row>
      <xdr:rowOff>190430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3900" y="11858625"/>
          <a:ext cx="3190476" cy="5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866775</xdr:colOff>
      <xdr:row>77</xdr:row>
      <xdr:rowOff>190500</xdr:rowOff>
    </xdr:from>
    <xdr:to>
      <xdr:col>6</xdr:col>
      <xdr:colOff>609273</xdr:colOff>
      <xdr:row>80</xdr:row>
      <xdr:rowOff>190421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19625" y="11791950"/>
          <a:ext cx="2619048" cy="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04"/>
  <sheetViews>
    <sheetView showGridLines="0" tabSelected="1" topLeftCell="B85" workbookViewId="0">
      <selection activeCell="E101" sqref="E101"/>
    </sheetView>
  </sheetViews>
  <sheetFormatPr defaultRowHeight="16.5"/>
  <cols>
    <col min="1" max="1" width="9" style="5"/>
    <col min="2" max="2" width="13" style="5" customWidth="1"/>
    <col min="3" max="3" width="18.25" style="5" customWidth="1"/>
    <col min="4" max="4" width="18.375" style="5" customWidth="1"/>
    <col min="5" max="5" width="19.125" style="5" customWidth="1"/>
    <col min="6" max="6" width="18.625" style="5" customWidth="1"/>
    <col min="7" max="7" width="19.5" style="5" customWidth="1"/>
    <col min="8" max="8" width="16.75" style="5" customWidth="1"/>
    <col min="9" max="9" width="39.875" style="5" customWidth="1"/>
    <col min="10" max="10" width="18" style="5" customWidth="1"/>
    <col min="11" max="16384" width="9" style="5"/>
  </cols>
  <sheetData>
    <row r="3" spans="2:2" ht="22.5">
      <c r="B3" s="10" t="s">
        <v>15</v>
      </c>
    </row>
    <row r="4" spans="2:2" ht="22.5">
      <c r="B4" s="10"/>
    </row>
    <row r="5" spans="2:2">
      <c r="B5" s="3" t="s">
        <v>51</v>
      </c>
    </row>
    <row r="6" spans="2:2">
      <c r="B6" s="3" t="s">
        <v>52</v>
      </c>
    </row>
    <row r="7" spans="2:2">
      <c r="B7" s="3" t="s">
        <v>53</v>
      </c>
    </row>
    <row r="9" spans="2:2">
      <c r="B9" s="12" t="s">
        <v>85</v>
      </c>
    </row>
    <row r="10" spans="2:2">
      <c r="B10" s="3" t="s">
        <v>86</v>
      </c>
    </row>
    <row r="11" spans="2:2">
      <c r="B11" s="3" t="s">
        <v>87</v>
      </c>
    </row>
    <row r="12" spans="2:2">
      <c r="B12" s="3" t="s">
        <v>88</v>
      </c>
    </row>
    <row r="13" spans="2:2">
      <c r="B13" s="3" t="s">
        <v>89</v>
      </c>
    </row>
    <row r="14" spans="2:2">
      <c r="B14" s="3"/>
    </row>
    <row r="15" spans="2:2">
      <c r="B15" s="3"/>
    </row>
    <row r="16" spans="2:2">
      <c r="B16" s="3" t="s">
        <v>44</v>
      </c>
    </row>
    <row r="17" spans="2:11">
      <c r="B17" s="3" t="s">
        <v>59</v>
      </c>
    </row>
    <row r="18" spans="2:11">
      <c r="B18" s="8" t="s">
        <v>60</v>
      </c>
      <c r="C18" s="7"/>
      <c r="D18" s="7"/>
      <c r="E18" s="7"/>
      <c r="F18" s="7"/>
      <c r="G18" s="7"/>
      <c r="H18" s="7"/>
      <c r="I18" s="7"/>
      <c r="J18" s="7"/>
      <c r="K18" s="7"/>
    </row>
    <row r="19" spans="2:11">
      <c r="B19" s="9" t="s">
        <v>56</v>
      </c>
      <c r="C19" s="7"/>
      <c r="D19" s="7"/>
      <c r="E19" s="7"/>
      <c r="F19" s="7"/>
      <c r="G19" s="7"/>
      <c r="H19" s="7"/>
      <c r="I19" s="7"/>
      <c r="J19" s="7"/>
      <c r="K19" s="6"/>
    </row>
    <row r="20" spans="2:11">
      <c r="B20" s="9" t="s">
        <v>96</v>
      </c>
      <c r="C20" s="7"/>
      <c r="D20" s="7"/>
      <c r="E20" s="7"/>
      <c r="F20" s="7"/>
      <c r="G20" s="7"/>
      <c r="H20" s="7"/>
      <c r="I20" s="7"/>
      <c r="J20" s="7"/>
      <c r="K20" s="6"/>
    </row>
    <row r="21" spans="2:11" s="7" customFormat="1">
      <c r="B21" s="9" t="s">
        <v>45</v>
      </c>
      <c r="K21" s="6"/>
    </row>
    <row r="22" spans="2:11">
      <c r="B22" s="9" t="s">
        <v>57</v>
      </c>
      <c r="C22" s="7"/>
      <c r="D22" s="7"/>
      <c r="E22" s="7">
        <v>20</v>
      </c>
      <c r="F22" s="7">
        <v>41</v>
      </c>
      <c r="G22" s="7">
        <f>E22/F22</f>
        <v>0.48780487804878048</v>
      </c>
      <c r="H22" s="7"/>
      <c r="I22" s="7"/>
      <c r="J22" s="7"/>
      <c r="K22" s="6"/>
    </row>
    <row r="23" spans="2:11">
      <c r="B23" s="9"/>
      <c r="C23" s="7"/>
      <c r="D23" s="7"/>
      <c r="E23" s="7"/>
      <c r="F23" s="7"/>
      <c r="G23" s="7"/>
      <c r="H23" s="7"/>
      <c r="I23" s="7"/>
      <c r="J23" s="7"/>
      <c r="K23" s="6"/>
    </row>
    <row r="24" spans="2:11">
      <c r="B24" s="2"/>
    </row>
    <row r="25" spans="2:11">
      <c r="B25" s="5" t="s">
        <v>0</v>
      </c>
    </row>
    <row r="26" spans="2:11">
      <c r="B26" s="4" t="s">
        <v>1</v>
      </c>
      <c r="C26" s="4" t="s">
        <v>2</v>
      </c>
    </row>
    <row r="27" spans="2:11">
      <c r="B27" s="4">
        <v>1</v>
      </c>
      <c r="C27" s="4" t="s">
        <v>3</v>
      </c>
    </row>
    <row r="28" spans="2:11">
      <c r="B28" s="4">
        <v>2</v>
      </c>
      <c r="C28" s="4" t="s">
        <v>12</v>
      </c>
    </row>
    <row r="29" spans="2:11">
      <c r="B29" s="4">
        <v>3</v>
      </c>
      <c r="C29" s="4" t="s">
        <v>4</v>
      </c>
    </row>
    <row r="30" spans="2:11">
      <c r="B30" s="4">
        <v>4</v>
      </c>
      <c r="C30" s="4" t="s">
        <v>5</v>
      </c>
      <c r="F30" s="22" t="s">
        <v>97</v>
      </c>
    </row>
    <row r="31" spans="2:11">
      <c r="B31" s="4">
        <v>5</v>
      </c>
      <c r="C31" s="4" t="s">
        <v>11</v>
      </c>
    </row>
    <row r="32" spans="2:11">
      <c r="B32" s="4">
        <v>6</v>
      </c>
      <c r="C32" s="4" t="s">
        <v>10</v>
      </c>
    </row>
    <row r="33" spans="2:6">
      <c r="B33" s="4">
        <v>7</v>
      </c>
      <c r="C33" s="4" t="s">
        <v>9</v>
      </c>
    </row>
    <row r="34" spans="2:6">
      <c r="B34" s="4">
        <v>8</v>
      </c>
      <c r="C34" s="4" t="s">
        <v>8</v>
      </c>
      <c r="F34" s="5">
        <f>(30000+50000+30000*0.4+50000*0.4+80000*0.4+100000*0.4+120000*0.4+150000*0.4)/8+(30000+50000+30000*0.4+50000*0.4+80000*0.4+100000*0.4+120000*0.4+150000*0.4)/8*20%</f>
        <v>43800</v>
      </c>
    </row>
    <row r="35" spans="2:6">
      <c r="B35" s="4">
        <v>9</v>
      </c>
      <c r="C35" s="4" t="s">
        <v>7</v>
      </c>
    </row>
    <row r="36" spans="2:6">
      <c r="B36" s="4">
        <v>10</v>
      </c>
      <c r="C36" s="4" t="s">
        <v>6</v>
      </c>
    </row>
    <row r="38" spans="2:6">
      <c r="B38" s="3"/>
    </row>
    <row r="39" spans="2:6">
      <c r="B39" s="3" t="s">
        <v>55</v>
      </c>
    </row>
    <row r="40" spans="2:6">
      <c r="B40" s="3"/>
    </row>
    <row r="41" spans="2:6">
      <c r="B41" s="3"/>
    </row>
    <row r="42" spans="2:6">
      <c r="B42" s="3"/>
    </row>
    <row r="43" spans="2:6" ht="18">
      <c r="B43" s="13" t="s">
        <v>54</v>
      </c>
    </row>
    <row r="44" spans="2:6" ht="18">
      <c r="B44" s="13"/>
    </row>
    <row r="45" spans="2:6" ht="18">
      <c r="B45" s="13"/>
    </row>
    <row r="46" spans="2:6">
      <c r="B46" s="11" t="s">
        <v>46</v>
      </c>
    </row>
    <row r="47" spans="2:6">
      <c r="B47" s="4" t="s">
        <v>30</v>
      </c>
      <c r="C47" s="4" t="s">
        <v>47</v>
      </c>
      <c r="D47" s="4" t="s">
        <v>48</v>
      </c>
      <c r="E47" s="4" t="s">
        <v>49</v>
      </c>
    </row>
    <row r="48" spans="2:6">
      <c r="B48" s="4">
        <v>1</v>
      </c>
      <c r="C48" s="4"/>
      <c r="D48" s="4"/>
      <c r="E48" s="4" t="s">
        <v>50</v>
      </c>
    </row>
    <row r="51" spans="2:10">
      <c r="B51" s="17" t="s">
        <v>90</v>
      </c>
      <c r="J51" s="7"/>
    </row>
    <row r="52" spans="2:10">
      <c r="B52" s="16" t="s">
        <v>91</v>
      </c>
      <c r="C52" s="16" t="s">
        <v>92</v>
      </c>
      <c r="D52" s="16" t="s">
        <v>93</v>
      </c>
      <c r="E52" s="16" t="s">
        <v>94</v>
      </c>
      <c r="I52" s="16"/>
      <c r="J52" s="7"/>
    </row>
    <row r="53" spans="2:10">
      <c r="B53" s="16">
        <v>1</v>
      </c>
      <c r="C53" s="16">
        <v>0.7</v>
      </c>
      <c r="D53" s="19">
        <v>0.1</v>
      </c>
      <c r="E53" s="18" t="s">
        <v>95</v>
      </c>
      <c r="I53" s="18"/>
      <c r="J53" s="7"/>
    </row>
    <row r="54" spans="2:10">
      <c r="J54" s="7"/>
    </row>
    <row r="55" spans="2:10">
      <c r="J55" s="7"/>
    </row>
    <row r="56" spans="2:10">
      <c r="B56" s="12" t="s">
        <v>28</v>
      </c>
    </row>
    <row r="61" spans="2:10">
      <c r="B61" s="4" t="s">
        <v>29</v>
      </c>
      <c r="C61" s="4" t="s">
        <v>31</v>
      </c>
      <c r="D61" s="4" t="s">
        <v>32</v>
      </c>
      <c r="E61" s="1" t="s">
        <v>38</v>
      </c>
      <c r="F61" s="4" t="s">
        <v>33</v>
      </c>
      <c r="G61" s="4" t="s">
        <v>34</v>
      </c>
      <c r="H61" s="4" t="s">
        <v>35</v>
      </c>
    </row>
    <row r="62" spans="2:10">
      <c r="B62" s="4">
        <v>1</v>
      </c>
      <c r="C62" s="4" t="s">
        <v>37</v>
      </c>
      <c r="D62" s="4"/>
      <c r="E62" s="4"/>
      <c r="F62" s="4"/>
      <c r="G62" s="4"/>
      <c r="H62" s="4"/>
    </row>
    <row r="63" spans="2:10">
      <c r="B63" s="4">
        <v>2</v>
      </c>
      <c r="C63" s="4" t="s">
        <v>23</v>
      </c>
      <c r="D63" s="4"/>
      <c r="E63" s="4"/>
      <c r="F63" s="4"/>
      <c r="G63" s="4"/>
      <c r="H63" s="4"/>
    </row>
    <row r="67" spans="2:10">
      <c r="B67" s="12" t="s">
        <v>18</v>
      </c>
    </row>
    <row r="69" spans="2:10">
      <c r="E69" s="5" t="s">
        <v>36</v>
      </c>
    </row>
    <row r="71" spans="2:10">
      <c r="B71" s="21" t="s">
        <v>30</v>
      </c>
      <c r="C71" s="4" t="s">
        <v>16</v>
      </c>
      <c r="D71" s="4" t="s">
        <v>17</v>
      </c>
      <c r="E71" s="4" t="s">
        <v>19</v>
      </c>
      <c r="F71" s="4" t="s">
        <v>20</v>
      </c>
      <c r="G71" s="4" t="s">
        <v>22</v>
      </c>
      <c r="H71" s="1" t="s">
        <v>23</v>
      </c>
      <c r="I71" s="1" t="s">
        <v>13</v>
      </c>
      <c r="J71" s="4" t="s">
        <v>21</v>
      </c>
    </row>
    <row r="72" spans="2:10">
      <c r="B72" s="21"/>
      <c r="C72" s="4" t="s">
        <v>24</v>
      </c>
      <c r="D72" s="4" t="s">
        <v>25</v>
      </c>
      <c r="E72" s="4"/>
      <c r="F72" s="4"/>
      <c r="G72" s="4" t="s">
        <v>14</v>
      </c>
      <c r="H72" s="4" t="s">
        <v>26</v>
      </c>
      <c r="I72" s="1" t="s">
        <v>27</v>
      </c>
      <c r="J72" s="4"/>
    </row>
    <row r="73" spans="2:10">
      <c r="B73" s="4">
        <v>1</v>
      </c>
      <c r="C73" s="4">
        <v>123</v>
      </c>
      <c r="D73" s="4"/>
      <c r="E73" s="4"/>
      <c r="F73" s="4"/>
      <c r="G73" s="4"/>
      <c r="H73" s="4"/>
      <c r="I73" s="4"/>
      <c r="J73" s="4"/>
    </row>
    <row r="74" spans="2:10">
      <c r="B74" s="4">
        <v>2</v>
      </c>
      <c r="C74" s="4">
        <v>123</v>
      </c>
      <c r="D74" s="4"/>
      <c r="E74" s="4"/>
      <c r="F74" s="4"/>
      <c r="G74" s="4"/>
      <c r="H74" s="4"/>
      <c r="I74" s="4"/>
      <c r="J74" s="4"/>
    </row>
    <row r="78" spans="2:10">
      <c r="B78" s="12" t="s">
        <v>39</v>
      </c>
    </row>
    <row r="82" spans="2:9">
      <c r="B82" s="4" t="s">
        <v>30</v>
      </c>
      <c r="C82" s="4" t="s">
        <v>40</v>
      </c>
      <c r="D82" s="4" t="s">
        <v>41</v>
      </c>
      <c r="E82" s="4" t="s">
        <v>42</v>
      </c>
      <c r="F82" s="4" t="s">
        <v>43</v>
      </c>
    </row>
    <row r="83" spans="2:9">
      <c r="B83" s="4"/>
      <c r="C83" s="4"/>
      <c r="D83" s="4"/>
      <c r="E83" s="4"/>
      <c r="F83" s="4"/>
    </row>
    <row r="86" spans="2:9">
      <c r="B86" s="12" t="s">
        <v>58</v>
      </c>
    </row>
    <row r="88" spans="2:9">
      <c r="B88" s="14" t="s">
        <v>61</v>
      </c>
      <c r="C88" s="14" t="s">
        <v>62</v>
      </c>
      <c r="D88" s="14" t="s">
        <v>63</v>
      </c>
      <c r="E88" s="1" t="s">
        <v>64</v>
      </c>
      <c r="F88" s="14" t="s">
        <v>65</v>
      </c>
      <c r="G88" s="14" t="s">
        <v>66</v>
      </c>
    </row>
    <row r="89" spans="2:9">
      <c r="B89" s="14" t="s">
        <v>67</v>
      </c>
      <c r="C89" s="14" t="s">
        <v>68</v>
      </c>
      <c r="D89" s="14" t="s">
        <v>69</v>
      </c>
      <c r="E89" s="14" t="s">
        <v>70</v>
      </c>
      <c r="F89" s="14" t="s">
        <v>71</v>
      </c>
      <c r="G89" s="14" t="s">
        <v>72</v>
      </c>
    </row>
    <row r="90" spans="2:9">
      <c r="B90" s="14" t="s">
        <v>73</v>
      </c>
      <c r="C90" s="14" t="s">
        <v>74</v>
      </c>
      <c r="D90" s="14" t="s">
        <v>75</v>
      </c>
      <c r="E90" s="14" t="s">
        <v>76</v>
      </c>
      <c r="F90" s="14" t="s">
        <v>77</v>
      </c>
      <c r="G90" s="14" t="s">
        <v>78</v>
      </c>
    </row>
    <row r="91" spans="2:9">
      <c r="B91" s="14" t="s">
        <v>79</v>
      </c>
      <c r="C91" s="14" t="s">
        <v>80</v>
      </c>
      <c r="D91" s="14" t="s">
        <v>81</v>
      </c>
      <c r="E91" s="14" t="s">
        <v>82</v>
      </c>
      <c r="F91" s="14" t="s">
        <v>83</v>
      </c>
      <c r="G91" s="14" t="s">
        <v>84</v>
      </c>
    </row>
    <row r="93" spans="2:9">
      <c r="B93" s="7"/>
      <c r="C93" s="7"/>
      <c r="D93" s="7"/>
      <c r="E93" s="7"/>
      <c r="F93" s="7"/>
      <c r="G93" s="20"/>
      <c r="H93" s="7"/>
      <c r="I93" s="7"/>
    </row>
    <row r="94" spans="2:9">
      <c r="B94" s="7"/>
      <c r="C94" s="7"/>
      <c r="D94" s="7"/>
      <c r="E94" s="7"/>
      <c r="F94" s="7"/>
      <c r="G94" s="7"/>
      <c r="H94" s="7"/>
      <c r="I94" s="7"/>
    </row>
    <row r="95" spans="2:9">
      <c r="B95" s="7"/>
      <c r="C95" s="7"/>
      <c r="D95" s="7"/>
      <c r="E95" s="7"/>
      <c r="F95" s="7"/>
      <c r="G95" s="7"/>
      <c r="H95" s="7"/>
      <c r="I95" s="7"/>
    </row>
    <row r="96" spans="2:9">
      <c r="B96" s="7"/>
      <c r="C96" s="7"/>
      <c r="D96" s="7"/>
      <c r="E96" s="7"/>
      <c r="F96" s="7"/>
      <c r="G96" s="7"/>
      <c r="H96" s="7"/>
      <c r="I96" s="7"/>
    </row>
    <row r="97" spans="1:9">
      <c r="B97" s="7"/>
      <c r="C97" s="7" t="s">
        <v>98</v>
      </c>
      <c r="D97" s="7"/>
      <c r="E97" s="7"/>
      <c r="F97" s="7"/>
      <c r="G97" s="7"/>
      <c r="H97" s="7"/>
      <c r="I97" s="7"/>
    </row>
    <row r="98" spans="1:9">
      <c r="B98" s="7"/>
      <c r="C98" s="7" t="s">
        <v>99</v>
      </c>
      <c r="D98" s="7"/>
      <c r="E98" s="7"/>
      <c r="F98" s="7"/>
      <c r="G98" s="7"/>
      <c r="H98" s="7"/>
      <c r="I98" s="7"/>
    </row>
    <row r="99" spans="1:9">
      <c r="B99" s="7"/>
      <c r="C99" s="7" t="s">
        <v>100</v>
      </c>
      <c r="D99" s="7"/>
      <c r="E99" s="7"/>
      <c r="F99" s="7"/>
      <c r="G99" s="7"/>
      <c r="H99" s="7"/>
      <c r="I99" s="7"/>
    </row>
    <row r="100" spans="1:9">
      <c r="B100" s="7"/>
      <c r="C100" s="7" t="s">
        <v>101</v>
      </c>
      <c r="D100" s="7"/>
      <c r="E100" s="7"/>
      <c r="F100" s="7"/>
      <c r="G100" s="20"/>
      <c r="H100" s="7"/>
      <c r="I100" s="7"/>
    </row>
    <row r="101" spans="1:9">
      <c r="B101" s="7"/>
      <c r="C101" s="7"/>
      <c r="D101" s="7"/>
      <c r="E101" s="7"/>
      <c r="F101" s="7"/>
      <c r="G101" s="7"/>
      <c r="H101" s="7"/>
      <c r="I101" s="7"/>
    </row>
    <row r="102" spans="1:9">
      <c r="B102" s="7"/>
      <c r="C102" s="7"/>
      <c r="D102" s="7"/>
      <c r="E102" s="7"/>
      <c r="F102" s="7"/>
      <c r="G102" s="7"/>
      <c r="H102" s="7"/>
      <c r="I102" s="7"/>
    </row>
    <row r="103" spans="1:9">
      <c r="B103" s="7"/>
      <c r="C103" s="7"/>
      <c r="D103" s="7"/>
      <c r="E103" s="7"/>
      <c r="F103" s="7"/>
      <c r="G103" s="7"/>
      <c r="H103" s="7"/>
      <c r="I103" s="7"/>
    </row>
    <row r="104" spans="1:9">
      <c r="A104" s="15"/>
      <c r="B104" s="15"/>
      <c r="C104" s="15"/>
      <c r="D104" s="15"/>
      <c r="E104" s="15"/>
      <c r="F104" s="15"/>
      <c r="G104" s="15"/>
    </row>
  </sheetData>
  <mergeCells count="1">
    <mergeCell ref="B71:B7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寻龙探宝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2018-05-15T09:29:06Z</dcterms:modified>
</cp:coreProperties>
</file>