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730" windowHeight="9090" activeTab="2"/>
  </bookViews>
  <sheets>
    <sheet name="T Constructivos - Materiales" sheetId="1" r:id="rId1"/>
    <sheet name="Materiales" sheetId="2" r:id="rId2"/>
    <sheet name="T Constructivos" sheetId="3" r:id="rId3"/>
  </sheets>
  <definedNames>
    <definedName name="_xlnm.Print_Area" localSheetId="1">Materiales!$A$1:$B$128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D68" i="2"/>
  <c r="D132" l="1"/>
  <c r="D61"/>
  <c r="D78"/>
  <c r="D76"/>
  <c r="D73"/>
  <c r="D60"/>
  <c r="D59"/>
  <c r="D40" i="1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3" i="2" l="1"/>
  <c r="D4"/>
  <c r="D5"/>
  <c r="D6"/>
  <c r="D7"/>
  <c r="D9"/>
  <c r="D10"/>
  <c r="D8"/>
  <c r="D11"/>
  <c r="D85"/>
  <c r="D83"/>
  <c r="D86"/>
  <c r="D84"/>
  <c r="D122"/>
  <c r="D121"/>
  <c r="D115"/>
  <c r="D114"/>
  <c r="D116"/>
  <c r="D19"/>
  <c r="D20"/>
  <c r="D21"/>
  <c r="D22"/>
  <c r="D23"/>
  <c r="D34"/>
  <c r="D35"/>
  <c r="D30"/>
  <c r="D31"/>
  <c r="D32"/>
  <c r="D33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64"/>
  <c r="D65"/>
  <c r="D66"/>
  <c r="D63"/>
  <c r="D62"/>
  <c r="D111"/>
  <c r="D18"/>
  <c r="D113"/>
  <c r="D112"/>
  <c r="D70"/>
  <c r="D71"/>
  <c r="D79"/>
  <c r="D80"/>
  <c r="D72"/>
  <c r="D75"/>
  <c r="D77"/>
  <c r="D74"/>
  <c r="D101"/>
  <c r="D102"/>
  <c r="D103"/>
  <c r="D99"/>
  <c r="D100"/>
  <c r="D104"/>
  <c r="D105"/>
  <c r="D107"/>
  <c r="D106"/>
  <c r="D108"/>
  <c r="D109"/>
  <c r="D110"/>
  <c r="D119"/>
  <c r="D118"/>
  <c r="D117"/>
  <c r="D120"/>
  <c r="D88"/>
  <c r="D89"/>
  <c r="D90"/>
  <c r="D91"/>
  <c r="D97"/>
  <c r="D98"/>
  <c r="D92"/>
  <c r="D93"/>
  <c r="D94"/>
  <c r="D95"/>
  <c r="D96"/>
  <c r="D69"/>
  <c r="D67"/>
  <c r="D27"/>
  <c r="D28"/>
  <c r="D29"/>
  <c r="D24"/>
  <c r="D25"/>
  <c r="D26"/>
  <c r="D87"/>
  <c r="D81"/>
  <c r="D82"/>
  <c r="D125"/>
  <c r="D126"/>
  <c r="D127"/>
  <c r="D128"/>
  <c r="D129"/>
  <c r="D130"/>
  <c r="D123"/>
  <c r="D124"/>
  <c r="D15"/>
  <c r="D14"/>
  <c r="D12"/>
  <c r="D13"/>
  <c r="D16"/>
  <c r="D17"/>
  <c r="D131"/>
  <c r="D2"/>
</calcChain>
</file>

<file path=xl/sharedStrings.xml><?xml version="1.0" encoding="utf-8"?>
<sst xmlns="http://schemas.openxmlformats.org/spreadsheetml/2006/main" count="538" uniqueCount="419">
  <si>
    <t>Tipo Constructivo</t>
  </si>
  <si>
    <t>Material</t>
  </si>
  <si>
    <t>Cantidad</t>
  </si>
  <si>
    <t>LMT 13,2kV Coplanar Horizontal Madera</t>
  </si>
  <si>
    <t>Estructura</t>
  </si>
  <si>
    <t>Alineación</t>
  </si>
  <si>
    <t>Chapa freno p/perno MN411</t>
  </si>
  <si>
    <t>Alambre atar AL-AL 4mm</t>
  </si>
  <si>
    <t>Cruceta MN 111</t>
  </si>
  <si>
    <t>m</t>
  </si>
  <si>
    <t>Perno MN55 - 5/8" x 300mm R152mm</t>
  </si>
  <si>
    <t>Perno MN52 - 1/2" x 250mm R102mm</t>
  </si>
  <si>
    <t>Perno MN49 - 1/2" x 125mm R76mm</t>
  </si>
  <si>
    <t>Clavos "U"</t>
  </si>
  <si>
    <t>Aislador MN3a porcelana</t>
  </si>
  <si>
    <t>Perno Recto MN411 extra largo</t>
  </si>
  <si>
    <t>Chapa Cuadrada 50x50x2,8mm Ø20m</t>
  </si>
  <si>
    <t>Brazo Recto MN40 pesado</t>
  </si>
  <si>
    <t>Conductor MN100 Cable H°G° 6mm</t>
  </si>
  <si>
    <t>Pza</t>
  </si>
  <si>
    <t>Cruceta H°A° asimetrica c</t>
  </si>
  <si>
    <t>Pza.</t>
  </si>
  <si>
    <t>Estribo retención simple</t>
  </si>
  <si>
    <t>Estribo retención doble</t>
  </si>
  <si>
    <t>6/70mm2.Modelo 1981/3B</t>
  </si>
  <si>
    <t>Esparrago HºGº Ø1/2"" x 50mm p/bloquete</t>
  </si>
  <si>
    <t>mts</t>
  </si>
  <si>
    <t>P/tierra G302A. Ø17mm  (N</t>
  </si>
  <si>
    <t>Terminal de Cu estañado p</t>
  </si>
  <si>
    <t xml:space="preserve">Jabalina tipo 'Copperbond' diam. 5/8"" (14,60) x 1500 mm.                  </t>
  </si>
  <si>
    <t>Retención/Desvío</t>
  </si>
  <si>
    <t>Aislador orgánico rótula / badajo de 15 kV</t>
  </si>
  <si>
    <t>Morsa de Retención MR13 35/120mm2</t>
  </si>
  <si>
    <t>Órbita con oreja (encaje ojo) MN154</t>
  </si>
  <si>
    <t>Anillo/badajo MN384</t>
  </si>
  <si>
    <t>Unidad</t>
  </si>
  <si>
    <t>Arandela MN30 Ø1/2" 32mm</t>
  </si>
  <si>
    <t>Arandela MN32a Ø1/2" 22mm</t>
  </si>
  <si>
    <t>Bloquete de bronce p/Puesta a Tierra</t>
  </si>
  <si>
    <t>Conductor de Cu desnudo 50mm2</t>
  </si>
  <si>
    <t>Abrazadera con escote Ø120mm c/bulón 1/2"</t>
  </si>
  <si>
    <t>Abrazadera con escote Ø140mm  c/bulón 1/2"</t>
  </si>
  <si>
    <t>Abrazadera con escote Ø160mm  c/bulón 1/2"</t>
  </si>
  <si>
    <t>Abrazadera con escote Ø180mm  c/bulón 1/2"</t>
  </si>
  <si>
    <t>Abrazadera con escote Ø210mm  c/bulón 1/2"</t>
  </si>
  <si>
    <t>Abrazadera Lisa MN251 Ø210mm c/bulón 1/2"</t>
  </si>
  <si>
    <t>Abrazadera Lisa MN251a Ø171mm c/bulón 1/2"</t>
  </si>
  <si>
    <t>Abrazadera Lisa MN251b Ø185mm c/bulón 1/2"</t>
  </si>
  <si>
    <t>Abrazadera Lisa MN251 Ø235mm c/bulón 1/2"</t>
  </si>
  <si>
    <t>Abrazadera Lisa MN251d Ø315mm c/bulón 1/2"</t>
  </si>
  <si>
    <t>Estribo simple corto</t>
  </si>
  <si>
    <t>Estribo doble corto</t>
  </si>
  <si>
    <t>Estribo doble largo</t>
  </si>
  <si>
    <t>Estribo simple largo</t>
  </si>
  <si>
    <t>Prolongación MH recta 90° 160mm</t>
  </si>
  <si>
    <t>Prolongación MH recta 0° 200mm</t>
  </si>
  <si>
    <t>Péndulo 100mm sep L=270m</t>
  </si>
  <si>
    <t>Péndulo 80mm sep L=220m</t>
  </si>
  <si>
    <t>Péndulo 80mm sep L=260m</t>
  </si>
  <si>
    <t>Arandela Grower MN32a 22mm x 1/2"</t>
  </si>
  <si>
    <t>Arandela Grower MN32b 26,4mm x 5/8"</t>
  </si>
  <si>
    <t>Arandela Grower MN32c 31,5mm x 3/4"</t>
  </si>
  <si>
    <t>Arandela Plana MN30 32mm x 1/2"</t>
  </si>
  <si>
    <t>Arandela Plana MN31 40mm x 5/8"</t>
  </si>
  <si>
    <t>Brazo Recto MN40 1016mm</t>
  </si>
  <si>
    <t>Brazo Recto MN41 710mm</t>
  </si>
  <si>
    <t>Brazo Diagonal MN42 1500mm x 1/2"</t>
  </si>
  <si>
    <t>Brazo Diagonal MN42a 1500mm x 18mm</t>
  </si>
  <si>
    <t>Brazo Doble MN43 1500mm x 1/2"</t>
  </si>
  <si>
    <t>Brazo Doble MN43a 1500mm x 18mm</t>
  </si>
  <si>
    <t>Brazo Soporte MN44 1400mm x 1/2"</t>
  </si>
  <si>
    <t>Bulón MN48 1/2" x 38mm</t>
  </si>
  <si>
    <t>Bulón MN48a 3/8" x 25mm</t>
  </si>
  <si>
    <t>Bulón MN49 1/2" x 127mm</t>
  </si>
  <si>
    <t>Bulón MN50 1/2" x 178mm</t>
  </si>
  <si>
    <t>Bulón MN51 1/2" x 203mm</t>
  </si>
  <si>
    <t>Bulón MN52 1/2" x 254mm</t>
  </si>
  <si>
    <t>Bulón MN53 5/8" x 203mm</t>
  </si>
  <si>
    <t>Bulón MN54 5/8" x 254mm</t>
  </si>
  <si>
    <t>Bulón MN55 5/8" x 305mm</t>
  </si>
  <si>
    <t>Bulón MN56 5/8" x 356mm</t>
  </si>
  <si>
    <t>Bulón MN57 5/8" x 406mm</t>
  </si>
  <si>
    <t>Bulón MN58 5/8" x 457mm</t>
  </si>
  <si>
    <t>Bulón MN59 1/2" x 64mm</t>
  </si>
  <si>
    <t>Bulón MN59a 1/2" x 70mm</t>
  </si>
  <si>
    <t>Bulón MN60 1/2" x 89mm</t>
  </si>
  <si>
    <t>Bulón MN61 3/4" x 356mm</t>
  </si>
  <si>
    <t>Bulón MN62 3/4" x 406mm</t>
  </si>
  <si>
    <t>Bulón MN63 3/4" x 457mm</t>
  </si>
  <si>
    <t>Bulón MN64 5/8" x 89mm</t>
  </si>
  <si>
    <t>Bulón MN64a 5/8" x 110mm</t>
  </si>
  <si>
    <t>Bulón MN66 5/8" x 152mm</t>
  </si>
  <si>
    <t>Chapa Freno MN88 Ø14mm</t>
  </si>
  <si>
    <t>Chapa Freno MN88a Ø17mm</t>
  </si>
  <si>
    <t>Chapa Freno MN88b Ø20mm</t>
  </si>
  <si>
    <t>Chapa Cuadrada MN83 75mm x 28mm</t>
  </si>
  <si>
    <t>Chapa Cuadrada MN84 50mm x 20mm</t>
  </si>
  <si>
    <t>Ojal Badajo MN382</t>
  </si>
  <si>
    <t>Anillo Badajo MN384</t>
  </si>
  <si>
    <t>Orbita Ojal MN154</t>
  </si>
  <si>
    <t>Orbita Anillo J0</t>
  </si>
  <si>
    <t>Cruceta Canadiense 13,2kV</t>
  </si>
  <si>
    <t>Cruceta Canadiense 33kV</t>
  </si>
  <si>
    <t>Cruceta Y 13,2kV</t>
  </si>
  <si>
    <t>Cruceta Y 33kV</t>
  </si>
  <si>
    <t>Morsa Retensión MR3 120-240mm2</t>
  </si>
  <si>
    <t>Morsa Retensión MR3m 50-185mm2</t>
  </si>
  <si>
    <t>Morsa Retensión MR4 185-300mm2</t>
  </si>
  <si>
    <t>Morsa Retensión MR13 35-120mm2</t>
  </si>
  <si>
    <t>Morsa Retensión MR14 16-50mm2</t>
  </si>
  <si>
    <t>Morsa Suspensión MS1 16-150mm2</t>
  </si>
  <si>
    <t>Morseto Bifilar Bimetalico MPB1 6/50mm2</t>
  </si>
  <si>
    <t>Morseto Bifilar Al MPM1 6/50mm2</t>
  </si>
  <si>
    <t>Morseto Bifilar Al MPM2 16/95mm2</t>
  </si>
  <si>
    <t>Morseto Bifilar Bimetalico MPB2 16/95mm2</t>
  </si>
  <si>
    <t>Morseto Peine p/CU 25-70mm2</t>
  </si>
  <si>
    <t>Morseto Peine p/CU 35-120mm2</t>
  </si>
  <si>
    <t>Perno MN411CR 360mm</t>
  </si>
  <si>
    <t>Perno MN411b 300m</t>
  </si>
  <si>
    <t>Perno MN411 260mm</t>
  </si>
  <si>
    <t>Perno MN414</t>
  </si>
  <si>
    <t>Mensula de Suspensión PKS30 Curva</t>
  </si>
  <si>
    <t>Mensula de Retención PKR20 Curva</t>
  </si>
  <si>
    <t>Mensula de Retención PKR20 Recta</t>
  </si>
  <si>
    <t>Mensula de Suspensión PKS30 Recta</t>
  </si>
  <si>
    <t>Morsa Retención PRA1000 25-70mm2</t>
  </si>
  <si>
    <t>Morsa Acometida PKD20 4-25mm2</t>
  </si>
  <si>
    <t>Morsa Retención PRA1500 35-70mm2</t>
  </si>
  <si>
    <t>Morsa H°G° RG3 c/ojal 25-50mm2</t>
  </si>
  <si>
    <t>Morsa H°G° RG4 c/ojal 70-95mm2</t>
  </si>
  <si>
    <t>Morsa H°G° SG1 c/ojal 22-50mm2</t>
  </si>
  <si>
    <t>Morsa H°G° SG1a c/ojal 70-95mm2</t>
  </si>
  <si>
    <t>Conector PAT</t>
  </si>
  <si>
    <t>Chapa NC3</t>
  </si>
  <si>
    <t>Bloquete</t>
  </si>
  <si>
    <t>Bloquete MN1101a Acero 50mm</t>
  </si>
  <si>
    <t>Bloquete MN1101b Latón 50mm</t>
  </si>
  <si>
    <t>Bloquete MN1101c Latón 80mm</t>
  </si>
  <si>
    <t>Base H°G° para abulonar</t>
  </si>
  <si>
    <t>Base H°G° para empotrar</t>
  </si>
  <si>
    <t>Base H°G° para madera</t>
  </si>
  <si>
    <t>Jabalina Copperbond 5/8" x 1.5m</t>
  </si>
  <si>
    <t>Descargador Polimerico Sobretensión 15kV 10kA</t>
  </si>
  <si>
    <t>Descargador Polimerico Sobretensión 36kV 10kA</t>
  </si>
  <si>
    <t>Seccionador APR 160A</t>
  </si>
  <si>
    <t>Seccionador APR 630A</t>
  </si>
  <si>
    <t>Seccionador fusible tipo XS 15kV</t>
  </si>
  <si>
    <t>Seccionador fusible tipo XS 36kV</t>
  </si>
  <si>
    <t>Seccionador unipolar a cuchilla 15kV</t>
  </si>
  <si>
    <t>Seccionador unipolar a cuchilla 36kV</t>
  </si>
  <si>
    <t>Aislador MN3a 13,2kV</t>
  </si>
  <si>
    <t>Aislador MN14 33kV</t>
  </si>
  <si>
    <t>Aislador MN11 13,2kV</t>
  </si>
  <si>
    <t>Aislador MN12 33kV</t>
  </si>
  <si>
    <t>Aislador polimerico 13,2kV</t>
  </si>
  <si>
    <t>Aislador polimerico 33kV</t>
  </si>
  <si>
    <t>Varillas Preformadas</t>
  </si>
  <si>
    <t>File</t>
  </si>
  <si>
    <t>Abrazaderas con escote</t>
  </si>
  <si>
    <t>Estribos</t>
  </si>
  <si>
    <t>Prolongaciones</t>
  </si>
  <si>
    <t>Pendulos</t>
  </si>
  <si>
    <t>Arandelas Grower</t>
  </si>
  <si>
    <t>Arandelas planas</t>
  </si>
  <si>
    <t>Brazos rectos</t>
  </si>
  <si>
    <t>Brazo diagonal</t>
  </si>
  <si>
    <t>Brazo Doble</t>
  </si>
  <si>
    <t>Brazo Soporte</t>
  </si>
  <si>
    <t>Brazo Soporte MN44a 1400mm x 18mm</t>
  </si>
  <si>
    <t>Bulones</t>
  </si>
  <si>
    <t>Chapa Freno</t>
  </si>
  <si>
    <t>Chapa Cuadrada</t>
  </si>
  <si>
    <t>Ojal Badajo</t>
  </si>
  <si>
    <t>Anillo Badajo</t>
  </si>
  <si>
    <t>Orbita Ojal</t>
  </si>
  <si>
    <t>Orbita anillo</t>
  </si>
  <si>
    <t>Cruceta Canadiense 13kV</t>
  </si>
  <si>
    <t>Cruceta Y 13kV</t>
  </si>
  <si>
    <t>Morsa MR3</t>
  </si>
  <si>
    <t>Morsa MR3m</t>
  </si>
  <si>
    <t>Morsa MR4</t>
  </si>
  <si>
    <t>Morsa MR13</t>
  </si>
  <si>
    <t>Morsa MR14</t>
  </si>
  <si>
    <t>Morsa MS1</t>
  </si>
  <si>
    <t>Morseto bifilar</t>
  </si>
  <si>
    <t>Morseto bifilar 2</t>
  </si>
  <si>
    <t>Morseto Peine</t>
  </si>
  <si>
    <t>Perno MN411CR</t>
  </si>
  <si>
    <t>Perno MN411</t>
  </si>
  <si>
    <t>Mensula PKR20 Curva</t>
  </si>
  <si>
    <t>Mensula PKR20 Recta</t>
  </si>
  <si>
    <t>Mensula PKS30 Curva</t>
  </si>
  <si>
    <t>Mensula PKS30 Recta</t>
  </si>
  <si>
    <t>Morsa PRA1000</t>
  </si>
  <si>
    <t>Morsa PRA1500</t>
  </si>
  <si>
    <t>Morsa PKD20</t>
  </si>
  <si>
    <t>Morsa RG3</t>
  </si>
  <si>
    <t>Morsa RG4</t>
  </si>
  <si>
    <t>Morsa SG1</t>
  </si>
  <si>
    <t>Base HG para abulonar</t>
  </si>
  <si>
    <t>Base HG para empotrar</t>
  </si>
  <si>
    <t>Base HG para madera</t>
  </si>
  <si>
    <t>Jabalina Acero Cobre Lisas</t>
  </si>
  <si>
    <t>Descargadores sobretensión</t>
  </si>
  <si>
    <t>Seccionador BT tipo APR</t>
  </si>
  <si>
    <t>Seccionador Fusible tipo XS</t>
  </si>
  <si>
    <t>Seccionador unipolar a cuchilla</t>
  </si>
  <si>
    <t>Seccionador a cuchilla Bypass 15kV</t>
  </si>
  <si>
    <t>Seccionador a cuchilla Bypass 36kV</t>
  </si>
  <si>
    <t>Seccionador unipolar a cuchilla bypass</t>
  </si>
  <si>
    <t>Aislador MN3a</t>
  </si>
  <si>
    <t>Aislador MN14</t>
  </si>
  <si>
    <t>Aislador MN11</t>
  </si>
  <si>
    <t>Aislador MN12</t>
  </si>
  <si>
    <t>Aislador polimérico Suspensión-Retención</t>
  </si>
  <si>
    <t>Codigo</t>
  </si>
  <si>
    <t>MAT0001</t>
  </si>
  <si>
    <t>MAT0002</t>
  </si>
  <si>
    <t>MAT0003</t>
  </si>
  <si>
    <t>MAT0004</t>
  </si>
  <si>
    <t>MAT0005</t>
  </si>
  <si>
    <t>MAT0006</t>
  </si>
  <si>
    <t>MAT0007</t>
  </si>
  <si>
    <t>MAT0008</t>
  </si>
  <si>
    <t>MAT0009</t>
  </si>
  <si>
    <t>MAT0010</t>
  </si>
  <si>
    <t>MAT0011</t>
  </si>
  <si>
    <t>MAT0012</t>
  </si>
  <si>
    <t>MAT0013</t>
  </si>
  <si>
    <t>MAT0014</t>
  </si>
  <si>
    <t>MAT0015</t>
  </si>
  <si>
    <t>MAT0016</t>
  </si>
  <si>
    <t>MAT0017</t>
  </si>
  <si>
    <t>MAT0018</t>
  </si>
  <si>
    <t>MAT0019</t>
  </si>
  <si>
    <t>MAT0020</t>
  </si>
  <si>
    <t>MAT0021</t>
  </si>
  <si>
    <t>MAT0022</t>
  </si>
  <si>
    <t>MAT0023</t>
  </si>
  <si>
    <t>MAT0024</t>
  </si>
  <si>
    <t>MAT0025</t>
  </si>
  <si>
    <t>MAT0026</t>
  </si>
  <si>
    <t>MAT0027</t>
  </si>
  <si>
    <t>MAT0028</t>
  </si>
  <si>
    <t>MAT0029</t>
  </si>
  <si>
    <t>MAT0030</t>
  </si>
  <si>
    <t>MAT0031</t>
  </si>
  <si>
    <t>MAT0032</t>
  </si>
  <si>
    <t>MAT0033</t>
  </si>
  <si>
    <t>MAT0034</t>
  </si>
  <si>
    <t>MAT0035</t>
  </si>
  <si>
    <t>MAT0036</t>
  </si>
  <si>
    <t>MAT0037</t>
  </si>
  <si>
    <t>MAT0038</t>
  </si>
  <si>
    <t>MAT0039</t>
  </si>
  <si>
    <t>MAT0040</t>
  </si>
  <si>
    <t>MAT0041</t>
  </si>
  <si>
    <t>MAT0042</t>
  </si>
  <si>
    <t>MAT0043</t>
  </si>
  <si>
    <t>MAT0044</t>
  </si>
  <si>
    <t>MAT0045</t>
  </si>
  <si>
    <t>MAT0046</t>
  </si>
  <si>
    <t>MAT0047</t>
  </si>
  <si>
    <t>MAT0048</t>
  </si>
  <si>
    <t>MAT0049</t>
  </si>
  <si>
    <t>MAT0050</t>
  </si>
  <si>
    <t>MAT0051</t>
  </si>
  <si>
    <t>MAT0052</t>
  </si>
  <si>
    <t>MAT0053</t>
  </si>
  <si>
    <t>MAT0054</t>
  </si>
  <si>
    <t>MAT0055</t>
  </si>
  <si>
    <t>MAT0056</t>
  </si>
  <si>
    <t>MAT0057</t>
  </si>
  <si>
    <t>MAT0058</t>
  </si>
  <si>
    <t>MAT0059</t>
  </si>
  <si>
    <t>MAT0060</t>
  </si>
  <si>
    <t>MAT0061</t>
  </si>
  <si>
    <t>MAT0062</t>
  </si>
  <si>
    <t>MAT0063</t>
  </si>
  <si>
    <t>MAT0064</t>
  </si>
  <si>
    <t>MAT0065</t>
  </si>
  <si>
    <t>MAT0066</t>
  </si>
  <si>
    <t>MAT0067</t>
  </si>
  <si>
    <t>MAT0068</t>
  </si>
  <si>
    <t>MAT0069</t>
  </si>
  <si>
    <t>MAT0070</t>
  </si>
  <si>
    <t>MAT0071</t>
  </si>
  <si>
    <t>MAT0072</t>
  </si>
  <si>
    <t>MAT0073</t>
  </si>
  <si>
    <t>MAT0074</t>
  </si>
  <si>
    <t>MAT0075</t>
  </si>
  <si>
    <t>MAT0076</t>
  </si>
  <si>
    <t>MAT0077</t>
  </si>
  <si>
    <t>MAT0078</t>
  </si>
  <si>
    <t>MAT0079</t>
  </si>
  <si>
    <t>MAT0080</t>
  </si>
  <si>
    <t>MAT0081</t>
  </si>
  <si>
    <t>MAT0082</t>
  </si>
  <si>
    <t>MAT0083</t>
  </si>
  <si>
    <t>MAT0084</t>
  </si>
  <si>
    <t>MAT0085</t>
  </si>
  <si>
    <t>MAT0086</t>
  </si>
  <si>
    <t>MAT0087</t>
  </si>
  <si>
    <t>MAT0088</t>
  </si>
  <si>
    <t>MAT0089</t>
  </si>
  <si>
    <t>MAT0090</t>
  </si>
  <si>
    <t>MAT0091</t>
  </si>
  <si>
    <t>MAT0092</t>
  </si>
  <si>
    <t>MAT0093</t>
  </si>
  <si>
    <t>MAT0094</t>
  </si>
  <si>
    <t>MAT0095</t>
  </si>
  <si>
    <t>MAT0096</t>
  </si>
  <si>
    <t>MAT0097</t>
  </si>
  <si>
    <t>MAT0098</t>
  </si>
  <si>
    <t>MAT0099</t>
  </si>
  <si>
    <t>MAT0100</t>
  </si>
  <si>
    <t>MAT0101</t>
  </si>
  <si>
    <t>MAT0102</t>
  </si>
  <si>
    <t>MAT0103</t>
  </si>
  <si>
    <t>MAT0104</t>
  </si>
  <si>
    <t>MAT0105</t>
  </si>
  <si>
    <t>MAT0106</t>
  </si>
  <si>
    <t>MAT0107</t>
  </si>
  <si>
    <t>MAT0108</t>
  </si>
  <si>
    <t>MAT0109</t>
  </si>
  <si>
    <t>MAT0110</t>
  </si>
  <si>
    <t>MAT0111</t>
  </si>
  <si>
    <t>MAT0112</t>
  </si>
  <si>
    <t>MAT0113</t>
  </si>
  <si>
    <t>MAT0114</t>
  </si>
  <si>
    <t>MAT0115</t>
  </si>
  <si>
    <t>MAT0116</t>
  </si>
  <si>
    <t>MAT0117</t>
  </si>
  <si>
    <t>MAT0118</t>
  </si>
  <si>
    <t>MAT0119</t>
  </si>
  <si>
    <t>MAT0120</t>
  </si>
  <si>
    <t>MAT0121</t>
  </si>
  <si>
    <t>MAT0122</t>
  </si>
  <si>
    <t>MAT0123</t>
  </si>
  <si>
    <t>Código Material</t>
  </si>
  <si>
    <t>Material Codificado</t>
  </si>
  <si>
    <t>Aislador orgánico rótula / badajo de 15 kV con aletas de caucho de silicona, libre de EPDM extruido en una sola pieza. Herraje en fundición de H°G° por inmersión en caliente. Núcleo en varilla poltruida de fibra de vidrio y resina 100% impregnación. Libre</t>
  </si>
  <si>
    <t>16/120mm2  (MR13)</t>
  </si>
  <si>
    <t xml:space="preserve">Órbita con oreja (encaje ojo) MN 154 (J1)                   </t>
  </si>
  <si>
    <t>C/badajo MN384</t>
  </si>
  <si>
    <t>Aisl.porcelana montaje rijido MN3a</t>
  </si>
  <si>
    <t>Recto MN411 extra largo p</t>
  </si>
  <si>
    <t>Arranque en Columna Existente</t>
  </si>
  <si>
    <t>Para Meteor</t>
  </si>
  <si>
    <t>Cable de acero</t>
  </si>
  <si>
    <t>Cable de Acero MN101</t>
  </si>
  <si>
    <t>MAT0124</t>
  </si>
  <si>
    <t>MAT0125</t>
  </si>
  <si>
    <t>MAT0126</t>
  </si>
  <si>
    <t>Cable de Acero MN100 6mm</t>
  </si>
  <si>
    <t>Cruceta central MN107 3000mm Madera</t>
  </si>
  <si>
    <t>Cruceta MN107 madera</t>
  </si>
  <si>
    <t>Cruceta central MN107 3000mm Metal</t>
  </si>
  <si>
    <t>Cruceta MN107 metal</t>
  </si>
  <si>
    <t>Cruceta central MN109 1820mm Madera</t>
  </si>
  <si>
    <t>Cruceta MN109 madera</t>
  </si>
  <si>
    <t>Cruceta central MN110 1820mm Madera</t>
  </si>
  <si>
    <t>Cruceta MN110 madera</t>
  </si>
  <si>
    <t>Cruceta central MN111 2440mm Madera</t>
  </si>
  <si>
    <t>Cruceta MN111 madera</t>
  </si>
  <si>
    <t>Cruceta central MN110 2440mm Metal</t>
  </si>
  <si>
    <t>Cruceta MN110 metal</t>
  </si>
  <si>
    <t>Cruceta central MN111 2440mm Metal</t>
  </si>
  <si>
    <t>Cruceta MN111 metal</t>
  </si>
  <si>
    <t>MAT0127</t>
  </si>
  <si>
    <t>MAT0128</t>
  </si>
  <si>
    <t>MAT0129</t>
  </si>
  <si>
    <t>Conductor de CU 50mm2</t>
  </si>
  <si>
    <t>Conductor cobre</t>
  </si>
  <si>
    <t>MAT0130</t>
  </si>
  <si>
    <t>Manguito de Empalme</t>
  </si>
  <si>
    <t>MAT0131</t>
  </si>
  <si>
    <t>Clavos U</t>
  </si>
  <si>
    <t>Abrazaderas lisas</t>
  </si>
  <si>
    <t>Tipos Constructivos</t>
  </si>
  <si>
    <t>LMT 13,2kV Coplanar Horizontal H°A°</t>
  </si>
  <si>
    <t>LMT 13,2kV Coplanar Horizontal Madera/H°A°</t>
  </si>
  <si>
    <t>LMT 13,2kV Canadiense Madera</t>
  </si>
  <si>
    <t>LMT 13,2kV Canadiense H°A°</t>
  </si>
  <si>
    <t>LMT 13,2kV Canadiense Madera/H°A°</t>
  </si>
  <si>
    <t>LMT 13,2kV Triangular Asim H°A°</t>
  </si>
  <si>
    <t>LMT 13,2kV Coplanar Vertical H°A°</t>
  </si>
  <si>
    <t>LMT 33kV Coplanar Horizontal Madera</t>
  </si>
  <si>
    <t>LMT 33kV Coplanar Horizontal H°A°</t>
  </si>
  <si>
    <t>LMT 33kV Coplanar Horizontal Madera/H°A°</t>
  </si>
  <si>
    <t>LMT 33kV Canadiense Madera</t>
  </si>
  <si>
    <t>LMT 33kV Canadiense H°A°</t>
  </si>
  <si>
    <t>LMT 33kV Canadiense Madera/H°A°</t>
  </si>
  <si>
    <t>LMT 33kV Triangular Asim H°A°</t>
  </si>
  <si>
    <t>LMT 33kV Coplanar Vertical H°A°</t>
  </si>
  <si>
    <t>LMT 13,2kV Compacta</t>
  </si>
  <si>
    <t>LMT 33kV Compacta</t>
  </si>
  <si>
    <t>LMT13CHM</t>
  </si>
  <si>
    <t>LMT13CHH</t>
  </si>
  <si>
    <t>LMT13CHMH</t>
  </si>
  <si>
    <t>LMT13CanM</t>
  </si>
  <si>
    <t>LMT13CanH</t>
  </si>
  <si>
    <t>LMT13CanMH</t>
  </si>
  <si>
    <t>LMT13TrianAH</t>
  </si>
  <si>
    <t>LMT13CVH</t>
  </si>
  <si>
    <t>LMT13Comp</t>
  </si>
  <si>
    <t>LMT33CHM</t>
  </si>
  <si>
    <t>LMT33CHH</t>
  </si>
  <si>
    <t>LMT33CHMH</t>
  </si>
  <si>
    <t>LMT33CanM</t>
  </si>
  <si>
    <t>LMT33CanH</t>
  </si>
  <si>
    <t>LMT33CanMH</t>
  </si>
  <si>
    <t>LMT33TrianAH</t>
  </si>
  <si>
    <t>LMT33CVH</t>
  </si>
  <si>
    <t>LMT33Comp</t>
  </si>
  <si>
    <t>LMT 13,2kV Doble Terna H°A°</t>
  </si>
  <si>
    <t>LMT13DTH</t>
  </si>
  <si>
    <t>LMT 33kV Doble Terna H°A°</t>
  </si>
  <si>
    <t>LMT33DTH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</si>
</sst>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1" applyFont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1" fontId="2" fillId="0" borderId="6" xfId="0" applyNumberFormat="1" applyFont="1" applyBorder="1" applyAlignment="1">
      <alignment horizontal="right" wrapText="1"/>
    </xf>
    <xf numFmtId="2" fontId="2" fillId="0" borderId="6" xfId="0" applyNumberFormat="1" applyFont="1" applyBorder="1" applyAlignment="1">
      <alignment horizontal="right" wrapText="1"/>
    </xf>
    <xf numFmtId="0" fontId="0" fillId="0" borderId="8" xfId="0" applyBorder="1"/>
    <xf numFmtId="0" fontId="0" fillId="0" borderId="7" xfId="0" applyFill="1" applyBorder="1"/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"/>
  <sheetViews>
    <sheetView workbookViewId="0"/>
  </sheetViews>
  <sheetFormatPr baseColWidth="10" defaultRowHeight="15"/>
  <cols>
    <col min="1" max="1" width="36.42578125" bestFit="1" customWidth="1"/>
    <col min="2" max="2" width="34.28515625" style="11" customWidth="1"/>
    <col min="3" max="3" width="15" bestFit="1" customWidth="1"/>
    <col min="4" max="4" width="34.28515625" customWidth="1"/>
    <col min="5" max="5" width="57.28515625" bestFit="1" customWidth="1"/>
  </cols>
  <sheetData>
    <row r="1" spans="1:7" ht="15.75" thickBot="1"/>
    <row r="2" spans="1:7" ht="15.75" thickBot="1">
      <c r="A2" s="2" t="s">
        <v>0</v>
      </c>
      <c r="B2" s="12" t="s">
        <v>4</v>
      </c>
      <c r="C2" s="3" t="s">
        <v>339</v>
      </c>
      <c r="D2" s="3" t="s">
        <v>340</v>
      </c>
      <c r="E2" s="3" t="s">
        <v>1</v>
      </c>
      <c r="F2" s="3" t="s">
        <v>2</v>
      </c>
      <c r="G2" s="3" t="s">
        <v>35</v>
      </c>
    </row>
    <row r="3" spans="1:7">
      <c r="A3" s="16" t="s">
        <v>3</v>
      </c>
      <c r="B3" s="16" t="s">
        <v>5</v>
      </c>
      <c r="C3" s="9" t="s">
        <v>285</v>
      </c>
      <c r="D3" s="9" t="str">
        <f>VLOOKUP(C3,Materiales!A1:B203,2,0)</f>
        <v>Cruceta Canadiense 33kV</v>
      </c>
      <c r="E3" s="9" t="s">
        <v>8</v>
      </c>
      <c r="F3" s="9">
        <v>1</v>
      </c>
      <c r="G3" s="9" t="s">
        <v>19</v>
      </c>
    </row>
    <row r="4" spans="1:7">
      <c r="A4" s="17"/>
      <c r="B4" s="19"/>
      <c r="C4" s="5" t="s">
        <v>229</v>
      </c>
      <c r="D4" s="5" t="str">
        <f>VLOOKUP(C4,Materiales!A2:B204,2,0)</f>
        <v>Aislador MN3a 13,2kV</v>
      </c>
      <c r="E4" s="5" t="s">
        <v>14</v>
      </c>
      <c r="F4" s="5">
        <v>3</v>
      </c>
      <c r="G4" s="5" t="s">
        <v>19</v>
      </c>
    </row>
    <row r="5" spans="1:7">
      <c r="A5" s="17"/>
      <c r="B5" s="19"/>
      <c r="C5" s="5" t="s">
        <v>326</v>
      </c>
      <c r="D5" s="5" t="str">
        <f>VLOOKUP(C5,Materiales!A3:B205,2,0)</f>
        <v>Orbita Anillo J0</v>
      </c>
      <c r="E5" s="5" t="s">
        <v>15</v>
      </c>
      <c r="F5" s="5">
        <v>3</v>
      </c>
      <c r="G5" s="5" t="s">
        <v>19</v>
      </c>
    </row>
    <row r="6" spans="1:7">
      <c r="A6" s="17"/>
      <c r="B6" s="19"/>
      <c r="C6" s="5" t="s">
        <v>260</v>
      </c>
      <c r="D6" s="5" t="str">
        <f>VLOOKUP(C6,Materiales!A4:B206,2,0)</f>
        <v>Bulón MN55 5/8" x 305mm</v>
      </c>
      <c r="E6" s="5" t="s">
        <v>10</v>
      </c>
      <c r="F6" s="5">
        <v>1</v>
      </c>
      <c r="G6" s="5" t="s">
        <v>19</v>
      </c>
    </row>
    <row r="7" spans="1:7">
      <c r="A7" s="17"/>
      <c r="B7" s="19"/>
      <c r="C7" s="5" t="s">
        <v>257</v>
      </c>
      <c r="D7" s="5" t="str">
        <f>VLOOKUP(C7,Materiales!A5:B207,2,0)</f>
        <v>Bulón MN52 1/2" x 254mm</v>
      </c>
      <c r="E7" s="5" t="s">
        <v>11</v>
      </c>
      <c r="F7" s="5">
        <v>1</v>
      </c>
      <c r="G7" s="5" t="s">
        <v>19</v>
      </c>
    </row>
    <row r="8" spans="1:7">
      <c r="A8" s="17"/>
      <c r="B8" s="19"/>
      <c r="C8" s="5" t="s">
        <v>254</v>
      </c>
      <c r="D8" s="5" t="str">
        <f>VLOOKUP(C8,Materiales!A6:B208,2,0)</f>
        <v>Bulón MN49 1/2" x 127mm</v>
      </c>
      <c r="E8" s="5" t="s">
        <v>12</v>
      </c>
      <c r="F8" s="5">
        <v>2</v>
      </c>
      <c r="G8" s="5" t="s">
        <v>19</v>
      </c>
    </row>
    <row r="9" spans="1:7">
      <c r="A9" s="17"/>
      <c r="B9" s="19"/>
      <c r="C9" s="5" t="s">
        <v>274</v>
      </c>
      <c r="D9" s="5" t="str">
        <f>VLOOKUP(C9,Materiales!A7:B209,2,0)</f>
        <v>Cable de Acero MN101</v>
      </c>
      <c r="E9" s="5" t="s">
        <v>16</v>
      </c>
      <c r="F9" s="7">
        <v>2</v>
      </c>
      <c r="G9" s="5" t="s">
        <v>19</v>
      </c>
    </row>
    <row r="10" spans="1:7">
      <c r="A10" s="17"/>
      <c r="B10" s="19"/>
      <c r="C10" s="5" t="s">
        <v>276</v>
      </c>
      <c r="D10" s="5" t="str">
        <f>VLOOKUP(C10,Materiales!A8:B210,2,0)</f>
        <v>Chapa Cuadrada MN83 75mm x 28mm</v>
      </c>
      <c r="E10" s="5" t="s">
        <v>6</v>
      </c>
      <c r="F10" s="7">
        <v>5</v>
      </c>
      <c r="G10" s="5" t="s">
        <v>19</v>
      </c>
    </row>
    <row r="11" spans="1:7">
      <c r="A11" s="17"/>
      <c r="B11" s="19"/>
      <c r="C11" s="5" t="s">
        <v>248</v>
      </c>
      <c r="D11" s="5" t="str">
        <f>VLOOKUP(C11,Materiales!A9:B211,2,0)</f>
        <v>Brazo Recto MN40 1016mm</v>
      </c>
      <c r="E11" s="5" t="s">
        <v>17</v>
      </c>
      <c r="F11" s="7">
        <v>2</v>
      </c>
      <c r="G11" s="5" t="s">
        <v>19</v>
      </c>
    </row>
    <row r="12" spans="1:7">
      <c r="A12" s="17"/>
      <c r="B12" s="19"/>
      <c r="C12" s="5" t="s">
        <v>338</v>
      </c>
      <c r="D12" s="5" t="str">
        <f>VLOOKUP(C12,Materiales!A10:B212,2,0)</f>
        <v>Seccionador a cuchilla Bypass 36kV</v>
      </c>
      <c r="E12" s="5" t="s">
        <v>7</v>
      </c>
      <c r="F12" s="8">
        <v>0.125</v>
      </c>
      <c r="G12" s="5" t="s">
        <v>19</v>
      </c>
    </row>
    <row r="13" spans="1:7">
      <c r="A13" s="17"/>
      <c r="B13" s="19"/>
      <c r="C13" s="5" t="s">
        <v>351</v>
      </c>
      <c r="D13" s="5" t="str">
        <f>VLOOKUP(C13,Materiales!A11:B213,2,0)</f>
        <v>Seccionador APR 160A</v>
      </c>
      <c r="E13" s="5" t="s">
        <v>18</v>
      </c>
      <c r="F13" s="7">
        <v>15</v>
      </c>
      <c r="G13" s="5" t="s">
        <v>9</v>
      </c>
    </row>
    <row r="14" spans="1:7" ht="15.75" thickBot="1">
      <c r="A14" s="17"/>
      <c r="B14" s="20"/>
      <c r="C14" s="6" t="s">
        <v>353</v>
      </c>
      <c r="D14" s="6" t="str">
        <f>VLOOKUP(C14,Materiales!A12:B214,2,0)</f>
        <v>Seccionador fusible tipo XS 15kV</v>
      </c>
      <c r="E14" s="6" t="s">
        <v>13</v>
      </c>
      <c r="F14" s="10">
        <v>20</v>
      </c>
      <c r="G14" s="6" t="s">
        <v>19</v>
      </c>
    </row>
    <row r="15" spans="1:7">
      <c r="A15" s="17"/>
      <c r="B15" s="16" t="s">
        <v>30</v>
      </c>
      <c r="C15" s="9"/>
      <c r="D15" s="9" t="e">
        <f>VLOOKUP(C15,Materiales!A13:B215,2,0)</f>
        <v>#N/A</v>
      </c>
      <c r="E15" s="9" t="s">
        <v>20</v>
      </c>
      <c r="F15" s="9">
        <v>1</v>
      </c>
      <c r="G15" s="9" t="s">
        <v>21</v>
      </c>
    </row>
    <row r="16" spans="1:7">
      <c r="A16" s="17"/>
      <c r="B16" s="17"/>
      <c r="C16" s="5"/>
      <c r="D16" s="5" t="e">
        <f>VLOOKUP(C16,Materiales!A14:B216,2,0)</f>
        <v>#N/A</v>
      </c>
      <c r="E16" s="5" t="s">
        <v>31</v>
      </c>
      <c r="F16" s="5">
        <v>6</v>
      </c>
      <c r="G16" s="5" t="s">
        <v>21</v>
      </c>
    </row>
    <row r="17" spans="1:7">
      <c r="A17" s="17"/>
      <c r="B17" s="17"/>
      <c r="C17" s="5"/>
      <c r="D17" s="5" t="e">
        <f>VLOOKUP(C17,Materiales!A15:B217,2,0)</f>
        <v>#N/A</v>
      </c>
      <c r="E17" s="5" t="s">
        <v>32</v>
      </c>
      <c r="F17" s="5">
        <v>6</v>
      </c>
      <c r="G17" s="5" t="s">
        <v>21</v>
      </c>
    </row>
    <row r="18" spans="1:7">
      <c r="A18" s="17"/>
      <c r="B18" s="17"/>
      <c r="C18" s="5"/>
      <c r="D18" s="5" t="e">
        <f>VLOOKUP(C18,Materiales!A16:B218,2,0)</f>
        <v>#N/A</v>
      </c>
      <c r="E18" s="5" t="s">
        <v>33</v>
      </c>
      <c r="F18" s="5">
        <v>6</v>
      </c>
      <c r="G18" s="5" t="s">
        <v>21</v>
      </c>
    </row>
    <row r="19" spans="1:7">
      <c r="A19" s="17"/>
      <c r="B19" s="17"/>
      <c r="C19" s="5"/>
      <c r="D19" s="5" t="e">
        <f>VLOOKUP(C19,Materiales!A17:B219,2,0)</f>
        <v>#N/A</v>
      </c>
      <c r="E19" s="5" t="s">
        <v>34</v>
      </c>
      <c r="F19" s="5">
        <v>6</v>
      </c>
      <c r="G19" s="5" t="s">
        <v>21</v>
      </c>
    </row>
    <row r="20" spans="1:7">
      <c r="A20" s="17"/>
      <c r="B20" s="17"/>
      <c r="C20" s="5"/>
      <c r="D20" s="5" t="e">
        <f>VLOOKUP(C20,Materiales!A18:B220,2,0)</f>
        <v>#N/A</v>
      </c>
      <c r="E20" s="5" t="s">
        <v>22</v>
      </c>
      <c r="F20" s="5">
        <v>2</v>
      </c>
      <c r="G20" s="5" t="s">
        <v>21</v>
      </c>
    </row>
    <row r="21" spans="1:7">
      <c r="A21" s="17"/>
      <c r="B21" s="17"/>
      <c r="C21" s="5"/>
      <c r="D21" s="5" t="e">
        <f>VLOOKUP(C21,Materiales!A19:B221,2,0)</f>
        <v>#N/A</v>
      </c>
      <c r="E21" s="5" t="s">
        <v>23</v>
      </c>
      <c r="F21" s="5">
        <v>2</v>
      </c>
      <c r="G21" s="5" t="s">
        <v>21</v>
      </c>
    </row>
    <row r="22" spans="1:7">
      <c r="A22" s="17"/>
      <c r="B22" s="17"/>
      <c r="C22" s="5"/>
      <c r="D22" s="5" t="e">
        <f>VLOOKUP(C22,Materiales!A20:B222,2,0)</f>
        <v>#N/A</v>
      </c>
      <c r="E22" s="5" t="s">
        <v>14</v>
      </c>
      <c r="F22" s="5">
        <v>1</v>
      </c>
      <c r="G22" s="5" t="s">
        <v>21</v>
      </c>
    </row>
    <row r="23" spans="1:7">
      <c r="A23" s="17"/>
      <c r="B23" s="17"/>
      <c r="C23" s="5"/>
      <c r="D23" s="5" t="e">
        <f>VLOOKUP(C23,Materiales!A21:B223,2,0)</f>
        <v>#N/A</v>
      </c>
      <c r="E23" s="5" t="s">
        <v>15</v>
      </c>
      <c r="F23" s="5">
        <v>1</v>
      </c>
      <c r="G23" s="5" t="s">
        <v>21</v>
      </c>
    </row>
    <row r="24" spans="1:7">
      <c r="A24" s="17"/>
      <c r="B24" s="17"/>
      <c r="C24" s="5"/>
      <c r="D24" s="5" t="e">
        <f>VLOOKUP(C24,Materiales!A22:B224,2,0)</f>
        <v>#N/A</v>
      </c>
      <c r="E24" s="5" t="s">
        <v>24</v>
      </c>
      <c r="F24" s="5">
        <v>6</v>
      </c>
      <c r="G24" s="5" t="s">
        <v>21</v>
      </c>
    </row>
    <row r="25" spans="1:7">
      <c r="A25" s="17"/>
      <c r="B25" s="17"/>
      <c r="C25" s="5"/>
      <c r="D25" s="5" t="e">
        <f>VLOOKUP(C25,Materiales!A23:B225,2,0)</f>
        <v>#N/A</v>
      </c>
      <c r="E25" s="5" t="s">
        <v>36</v>
      </c>
      <c r="F25" s="5">
        <v>4</v>
      </c>
      <c r="G25" s="5" t="s">
        <v>21</v>
      </c>
    </row>
    <row r="26" spans="1:7">
      <c r="A26" s="17"/>
      <c r="B26" s="17"/>
      <c r="C26" s="5"/>
      <c r="D26" s="5" t="e">
        <f>VLOOKUP(C26,Materiales!A24:B226,2,0)</f>
        <v>#N/A</v>
      </c>
      <c r="E26" s="5" t="s">
        <v>37</v>
      </c>
      <c r="F26" s="5">
        <v>4</v>
      </c>
      <c r="G26" s="5" t="s">
        <v>21</v>
      </c>
    </row>
    <row r="27" spans="1:7">
      <c r="A27" s="17"/>
      <c r="B27" s="17"/>
      <c r="C27" s="5"/>
      <c r="D27" s="5" t="e">
        <f>VLOOKUP(C27,Materiales!A25:B227,2,0)</f>
        <v>#N/A</v>
      </c>
      <c r="E27" s="5" t="s">
        <v>25</v>
      </c>
      <c r="F27" s="5">
        <v>2</v>
      </c>
      <c r="G27" s="5" t="s">
        <v>21</v>
      </c>
    </row>
    <row r="28" spans="1:7">
      <c r="A28" s="17"/>
      <c r="B28" s="17"/>
      <c r="C28" s="5"/>
      <c r="D28" s="5" t="e">
        <f>VLOOKUP(C28,Materiales!A26:B228,2,0)</f>
        <v>#N/A</v>
      </c>
      <c r="E28" s="5" t="s">
        <v>38</v>
      </c>
      <c r="F28" s="5">
        <v>2</v>
      </c>
      <c r="G28" s="5" t="s">
        <v>21</v>
      </c>
    </row>
    <row r="29" spans="1:7">
      <c r="A29" s="17"/>
      <c r="B29" s="17"/>
      <c r="C29" s="5"/>
      <c r="D29" s="5" t="e">
        <f>VLOOKUP(C29,Materiales!A27:B229,2,0)</f>
        <v>#N/A</v>
      </c>
      <c r="E29" s="5" t="s">
        <v>39</v>
      </c>
      <c r="F29" s="5">
        <v>1</v>
      </c>
      <c r="G29" s="5" t="s">
        <v>26</v>
      </c>
    </row>
    <row r="30" spans="1:7">
      <c r="A30" s="17"/>
      <c r="B30" s="17"/>
      <c r="C30" s="5"/>
      <c r="D30" s="5" t="e">
        <f>VLOOKUP(C30,Materiales!A28:B230,2,0)</f>
        <v>#N/A</v>
      </c>
      <c r="E30" s="5" t="s">
        <v>27</v>
      </c>
      <c r="F30" s="5">
        <v>5</v>
      </c>
      <c r="G30" s="5" t="s">
        <v>21</v>
      </c>
    </row>
    <row r="31" spans="1:7">
      <c r="A31" s="17"/>
      <c r="B31" s="17"/>
      <c r="C31" s="5"/>
      <c r="D31" s="5" t="e">
        <f>VLOOKUP(C31,Materiales!A29:B231,2,0)</f>
        <v>#N/A</v>
      </c>
      <c r="E31" s="5" t="s">
        <v>28</v>
      </c>
      <c r="F31" s="5">
        <v>1</v>
      </c>
      <c r="G31" s="5" t="s">
        <v>21</v>
      </c>
    </row>
    <row r="32" spans="1:7" ht="15.75" thickBot="1">
      <c r="A32" s="17"/>
      <c r="B32" s="18"/>
      <c r="C32" s="6"/>
      <c r="D32" s="6" t="e">
        <f>VLOOKUP(C32,Materiales!A30:B232,2,0)</f>
        <v>#N/A</v>
      </c>
      <c r="E32" s="6" t="s">
        <v>29</v>
      </c>
      <c r="F32" s="6">
        <v>1</v>
      </c>
      <c r="G32" s="6" t="s">
        <v>21</v>
      </c>
    </row>
    <row r="33" spans="1:7">
      <c r="A33" s="17"/>
      <c r="B33" s="13" t="s">
        <v>347</v>
      </c>
      <c r="C33" s="5"/>
      <c r="D33" s="4" t="e">
        <f>VLOOKUP(C33,Materiales!A31:B233,2,0)</f>
        <v>#N/A</v>
      </c>
      <c r="E33" s="4" t="s">
        <v>341</v>
      </c>
      <c r="F33" s="4"/>
      <c r="G33" s="4"/>
    </row>
    <row r="34" spans="1:7">
      <c r="A34" s="17"/>
      <c r="B34" s="14" t="s">
        <v>347</v>
      </c>
      <c r="C34" s="5"/>
      <c r="D34" s="5" t="e">
        <f>VLOOKUP(C34,Materiales!A32:B234,2,0)</f>
        <v>#N/A</v>
      </c>
      <c r="E34" s="5" t="s">
        <v>342</v>
      </c>
      <c r="F34" s="5"/>
      <c r="G34" s="5"/>
    </row>
    <row r="35" spans="1:7">
      <c r="A35" s="17"/>
      <c r="B35" s="14" t="s">
        <v>347</v>
      </c>
      <c r="C35" s="5"/>
      <c r="D35" s="5" t="e">
        <f>VLOOKUP(C35,Materiales!A33:B235,2,0)</f>
        <v>#N/A</v>
      </c>
      <c r="E35" s="5" t="s">
        <v>22</v>
      </c>
      <c r="F35" s="5"/>
      <c r="G35" s="5"/>
    </row>
    <row r="36" spans="1:7">
      <c r="A36" s="17"/>
      <c r="B36" s="14" t="s">
        <v>347</v>
      </c>
      <c r="C36" s="5"/>
      <c r="D36" s="5" t="e">
        <f>VLOOKUP(C36,Materiales!A34:B236,2,0)</f>
        <v>#N/A</v>
      </c>
      <c r="E36" s="5" t="s">
        <v>343</v>
      </c>
      <c r="F36" s="5"/>
      <c r="G36" s="5"/>
    </row>
    <row r="37" spans="1:7">
      <c r="A37" s="17"/>
      <c r="B37" s="14" t="s">
        <v>347</v>
      </c>
      <c r="C37" s="5"/>
      <c r="D37" s="5" t="e">
        <f>VLOOKUP(C37,Materiales!A35:B237,2,0)</f>
        <v>#N/A</v>
      </c>
      <c r="E37" s="5" t="s">
        <v>344</v>
      </c>
      <c r="F37" s="5"/>
      <c r="G37" s="5"/>
    </row>
    <row r="38" spans="1:7" ht="15.75" thickBot="1">
      <c r="A38" s="17"/>
      <c r="B38" s="14" t="s">
        <v>347</v>
      </c>
      <c r="C38" s="6"/>
      <c r="D38" s="5" t="e">
        <f>VLOOKUP(C38,Materiales!A36:B238,2,0)</f>
        <v>#N/A</v>
      </c>
      <c r="E38" s="5" t="s">
        <v>24</v>
      </c>
      <c r="F38" s="5"/>
      <c r="G38" s="5"/>
    </row>
    <row r="39" spans="1:7">
      <c r="A39" s="17"/>
      <c r="B39" s="14" t="s">
        <v>347</v>
      </c>
      <c r="C39" s="9"/>
      <c r="D39" s="5" t="e">
        <f>VLOOKUP(C39,Materiales!A37:B239,2,0)</f>
        <v>#N/A</v>
      </c>
      <c r="E39" s="5" t="s">
        <v>345</v>
      </c>
      <c r="F39" s="5"/>
      <c r="G39" s="5"/>
    </row>
    <row r="40" spans="1:7" ht="15.75" thickBot="1">
      <c r="A40" s="18"/>
      <c r="B40" s="15" t="s">
        <v>347</v>
      </c>
      <c r="C40" s="5"/>
      <c r="D40" s="6" t="e">
        <f>VLOOKUP(C40,Materiales!A38:B240,2,0)</f>
        <v>#N/A</v>
      </c>
      <c r="E40" s="6" t="s">
        <v>346</v>
      </c>
      <c r="F40" s="6"/>
      <c r="G40" s="6"/>
    </row>
  </sheetData>
  <mergeCells count="3">
    <mergeCell ref="A3:A40"/>
    <mergeCell ref="B3:B14"/>
    <mergeCell ref="B15:B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132"/>
  <sheetViews>
    <sheetView workbookViewId="0">
      <selection activeCell="D1" sqref="D1:D2"/>
    </sheetView>
  </sheetViews>
  <sheetFormatPr baseColWidth="10" defaultRowHeight="15"/>
  <cols>
    <col min="2" max="2" width="44.42578125" bestFit="1" customWidth="1"/>
    <col min="3" max="3" width="39.28515625" bestFit="1" customWidth="1"/>
    <col min="7" max="8" width="11.7109375" bestFit="1" customWidth="1"/>
    <col min="9" max="9" width="12.5703125" bestFit="1" customWidth="1"/>
    <col min="10" max="10" width="13.5703125" bestFit="1" customWidth="1"/>
  </cols>
  <sheetData>
    <row r="1" spans="1:10">
      <c r="A1" t="s">
        <v>215</v>
      </c>
      <c r="B1" t="s">
        <v>1</v>
      </c>
      <c r="C1" t="s">
        <v>157</v>
      </c>
      <c r="D1" t="s">
        <v>348</v>
      </c>
      <c r="G1" s="1"/>
      <c r="H1" s="1"/>
      <c r="I1" s="1"/>
      <c r="J1" s="1"/>
    </row>
    <row r="2" spans="1:10">
      <c r="A2" t="s">
        <v>216</v>
      </c>
      <c r="B2" t="s">
        <v>40</v>
      </c>
      <c r="C2" t="s">
        <v>158</v>
      </c>
      <c r="D2" t="str">
        <f t="shared" ref="D2:D33" si="0">"Materials.insert({'nombre': '"&amp;B2&amp;"', 'file': '"&amp;C2&amp;"'})"</f>
        <v>Materials.insert({'nombre': 'Abrazadera con escote Ø120mm c/bulón 1/2"', 'file': 'Abrazaderas con escote'})</v>
      </c>
      <c r="G2" s="1"/>
      <c r="H2" s="1"/>
      <c r="I2" s="1"/>
      <c r="J2" s="1"/>
    </row>
    <row r="3" spans="1:10">
      <c r="A3" t="s">
        <v>217</v>
      </c>
      <c r="B3" t="s">
        <v>41</v>
      </c>
      <c r="C3" t="s">
        <v>158</v>
      </c>
      <c r="D3" t="str">
        <f t="shared" si="0"/>
        <v>Materials.insert({'nombre': 'Abrazadera con escote Ø140mm  c/bulón 1/2"', 'file': 'Abrazaderas con escote'})</v>
      </c>
      <c r="G3" s="1"/>
      <c r="H3" s="1"/>
      <c r="I3" s="1"/>
      <c r="J3" s="1"/>
    </row>
    <row r="4" spans="1:10">
      <c r="A4" t="s">
        <v>218</v>
      </c>
      <c r="B4" t="s">
        <v>42</v>
      </c>
      <c r="C4" t="s">
        <v>158</v>
      </c>
      <c r="D4" t="str">
        <f t="shared" si="0"/>
        <v>Materials.insert({'nombre': 'Abrazadera con escote Ø160mm  c/bulón 1/2"', 'file': 'Abrazaderas con escote'})</v>
      </c>
    </row>
    <row r="5" spans="1:10">
      <c r="A5" t="s">
        <v>219</v>
      </c>
      <c r="B5" t="s">
        <v>43</v>
      </c>
      <c r="C5" t="s">
        <v>158</v>
      </c>
      <c r="D5" t="str">
        <f t="shared" si="0"/>
        <v>Materials.insert({'nombre': 'Abrazadera con escote Ø180mm  c/bulón 1/2"', 'file': 'Abrazaderas con escote'})</v>
      </c>
    </row>
    <row r="6" spans="1:10">
      <c r="A6" t="s">
        <v>220</v>
      </c>
      <c r="B6" t="s">
        <v>44</v>
      </c>
      <c r="C6" t="s">
        <v>158</v>
      </c>
      <c r="D6" t="str">
        <f t="shared" si="0"/>
        <v>Materials.insert({'nombre': 'Abrazadera con escote Ø210mm  c/bulón 1/2"', 'file': 'Abrazaderas con escote'})</v>
      </c>
    </row>
    <row r="7" spans="1:10">
      <c r="A7" t="s">
        <v>221</v>
      </c>
      <c r="B7" t="s">
        <v>45</v>
      </c>
      <c r="C7" t="s">
        <v>378</v>
      </c>
      <c r="D7" t="str">
        <f t="shared" si="0"/>
        <v>Materials.insert({'nombre': 'Abrazadera Lisa MN251 Ø210mm c/bulón 1/2"', 'file': 'Abrazaderas lisas'})</v>
      </c>
    </row>
    <row r="8" spans="1:10">
      <c r="A8" t="s">
        <v>222</v>
      </c>
      <c r="B8" t="s">
        <v>48</v>
      </c>
      <c r="C8" t="s">
        <v>378</v>
      </c>
      <c r="D8" t="str">
        <f t="shared" si="0"/>
        <v>Materials.insert({'nombre': 'Abrazadera Lisa MN251 Ø235mm c/bulón 1/2"', 'file': 'Abrazaderas lisas'})</v>
      </c>
    </row>
    <row r="9" spans="1:10">
      <c r="A9" t="s">
        <v>223</v>
      </c>
      <c r="B9" t="s">
        <v>46</v>
      </c>
      <c r="C9" t="s">
        <v>378</v>
      </c>
      <c r="D9" t="str">
        <f t="shared" si="0"/>
        <v>Materials.insert({'nombre': 'Abrazadera Lisa MN251a Ø171mm c/bulón 1/2"', 'file': 'Abrazaderas lisas'})</v>
      </c>
    </row>
    <row r="10" spans="1:10">
      <c r="A10" t="s">
        <v>224</v>
      </c>
      <c r="B10" t="s">
        <v>47</v>
      </c>
      <c r="C10" t="s">
        <v>378</v>
      </c>
      <c r="D10" t="str">
        <f t="shared" si="0"/>
        <v>Materials.insert({'nombre': 'Abrazadera Lisa MN251b Ø185mm c/bulón 1/2"', 'file': 'Abrazaderas lisas'})</v>
      </c>
    </row>
    <row r="11" spans="1:10">
      <c r="A11" t="s">
        <v>225</v>
      </c>
      <c r="B11" t="s">
        <v>49</v>
      </c>
      <c r="C11" t="s">
        <v>378</v>
      </c>
      <c r="D11" t="str">
        <f t="shared" si="0"/>
        <v>Materials.insert({'nombre': 'Abrazadera Lisa MN251d Ø315mm c/bulón 1/2"', 'file': 'Abrazaderas lisas'})</v>
      </c>
    </row>
    <row r="12" spans="1:10">
      <c r="A12" t="s">
        <v>226</v>
      </c>
      <c r="B12" t="s">
        <v>152</v>
      </c>
      <c r="C12" t="s">
        <v>212</v>
      </c>
      <c r="D12" t="str">
        <f t="shared" si="0"/>
        <v>Materials.insert({'nombre': 'Aislador MN11 13,2kV', 'file': 'Aislador MN11'})</v>
      </c>
    </row>
    <row r="13" spans="1:10">
      <c r="A13" t="s">
        <v>227</v>
      </c>
      <c r="B13" t="s">
        <v>153</v>
      </c>
      <c r="C13" t="s">
        <v>213</v>
      </c>
      <c r="D13" t="str">
        <f t="shared" si="0"/>
        <v>Materials.insert({'nombre': 'Aislador MN12 33kV', 'file': 'Aislador MN12'})</v>
      </c>
    </row>
    <row r="14" spans="1:10">
      <c r="A14" t="s">
        <v>228</v>
      </c>
      <c r="B14" t="s">
        <v>151</v>
      </c>
      <c r="C14" t="s">
        <v>211</v>
      </c>
      <c r="D14" t="str">
        <f t="shared" si="0"/>
        <v>Materials.insert({'nombre': 'Aislador MN14 33kV', 'file': 'Aislador MN14'})</v>
      </c>
    </row>
    <row r="15" spans="1:10">
      <c r="A15" t="s">
        <v>229</v>
      </c>
      <c r="B15" t="s">
        <v>150</v>
      </c>
      <c r="C15" t="s">
        <v>210</v>
      </c>
      <c r="D15" t="str">
        <f t="shared" si="0"/>
        <v>Materials.insert({'nombre': 'Aislador MN3a 13,2kV', 'file': 'Aislador MN3a'})</v>
      </c>
    </row>
    <row r="16" spans="1:10">
      <c r="A16" t="s">
        <v>230</v>
      </c>
      <c r="B16" t="s">
        <v>154</v>
      </c>
      <c r="C16" t="s">
        <v>214</v>
      </c>
      <c r="D16" t="str">
        <f t="shared" si="0"/>
        <v>Materials.insert({'nombre': 'Aislador polimerico 13,2kV', 'file': 'Aislador polimérico Suspensión-Retención'})</v>
      </c>
    </row>
    <row r="17" spans="1:4">
      <c r="A17" t="s">
        <v>231</v>
      </c>
      <c r="B17" t="s">
        <v>155</v>
      </c>
      <c r="C17" t="s">
        <v>214</v>
      </c>
      <c r="D17" t="str">
        <f t="shared" si="0"/>
        <v>Materials.insert({'nombre': 'Aislador polimerico 33kV', 'file': 'Aislador polimérico Suspensión-Retención'})</v>
      </c>
    </row>
    <row r="18" spans="1:4">
      <c r="A18" t="s">
        <v>232</v>
      </c>
      <c r="B18" t="s">
        <v>98</v>
      </c>
      <c r="C18" t="s">
        <v>173</v>
      </c>
      <c r="D18" t="str">
        <f t="shared" si="0"/>
        <v>Materials.insert({'nombre': 'Anillo Badajo MN384', 'file': 'Anillo Badajo'})</v>
      </c>
    </row>
    <row r="19" spans="1:4">
      <c r="A19" t="s">
        <v>233</v>
      </c>
      <c r="B19" t="s">
        <v>59</v>
      </c>
      <c r="C19" t="s">
        <v>162</v>
      </c>
      <c r="D19" t="str">
        <f t="shared" si="0"/>
        <v>Materials.insert({'nombre': 'Arandela Grower MN32a 22mm x 1/2"', 'file': 'Arandelas Grower'})</v>
      </c>
    </row>
    <row r="20" spans="1:4">
      <c r="A20" t="s">
        <v>234</v>
      </c>
      <c r="B20" t="s">
        <v>60</v>
      </c>
      <c r="C20" t="s">
        <v>162</v>
      </c>
      <c r="D20" t="str">
        <f t="shared" si="0"/>
        <v>Materials.insert({'nombre': 'Arandela Grower MN32b 26,4mm x 5/8"', 'file': 'Arandelas Grower'})</v>
      </c>
    </row>
    <row r="21" spans="1:4">
      <c r="A21" t="s">
        <v>235</v>
      </c>
      <c r="B21" t="s">
        <v>61</v>
      </c>
      <c r="C21" t="s">
        <v>162</v>
      </c>
      <c r="D21" t="str">
        <f t="shared" si="0"/>
        <v>Materials.insert({'nombre': 'Arandela Grower MN32c 31,5mm x 3/4"', 'file': 'Arandelas Grower'})</v>
      </c>
    </row>
    <row r="22" spans="1:4">
      <c r="A22" t="s">
        <v>236</v>
      </c>
      <c r="B22" t="s">
        <v>62</v>
      </c>
      <c r="C22" t="s">
        <v>163</v>
      </c>
      <c r="D22" t="str">
        <f t="shared" si="0"/>
        <v>Materials.insert({'nombre': 'Arandela Plana MN30 32mm x 1/2"', 'file': 'Arandelas planas'})</v>
      </c>
    </row>
    <row r="23" spans="1:4">
      <c r="A23" t="s">
        <v>237</v>
      </c>
      <c r="B23" t="s">
        <v>63</v>
      </c>
      <c r="C23" t="s">
        <v>163</v>
      </c>
      <c r="D23" t="str">
        <f t="shared" si="0"/>
        <v>Materials.insert({'nombre': 'Arandela Plana MN31 40mm x 5/8"', 'file': 'Arandelas planas'})</v>
      </c>
    </row>
    <row r="24" spans="1:4">
      <c r="A24" t="s">
        <v>238</v>
      </c>
      <c r="B24" t="s">
        <v>138</v>
      </c>
      <c r="C24" t="s">
        <v>199</v>
      </c>
      <c r="D24" t="str">
        <f t="shared" si="0"/>
        <v>Materials.insert({'nombre': 'Base H°G° para abulonar', 'file': 'Base HG para abulonar'})</v>
      </c>
    </row>
    <row r="25" spans="1:4">
      <c r="A25" t="s">
        <v>239</v>
      </c>
      <c r="B25" t="s">
        <v>139</v>
      </c>
      <c r="C25" t="s">
        <v>200</v>
      </c>
      <c r="D25" t="str">
        <f t="shared" si="0"/>
        <v>Materials.insert({'nombre': 'Base H°G° para empotrar', 'file': 'Base HG para empotrar'})</v>
      </c>
    </row>
    <row r="26" spans="1:4">
      <c r="A26" t="s">
        <v>240</v>
      </c>
      <c r="B26" t="s">
        <v>140</v>
      </c>
      <c r="C26" t="s">
        <v>201</v>
      </c>
      <c r="D26" t="str">
        <f t="shared" si="0"/>
        <v>Materials.insert({'nombre': 'Base H°G° para madera', 'file': 'Base HG para madera'})</v>
      </c>
    </row>
    <row r="27" spans="1:4">
      <c r="A27" t="s">
        <v>241</v>
      </c>
      <c r="B27" t="s">
        <v>135</v>
      </c>
      <c r="C27" t="s">
        <v>134</v>
      </c>
      <c r="D27" t="str">
        <f t="shared" si="0"/>
        <v>Materials.insert({'nombre': 'Bloquete MN1101a Acero 50mm', 'file': 'Bloquete'})</v>
      </c>
    </row>
    <row r="28" spans="1:4">
      <c r="A28" t="s">
        <v>242</v>
      </c>
      <c r="B28" t="s">
        <v>136</v>
      </c>
      <c r="C28" t="s">
        <v>134</v>
      </c>
      <c r="D28" t="str">
        <f t="shared" si="0"/>
        <v>Materials.insert({'nombre': 'Bloquete MN1101b Latón 50mm', 'file': 'Bloquete'})</v>
      </c>
    </row>
    <row r="29" spans="1:4">
      <c r="A29" t="s">
        <v>243</v>
      </c>
      <c r="B29" t="s">
        <v>137</v>
      </c>
      <c r="C29" t="s">
        <v>134</v>
      </c>
      <c r="D29" t="str">
        <f t="shared" si="0"/>
        <v>Materials.insert({'nombre': 'Bloquete MN1101c Latón 80mm', 'file': 'Bloquete'})</v>
      </c>
    </row>
    <row r="30" spans="1:4">
      <c r="A30" t="s">
        <v>244</v>
      </c>
      <c r="B30" t="s">
        <v>66</v>
      </c>
      <c r="C30" t="s">
        <v>165</v>
      </c>
      <c r="D30" t="str">
        <f t="shared" si="0"/>
        <v>Materials.insert({'nombre': 'Brazo Diagonal MN42 1500mm x 1/2"', 'file': 'Brazo diagonal'})</v>
      </c>
    </row>
    <row r="31" spans="1:4">
      <c r="A31" t="s">
        <v>245</v>
      </c>
      <c r="B31" t="s">
        <v>67</v>
      </c>
      <c r="C31" t="s">
        <v>165</v>
      </c>
      <c r="D31" t="str">
        <f t="shared" si="0"/>
        <v>Materials.insert({'nombre': 'Brazo Diagonal MN42a 1500mm x 18mm', 'file': 'Brazo diagonal'})</v>
      </c>
    </row>
    <row r="32" spans="1:4">
      <c r="A32" t="s">
        <v>246</v>
      </c>
      <c r="B32" t="s">
        <v>68</v>
      </c>
      <c r="C32" t="s">
        <v>166</v>
      </c>
      <c r="D32" t="str">
        <f t="shared" si="0"/>
        <v>Materials.insert({'nombre': 'Brazo Doble MN43 1500mm x 1/2"', 'file': 'Brazo Doble'})</v>
      </c>
    </row>
    <row r="33" spans="1:4">
      <c r="A33" t="s">
        <v>247</v>
      </c>
      <c r="B33" t="s">
        <v>69</v>
      </c>
      <c r="C33" t="s">
        <v>166</v>
      </c>
      <c r="D33" t="str">
        <f t="shared" si="0"/>
        <v>Materials.insert({'nombre': 'Brazo Doble MN43a 1500mm x 18mm', 'file': 'Brazo Doble'})</v>
      </c>
    </row>
    <row r="34" spans="1:4">
      <c r="A34" t="s">
        <v>248</v>
      </c>
      <c r="B34" t="s">
        <v>64</v>
      </c>
      <c r="C34" t="s">
        <v>164</v>
      </c>
      <c r="D34" t="str">
        <f t="shared" ref="D34:D66" si="1">"Materials.insert({'nombre': '"&amp;B34&amp;"', 'file': '"&amp;C34&amp;"'})"</f>
        <v>Materials.insert({'nombre': 'Brazo Recto MN40 1016mm', 'file': 'Brazos rectos'})</v>
      </c>
    </row>
    <row r="35" spans="1:4">
      <c r="A35" t="s">
        <v>249</v>
      </c>
      <c r="B35" t="s">
        <v>65</v>
      </c>
      <c r="C35" t="s">
        <v>164</v>
      </c>
      <c r="D35" t="str">
        <f t="shared" si="1"/>
        <v>Materials.insert({'nombre': 'Brazo Recto MN41 710mm', 'file': 'Brazos rectos'})</v>
      </c>
    </row>
    <row r="36" spans="1:4">
      <c r="A36" t="s">
        <v>250</v>
      </c>
      <c r="B36" t="s">
        <v>70</v>
      </c>
      <c r="C36" t="s">
        <v>167</v>
      </c>
      <c r="D36" t="str">
        <f t="shared" si="1"/>
        <v>Materials.insert({'nombre': 'Brazo Soporte MN44 1400mm x 1/2"', 'file': 'Brazo Soporte'})</v>
      </c>
    </row>
    <row r="37" spans="1:4">
      <c r="A37" t="s">
        <v>251</v>
      </c>
      <c r="B37" t="s">
        <v>168</v>
      </c>
      <c r="C37" t="s">
        <v>167</v>
      </c>
      <c r="D37" t="str">
        <f t="shared" si="1"/>
        <v>Materials.insert({'nombre': 'Brazo Soporte MN44a 1400mm x 18mm', 'file': 'Brazo Soporte'})</v>
      </c>
    </row>
    <row r="38" spans="1:4">
      <c r="A38" t="s">
        <v>252</v>
      </c>
      <c r="B38" t="s">
        <v>71</v>
      </c>
      <c r="C38" t="s">
        <v>169</v>
      </c>
      <c r="D38" t="str">
        <f t="shared" si="1"/>
        <v>Materials.insert({'nombre': 'Bulón MN48 1/2" x 38mm', 'file': 'Bulones'})</v>
      </c>
    </row>
    <row r="39" spans="1:4">
      <c r="A39" t="s">
        <v>253</v>
      </c>
      <c r="B39" t="s">
        <v>72</v>
      </c>
      <c r="C39" t="s">
        <v>169</v>
      </c>
      <c r="D39" t="str">
        <f t="shared" si="1"/>
        <v>Materials.insert({'nombre': 'Bulón MN48a 3/8" x 25mm', 'file': 'Bulones'})</v>
      </c>
    </row>
    <row r="40" spans="1:4">
      <c r="A40" t="s">
        <v>254</v>
      </c>
      <c r="B40" t="s">
        <v>73</v>
      </c>
      <c r="C40" t="s">
        <v>169</v>
      </c>
      <c r="D40" t="str">
        <f t="shared" si="1"/>
        <v>Materials.insert({'nombre': 'Bulón MN49 1/2" x 127mm', 'file': 'Bulones'})</v>
      </c>
    </row>
    <row r="41" spans="1:4">
      <c r="A41" t="s">
        <v>255</v>
      </c>
      <c r="B41" t="s">
        <v>74</v>
      </c>
      <c r="C41" t="s">
        <v>169</v>
      </c>
      <c r="D41" t="str">
        <f t="shared" si="1"/>
        <v>Materials.insert({'nombre': 'Bulón MN50 1/2" x 178mm', 'file': 'Bulones'})</v>
      </c>
    </row>
    <row r="42" spans="1:4">
      <c r="A42" t="s">
        <v>256</v>
      </c>
      <c r="B42" t="s">
        <v>75</v>
      </c>
      <c r="C42" t="s">
        <v>169</v>
      </c>
      <c r="D42" t="str">
        <f t="shared" si="1"/>
        <v>Materials.insert({'nombre': 'Bulón MN51 1/2" x 203mm', 'file': 'Bulones'})</v>
      </c>
    </row>
    <row r="43" spans="1:4">
      <c r="A43" t="s">
        <v>257</v>
      </c>
      <c r="B43" t="s">
        <v>76</v>
      </c>
      <c r="C43" t="s">
        <v>169</v>
      </c>
      <c r="D43" t="str">
        <f t="shared" si="1"/>
        <v>Materials.insert({'nombre': 'Bulón MN52 1/2" x 254mm', 'file': 'Bulones'})</v>
      </c>
    </row>
    <row r="44" spans="1:4">
      <c r="A44" t="s">
        <v>258</v>
      </c>
      <c r="B44" t="s">
        <v>77</v>
      </c>
      <c r="C44" t="s">
        <v>169</v>
      </c>
      <c r="D44" t="str">
        <f t="shared" si="1"/>
        <v>Materials.insert({'nombre': 'Bulón MN53 5/8" x 203mm', 'file': 'Bulones'})</v>
      </c>
    </row>
    <row r="45" spans="1:4">
      <c r="A45" t="s">
        <v>259</v>
      </c>
      <c r="B45" t="s">
        <v>78</v>
      </c>
      <c r="C45" t="s">
        <v>169</v>
      </c>
      <c r="D45" t="str">
        <f t="shared" si="1"/>
        <v>Materials.insert({'nombre': 'Bulón MN54 5/8" x 254mm', 'file': 'Bulones'})</v>
      </c>
    </row>
    <row r="46" spans="1:4">
      <c r="A46" t="s">
        <v>260</v>
      </c>
      <c r="B46" t="s">
        <v>79</v>
      </c>
      <c r="C46" t="s">
        <v>169</v>
      </c>
      <c r="D46" t="str">
        <f t="shared" si="1"/>
        <v>Materials.insert({'nombre': 'Bulón MN55 5/8" x 305mm', 'file': 'Bulones'})</v>
      </c>
    </row>
    <row r="47" spans="1:4">
      <c r="A47" t="s">
        <v>261</v>
      </c>
      <c r="B47" t="s">
        <v>80</v>
      </c>
      <c r="C47" t="s">
        <v>169</v>
      </c>
      <c r="D47" t="str">
        <f t="shared" si="1"/>
        <v>Materials.insert({'nombre': 'Bulón MN56 5/8" x 356mm', 'file': 'Bulones'})</v>
      </c>
    </row>
    <row r="48" spans="1:4">
      <c r="A48" t="s">
        <v>262</v>
      </c>
      <c r="B48" t="s">
        <v>81</v>
      </c>
      <c r="C48" t="s">
        <v>169</v>
      </c>
      <c r="D48" t="str">
        <f t="shared" si="1"/>
        <v>Materials.insert({'nombre': 'Bulón MN57 5/8" x 406mm', 'file': 'Bulones'})</v>
      </c>
    </row>
    <row r="49" spans="1:4">
      <c r="A49" t="s">
        <v>263</v>
      </c>
      <c r="B49" t="s">
        <v>82</v>
      </c>
      <c r="C49" t="s">
        <v>169</v>
      </c>
      <c r="D49" t="str">
        <f t="shared" si="1"/>
        <v>Materials.insert({'nombre': 'Bulón MN58 5/8" x 457mm', 'file': 'Bulones'})</v>
      </c>
    </row>
    <row r="50" spans="1:4">
      <c r="A50" t="s">
        <v>264</v>
      </c>
      <c r="B50" t="s">
        <v>83</v>
      </c>
      <c r="C50" t="s">
        <v>169</v>
      </c>
      <c r="D50" t="str">
        <f t="shared" si="1"/>
        <v>Materials.insert({'nombre': 'Bulón MN59 1/2" x 64mm', 'file': 'Bulones'})</v>
      </c>
    </row>
    <row r="51" spans="1:4">
      <c r="A51" t="s">
        <v>265</v>
      </c>
      <c r="B51" t="s">
        <v>84</v>
      </c>
      <c r="C51" t="s">
        <v>169</v>
      </c>
      <c r="D51" t="str">
        <f t="shared" si="1"/>
        <v>Materials.insert({'nombre': 'Bulón MN59a 1/2" x 70mm', 'file': 'Bulones'})</v>
      </c>
    </row>
    <row r="52" spans="1:4">
      <c r="A52" t="s">
        <v>266</v>
      </c>
      <c r="B52" t="s">
        <v>85</v>
      </c>
      <c r="C52" t="s">
        <v>169</v>
      </c>
      <c r="D52" t="str">
        <f t="shared" si="1"/>
        <v>Materials.insert({'nombre': 'Bulón MN60 1/2" x 89mm', 'file': 'Bulones'})</v>
      </c>
    </row>
    <row r="53" spans="1:4">
      <c r="A53" t="s">
        <v>267</v>
      </c>
      <c r="B53" t="s">
        <v>86</v>
      </c>
      <c r="C53" t="s">
        <v>169</v>
      </c>
      <c r="D53" t="str">
        <f t="shared" si="1"/>
        <v>Materials.insert({'nombre': 'Bulón MN61 3/4" x 356mm', 'file': 'Bulones'})</v>
      </c>
    </row>
    <row r="54" spans="1:4">
      <c r="A54" t="s">
        <v>268</v>
      </c>
      <c r="B54" t="s">
        <v>87</v>
      </c>
      <c r="C54" t="s">
        <v>169</v>
      </c>
      <c r="D54" t="str">
        <f t="shared" si="1"/>
        <v>Materials.insert({'nombre': 'Bulón MN62 3/4" x 406mm', 'file': 'Bulones'})</v>
      </c>
    </row>
    <row r="55" spans="1:4">
      <c r="A55" t="s">
        <v>269</v>
      </c>
      <c r="B55" t="s">
        <v>88</v>
      </c>
      <c r="C55" t="s">
        <v>169</v>
      </c>
      <c r="D55" t="str">
        <f t="shared" si="1"/>
        <v>Materials.insert({'nombre': 'Bulón MN63 3/4" x 457mm', 'file': 'Bulones'})</v>
      </c>
    </row>
    <row r="56" spans="1:4">
      <c r="A56" t="s">
        <v>270</v>
      </c>
      <c r="B56" t="s">
        <v>89</v>
      </c>
      <c r="C56" t="s">
        <v>169</v>
      </c>
      <c r="D56" t="str">
        <f t="shared" si="1"/>
        <v>Materials.insert({'nombre': 'Bulón MN64 5/8" x 89mm', 'file': 'Bulones'})</v>
      </c>
    </row>
    <row r="57" spans="1:4">
      <c r="A57" t="s">
        <v>271</v>
      </c>
      <c r="B57" t="s">
        <v>90</v>
      </c>
      <c r="C57" t="s">
        <v>169</v>
      </c>
      <c r="D57" t="str">
        <f t="shared" si="1"/>
        <v>Materials.insert({'nombre': 'Bulón MN64a 5/8" x 110mm', 'file': 'Bulones'})</v>
      </c>
    </row>
    <row r="58" spans="1:4">
      <c r="A58" t="s">
        <v>272</v>
      </c>
      <c r="B58" t="s">
        <v>91</v>
      </c>
      <c r="C58" t="s">
        <v>169</v>
      </c>
      <c r="D58" t="str">
        <f t="shared" si="1"/>
        <v>Materials.insert({'nombre': 'Bulón MN66 5/8" x 152mm', 'file': 'Bulones'})</v>
      </c>
    </row>
    <row r="59" spans="1:4">
      <c r="A59" t="s">
        <v>273</v>
      </c>
      <c r="B59" t="s">
        <v>354</v>
      </c>
      <c r="C59" t="s">
        <v>349</v>
      </c>
      <c r="D59" t="str">
        <f t="shared" si="1"/>
        <v>Materials.insert({'nombre': 'Cable de Acero MN100 6mm', 'file': 'Cable de acero'})</v>
      </c>
    </row>
    <row r="60" spans="1:4">
      <c r="A60" t="s">
        <v>274</v>
      </c>
      <c r="B60" t="s">
        <v>350</v>
      </c>
      <c r="C60" t="s">
        <v>349</v>
      </c>
      <c r="D60" t="str">
        <f t="shared" si="1"/>
        <v>Materials.insert({'nombre': 'Cable de Acero MN101', 'file': 'Cable de acero'})</v>
      </c>
    </row>
    <row r="61" spans="1:4">
      <c r="A61" t="s">
        <v>275</v>
      </c>
      <c r="B61" t="s">
        <v>372</v>
      </c>
      <c r="C61" t="s">
        <v>373</v>
      </c>
      <c r="D61" t="str">
        <f t="shared" si="1"/>
        <v>Materials.insert({'nombre': 'Conductor de CU 50mm2', 'file': 'Conductor cobre'})</v>
      </c>
    </row>
    <row r="62" spans="1:4">
      <c r="A62" t="s">
        <v>276</v>
      </c>
      <c r="B62" t="s">
        <v>95</v>
      </c>
      <c r="C62" t="s">
        <v>171</v>
      </c>
      <c r="D62" t="str">
        <f t="shared" si="1"/>
        <v>Materials.insert({'nombre': 'Chapa Cuadrada MN83 75mm x 28mm', 'file': 'Chapa Cuadrada'})</v>
      </c>
    </row>
    <row r="63" spans="1:4">
      <c r="A63" t="s">
        <v>277</v>
      </c>
      <c r="B63" t="s">
        <v>96</v>
      </c>
      <c r="C63" t="s">
        <v>171</v>
      </c>
      <c r="D63" t="str">
        <f t="shared" si="1"/>
        <v>Materials.insert({'nombre': 'Chapa Cuadrada MN84 50mm x 20mm', 'file': 'Chapa Cuadrada'})</v>
      </c>
    </row>
    <row r="64" spans="1:4">
      <c r="A64" t="s">
        <v>278</v>
      </c>
      <c r="B64" t="s">
        <v>92</v>
      </c>
      <c r="C64" t="s">
        <v>170</v>
      </c>
      <c r="D64" t="str">
        <f t="shared" si="1"/>
        <v>Materials.insert({'nombre': 'Chapa Freno MN88 Ø14mm', 'file': 'Chapa Freno'})</v>
      </c>
    </row>
    <row r="65" spans="1:4">
      <c r="A65" t="s">
        <v>279</v>
      </c>
      <c r="B65" t="s">
        <v>93</v>
      </c>
      <c r="C65" t="s">
        <v>170</v>
      </c>
      <c r="D65" t="str">
        <f t="shared" si="1"/>
        <v>Materials.insert({'nombre': 'Chapa Freno MN88a Ø17mm', 'file': 'Chapa Freno'})</v>
      </c>
    </row>
    <row r="66" spans="1:4">
      <c r="A66" t="s">
        <v>280</v>
      </c>
      <c r="B66" t="s">
        <v>94</v>
      </c>
      <c r="C66" t="s">
        <v>170</v>
      </c>
      <c r="D66" t="str">
        <f t="shared" si="1"/>
        <v>Materials.insert({'nombre': 'Chapa Freno MN88b Ø20mm', 'file': 'Chapa Freno'})</v>
      </c>
    </row>
    <row r="67" spans="1:4">
      <c r="A67" t="s">
        <v>281</v>
      </c>
      <c r="B67" t="s">
        <v>133</v>
      </c>
      <c r="C67" t="s">
        <v>133</v>
      </c>
      <c r="D67" t="str">
        <f t="shared" ref="D67:D68" si="2">"Materials.insert({'nombre': '"&amp;B67&amp;"', 'file': '"&amp;C67&amp;"'})"</f>
        <v>Materials.insert({'nombre': 'Chapa NC3', 'file': 'Chapa NC3'})</v>
      </c>
    </row>
    <row r="68" spans="1:4">
      <c r="A68" t="s">
        <v>282</v>
      </c>
      <c r="B68" t="s">
        <v>13</v>
      </c>
      <c r="C68" t="s">
        <v>377</v>
      </c>
      <c r="D68" t="str">
        <f t="shared" si="2"/>
        <v>Materials.insert({'nombre': 'Clavos "U"', 'file': 'Clavos U'})</v>
      </c>
    </row>
    <row r="69" spans="1:4">
      <c r="A69" t="s">
        <v>283</v>
      </c>
      <c r="B69" t="s">
        <v>132</v>
      </c>
      <c r="C69" t="s">
        <v>132</v>
      </c>
      <c r="D69" t="str">
        <f t="shared" ref="D69:D100" si="3">"Materials.insert({'nombre': '"&amp;B69&amp;"', 'file': '"&amp;C69&amp;"'})"</f>
        <v>Materials.insert({'nombre': 'Conector PAT', 'file': 'Conector PAT'})</v>
      </c>
    </row>
    <row r="70" spans="1:4">
      <c r="A70" t="s">
        <v>284</v>
      </c>
      <c r="B70" t="s">
        <v>101</v>
      </c>
      <c r="C70" t="s">
        <v>176</v>
      </c>
      <c r="D70" t="str">
        <f t="shared" si="3"/>
        <v>Materials.insert({'nombre': 'Cruceta Canadiense 13,2kV', 'file': 'Cruceta Canadiense 13kV'})</v>
      </c>
    </row>
    <row r="71" spans="1:4">
      <c r="A71" t="s">
        <v>285</v>
      </c>
      <c r="B71" t="s">
        <v>102</v>
      </c>
      <c r="C71" t="s">
        <v>176</v>
      </c>
      <c r="D71" t="str">
        <f t="shared" si="3"/>
        <v>Materials.insert({'nombre': 'Cruceta Canadiense 33kV', 'file': 'Cruceta Canadiense 13kV'})</v>
      </c>
    </row>
    <row r="72" spans="1:4">
      <c r="A72" t="s">
        <v>286</v>
      </c>
      <c r="B72" t="s">
        <v>355</v>
      </c>
      <c r="C72" t="s">
        <v>356</v>
      </c>
      <c r="D72" t="str">
        <f t="shared" si="3"/>
        <v>Materials.insert({'nombre': 'Cruceta central MN107 3000mm Madera', 'file': 'Cruceta MN107 madera'})</v>
      </c>
    </row>
    <row r="73" spans="1:4">
      <c r="A73" t="s">
        <v>287</v>
      </c>
      <c r="B73" t="s">
        <v>357</v>
      </c>
      <c r="C73" t="s">
        <v>358</v>
      </c>
      <c r="D73" t="str">
        <f t="shared" si="3"/>
        <v>Materials.insert({'nombre': 'Cruceta central MN107 3000mm Metal', 'file': 'Cruceta MN107 metal'})</v>
      </c>
    </row>
    <row r="74" spans="1:4">
      <c r="A74" t="s">
        <v>288</v>
      </c>
      <c r="B74" t="s">
        <v>359</v>
      </c>
      <c r="C74" t="s">
        <v>360</v>
      </c>
      <c r="D74" t="str">
        <f t="shared" si="3"/>
        <v>Materials.insert({'nombre': 'Cruceta central MN109 1820mm Madera', 'file': 'Cruceta MN109 madera'})</v>
      </c>
    </row>
    <row r="75" spans="1:4">
      <c r="A75" t="s">
        <v>289</v>
      </c>
      <c r="B75" t="s">
        <v>361</v>
      </c>
      <c r="C75" t="s">
        <v>362</v>
      </c>
      <c r="D75" t="str">
        <f t="shared" si="3"/>
        <v>Materials.insert({'nombre': 'Cruceta central MN110 1820mm Madera', 'file': 'Cruceta MN110 madera'})</v>
      </c>
    </row>
    <row r="76" spans="1:4">
      <c r="A76" t="s">
        <v>290</v>
      </c>
      <c r="B76" t="s">
        <v>365</v>
      </c>
      <c r="C76" t="s">
        <v>366</v>
      </c>
      <c r="D76" t="str">
        <f t="shared" si="3"/>
        <v>Materials.insert({'nombre': 'Cruceta central MN110 2440mm Metal', 'file': 'Cruceta MN110 metal'})</v>
      </c>
    </row>
    <row r="77" spans="1:4">
      <c r="A77" t="s">
        <v>291</v>
      </c>
      <c r="B77" t="s">
        <v>363</v>
      </c>
      <c r="C77" t="s">
        <v>364</v>
      </c>
      <c r="D77" t="str">
        <f t="shared" si="3"/>
        <v>Materials.insert({'nombre': 'Cruceta central MN111 2440mm Madera', 'file': 'Cruceta MN111 madera'})</v>
      </c>
    </row>
    <row r="78" spans="1:4">
      <c r="A78" t="s">
        <v>292</v>
      </c>
      <c r="B78" t="s">
        <v>367</v>
      </c>
      <c r="C78" t="s">
        <v>368</v>
      </c>
      <c r="D78" t="str">
        <f t="shared" si="3"/>
        <v>Materials.insert({'nombre': 'Cruceta central MN111 2440mm Metal', 'file': 'Cruceta MN111 metal'})</v>
      </c>
    </row>
    <row r="79" spans="1:4">
      <c r="A79" t="s">
        <v>293</v>
      </c>
      <c r="B79" t="s">
        <v>103</v>
      </c>
      <c r="C79" t="s">
        <v>177</v>
      </c>
      <c r="D79" t="str">
        <f t="shared" si="3"/>
        <v>Materials.insert({'nombre': 'Cruceta Y 13,2kV', 'file': 'Cruceta Y 13kV'})</v>
      </c>
    </row>
    <row r="80" spans="1:4">
      <c r="A80" t="s">
        <v>294</v>
      </c>
      <c r="B80" t="s">
        <v>104</v>
      </c>
      <c r="C80" t="s">
        <v>177</v>
      </c>
      <c r="D80" t="str">
        <f t="shared" si="3"/>
        <v>Materials.insert({'nombre': 'Cruceta Y 33kV', 'file': 'Cruceta Y 13kV'})</v>
      </c>
    </row>
    <row r="81" spans="1:4">
      <c r="A81" t="s">
        <v>295</v>
      </c>
      <c r="B81" t="s">
        <v>142</v>
      </c>
      <c r="C81" t="s">
        <v>203</v>
      </c>
      <c r="D81" t="str">
        <f t="shared" si="3"/>
        <v>Materials.insert({'nombre': 'Descargador Polimerico Sobretensión 15kV 10kA', 'file': 'Descargadores sobretensión'})</v>
      </c>
    </row>
    <row r="82" spans="1:4">
      <c r="A82" t="s">
        <v>296</v>
      </c>
      <c r="B82" t="s">
        <v>143</v>
      </c>
      <c r="C82" t="s">
        <v>203</v>
      </c>
      <c r="D82" t="str">
        <f t="shared" si="3"/>
        <v>Materials.insert({'nombre': 'Descargador Polimerico Sobretensión 36kV 10kA', 'file': 'Descargadores sobretensión'})</v>
      </c>
    </row>
    <row r="83" spans="1:4">
      <c r="A83" t="s">
        <v>297</v>
      </c>
      <c r="B83" t="s">
        <v>51</v>
      </c>
      <c r="C83" t="s">
        <v>159</v>
      </c>
      <c r="D83" t="str">
        <f t="shared" si="3"/>
        <v>Materials.insert({'nombre': 'Estribo doble corto', 'file': 'Estribos'})</v>
      </c>
    </row>
    <row r="84" spans="1:4">
      <c r="A84" t="s">
        <v>298</v>
      </c>
      <c r="B84" t="s">
        <v>52</v>
      </c>
      <c r="C84" t="s">
        <v>159</v>
      </c>
      <c r="D84" t="str">
        <f t="shared" si="3"/>
        <v>Materials.insert({'nombre': 'Estribo doble largo', 'file': 'Estribos'})</v>
      </c>
    </row>
    <row r="85" spans="1:4">
      <c r="A85" t="s">
        <v>299</v>
      </c>
      <c r="B85" t="s">
        <v>50</v>
      </c>
      <c r="C85" t="s">
        <v>159</v>
      </c>
      <c r="D85" t="str">
        <f t="shared" si="3"/>
        <v>Materials.insert({'nombre': 'Estribo simple corto', 'file': 'Estribos'})</v>
      </c>
    </row>
    <row r="86" spans="1:4">
      <c r="A86" t="s">
        <v>300</v>
      </c>
      <c r="B86" t="s">
        <v>53</v>
      </c>
      <c r="C86" t="s">
        <v>159</v>
      </c>
      <c r="D86" t="str">
        <f t="shared" si="3"/>
        <v>Materials.insert({'nombre': 'Estribo simple largo', 'file': 'Estribos'})</v>
      </c>
    </row>
    <row r="87" spans="1:4">
      <c r="A87" t="s">
        <v>301</v>
      </c>
      <c r="B87" t="s">
        <v>141</v>
      </c>
      <c r="C87" t="s">
        <v>202</v>
      </c>
      <c r="D87" t="str">
        <f t="shared" si="3"/>
        <v>Materials.insert({'nombre': 'Jabalina Copperbond 5/8" x 1.5m', 'file': 'Jabalina Acero Cobre Lisas'})</v>
      </c>
    </row>
    <row r="88" spans="1:4">
      <c r="A88" t="s">
        <v>302</v>
      </c>
      <c r="B88" t="s">
        <v>122</v>
      </c>
      <c r="C88" t="s">
        <v>189</v>
      </c>
      <c r="D88" t="str">
        <f t="shared" si="3"/>
        <v>Materials.insert({'nombre': 'Mensula de Retención PKR20 Curva', 'file': 'Mensula PKR20 Curva'})</v>
      </c>
    </row>
    <row r="89" spans="1:4">
      <c r="A89" t="s">
        <v>303</v>
      </c>
      <c r="B89" t="s">
        <v>123</v>
      </c>
      <c r="C89" t="s">
        <v>190</v>
      </c>
      <c r="D89" t="str">
        <f t="shared" si="3"/>
        <v>Materials.insert({'nombre': 'Mensula de Retención PKR20 Recta', 'file': 'Mensula PKR20 Recta'})</v>
      </c>
    </row>
    <row r="90" spans="1:4">
      <c r="A90" t="s">
        <v>304</v>
      </c>
      <c r="B90" t="s">
        <v>121</v>
      </c>
      <c r="C90" t="s">
        <v>191</v>
      </c>
      <c r="D90" t="str">
        <f t="shared" si="3"/>
        <v>Materials.insert({'nombre': 'Mensula de Suspensión PKS30 Curva', 'file': 'Mensula PKS30 Curva'})</v>
      </c>
    </row>
    <row r="91" spans="1:4">
      <c r="A91" t="s">
        <v>305</v>
      </c>
      <c r="B91" t="s">
        <v>124</v>
      </c>
      <c r="C91" t="s">
        <v>192</v>
      </c>
      <c r="D91" t="str">
        <f t="shared" si="3"/>
        <v>Materials.insert({'nombre': 'Mensula de Suspensión PKS30 Recta', 'file': 'Mensula PKS30 Recta'})</v>
      </c>
    </row>
    <row r="92" spans="1:4">
      <c r="A92" t="s">
        <v>306</v>
      </c>
      <c r="B92" t="s">
        <v>126</v>
      </c>
      <c r="C92" t="s">
        <v>195</v>
      </c>
      <c r="D92" t="str">
        <f t="shared" si="3"/>
        <v>Materials.insert({'nombre': 'Morsa Acometida PKD20 4-25mm2', 'file': 'Morsa PKD20'})</v>
      </c>
    </row>
    <row r="93" spans="1:4">
      <c r="A93" t="s">
        <v>307</v>
      </c>
      <c r="B93" t="s">
        <v>128</v>
      </c>
      <c r="C93" t="s">
        <v>196</v>
      </c>
      <c r="D93" t="str">
        <f t="shared" si="3"/>
        <v>Materials.insert({'nombre': 'Morsa H°G° RG3 c/ojal 25-50mm2', 'file': 'Morsa RG3'})</v>
      </c>
    </row>
    <row r="94" spans="1:4">
      <c r="A94" t="s">
        <v>308</v>
      </c>
      <c r="B94" t="s">
        <v>129</v>
      </c>
      <c r="C94" t="s">
        <v>197</v>
      </c>
      <c r="D94" t="str">
        <f t="shared" si="3"/>
        <v>Materials.insert({'nombre': 'Morsa H°G° RG4 c/ojal 70-95mm2', 'file': 'Morsa RG4'})</v>
      </c>
    </row>
    <row r="95" spans="1:4">
      <c r="A95" t="s">
        <v>309</v>
      </c>
      <c r="B95" t="s">
        <v>130</v>
      </c>
      <c r="C95" t="s">
        <v>198</v>
      </c>
      <c r="D95" t="str">
        <f t="shared" si="3"/>
        <v>Materials.insert({'nombre': 'Morsa H°G° SG1 c/ojal 22-50mm2', 'file': 'Morsa SG1'})</v>
      </c>
    </row>
    <row r="96" spans="1:4">
      <c r="A96" t="s">
        <v>310</v>
      </c>
      <c r="B96" t="s">
        <v>131</v>
      </c>
      <c r="C96" t="s">
        <v>198</v>
      </c>
      <c r="D96" t="str">
        <f t="shared" si="3"/>
        <v>Materials.insert({'nombre': 'Morsa H°G° SG1a c/ojal 70-95mm2', 'file': 'Morsa SG1'})</v>
      </c>
    </row>
    <row r="97" spans="1:4">
      <c r="A97" t="s">
        <v>311</v>
      </c>
      <c r="B97" t="s">
        <v>125</v>
      </c>
      <c r="C97" t="s">
        <v>193</v>
      </c>
      <c r="D97" t="str">
        <f t="shared" si="3"/>
        <v>Materials.insert({'nombre': 'Morsa Retención PRA1000 25-70mm2', 'file': 'Morsa PRA1000'})</v>
      </c>
    </row>
    <row r="98" spans="1:4">
      <c r="A98" t="s">
        <v>312</v>
      </c>
      <c r="B98" t="s">
        <v>127</v>
      </c>
      <c r="C98" t="s">
        <v>194</v>
      </c>
      <c r="D98" t="str">
        <f t="shared" si="3"/>
        <v>Materials.insert({'nombre': 'Morsa Retención PRA1500 35-70mm2', 'file': 'Morsa PRA1500'})</v>
      </c>
    </row>
    <row r="99" spans="1:4">
      <c r="A99" t="s">
        <v>313</v>
      </c>
      <c r="B99" t="s">
        <v>108</v>
      </c>
      <c r="C99" t="s">
        <v>181</v>
      </c>
      <c r="D99" t="str">
        <f t="shared" si="3"/>
        <v>Materials.insert({'nombre': 'Morsa Retensión MR13 35-120mm2', 'file': 'Morsa MR13'})</v>
      </c>
    </row>
    <row r="100" spans="1:4">
      <c r="A100" t="s">
        <v>314</v>
      </c>
      <c r="B100" t="s">
        <v>109</v>
      </c>
      <c r="C100" t="s">
        <v>182</v>
      </c>
      <c r="D100" t="str">
        <f t="shared" si="3"/>
        <v>Materials.insert({'nombre': 'Morsa Retensión MR14 16-50mm2', 'file': 'Morsa MR14'})</v>
      </c>
    </row>
    <row r="101" spans="1:4">
      <c r="A101" t="s">
        <v>315</v>
      </c>
      <c r="B101" t="s">
        <v>105</v>
      </c>
      <c r="C101" t="s">
        <v>178</v>
      </c>
      <c r="D101" t="str">
        <f t="shared" ref="D101:D132" si="4">"Materials.insert({'nombre': '"&amp;B101&amp;"', 'file': '"&amp;C101&amp;"'})"</f>
        <v>Materials.insert({'nombre': 'Morsa Retensión MR3 120-240mm2', 'file': 'Morsa MR3'})</v>
      </c>
    </row>
    <row r="102" spans="1:4">
      <c r="A102" t="s">
        <v>316</v>
      </c>
      <c r="B102" t="s">
        <v>106</v>
      </c>
      <c r="C102" t="s">
        <v>179</v>
      </c>
      <c r="D102" t="str">
        <f t="shared" si="4"/>
        <v>Materials.insert({'nombre': 'Morsa Retensión MR3m 50-185mm2', 'file': 'Morsa MR3m'})</v>
      </c>
    </row>
    <row r="103" spans="1:4">
      <c r="A103" t="s">
        <v>317</v>
      </c>
      <c r="B103" t="s">
        <v>107</v>
      </c>
      <c r="C103" t="s">
        <v>180</v>
      </c>
      <c r="D103" t="str">
        <f t="shared" si="4"/>
        <v>Materials.insert({'nombre': 'Morsa Retensión MR4 185-300mm2', 'file': 'Morsa MR4'})</v>
      </c>
    </row>
    <row r="104" spans="1:4">
      <c r="A104" t="s">
        <v>318</v>
      </c>
      <c r="B104" t="s">
        <v>110</v>
      </c>
      <c r="C104" t="s">
        <v>183</v>
      </c>
      <c r="D104" t="str">
        <f t="shared" si="4"/>
        <v>Materials.insert({'nombre': 'Morsa Suspensión MS1 16-150mm2', 'file': 'Morsa MS1'})</v>
      </c>
    </row>
    <row r="105" spans="1:4">
      <c r="A105" t="s">
        <v>319</v>
      </c>
      <c r="B105" t="s">
        <v>112</v>
      </c>
      <c r="C105" t="s">
        <v>184</v>
      </c>
      <c r="D105" t="str">
        <f t="shared" si="4"/>
        <v>Materials.insert({'nombre': 'Morseto Bifilar Al MPM1 6/50mm2', 'file': 'Morseto bifilar'})</v>
      </c>
    </row>
    <row r="106" spans="1:4">
      <c r="A106" t="s">
        <v>320</v>
      </c>
      <c r="B106" t="s">
        <v>113</v>
      </c>
      <c r="C106" t="s">
        <v>185</v>
      </c>
      <c r="D106" t="str">
        <f t="shared" si="4"/>
        <v>Materials.insert({'nombre': 'Morseto Bifilar Al MPM2 16/95mm2', 'file': 'Morseto bifilar 2'})</v>
      </c>
    </row>
    <row r="107" spans="1:4">
      <c r="A107" t="s">
        <v>321</v>
      </c>
      <c r="B107" t="s">
        <v>111</v>
      </c>
      <c r="C107" t="s">
        <v>184</v>
      </c>
      <c r="D107" t="str">
        <f t="shared" si="4"/>
        <v>Materials.insert({'nombre': 'Morseto Bifilar Bimetalico MPB1 6/50mm2', 'file': 'Morseto bifilar'})</v>
      </c>
    </row>
    <row r="108" spans="1:4">
      <c r="A108" t="s">
        <v>322</v>
      </c>
      <c r="B108" t="s">
        <v>114</v>
      </c>
      <c r="C108" t="s">
        <v>185</v>
      </c>
      <c r="D108" t="str">
        <f t="shared" si="4"/>
        <v>Materials.insert({'nombre': 'Morseto Bifilar Bimetalico MPB2 16/95mm2', 'file': 'Morseto bifilar 2'})</v>
      </c>
    </row>
    <row r="109" spans="1:4">
      <c r="A109" t="s">
        <v>323</v>
      </c>
      <c r="B109" t="s">
        <v>115</v>
      </c>
      <c r="C109" t="s">
        <v>186</v>
      </c>
      <c r="D109" t="str">
        <f t="shared" si="4"/>
        <v>Materials.insert({'nombre': 'Morseto Peine p/CU 25-70mm2', 'file': 'Morseto Peine'})</v>
      </c>
    </row>
    <row r="110" spans="1:4">
      <c r="A110" t="s">
        <v>324</v>
      </c>
      <c r="B110" t="s">
        <v>116</v>
      </c>
      <c r="C110" t="s">
        <v>186</v>
      </c>
      <c r="D110" t="str">
        <f t="shared" si="4"/>
        <v>Materials.insert({'nombre': 'Morseto Peine p/CU 35-120mm2', 'file': 'Morseto Peine'})</v>
      </c>
    </row>
    <row r="111" spans="1:4">
      <c r="A111" t="s">
        <v>325</v>
      </c>
      <c r="B111" t="s">
        <v>97</v>
      </c>
      <c r="C111" t="s">
        <v>172</v>
      </c>
      <c r="D111" t="str">
        <f t="shared" si="4"/>
        <v>Materials.insert({'nombre': 'Ojal Badajo MN382', 'file': 'Ojal Badajo'})</v>
      </c>
    </row>
    <row r="112" spans="1:4">
      <c r="A112" t="s">
        <v>326</v>
      </c>
      <c r="B112" t="s">
        <v>100</v>
      </c>
      <c r="C112" t="s">
        <v>175</v>
      </c>
      <c r="D112" t="str">
        <f t="shared" si="4"/>
        <v>Materials.insert({'nombre': 'Orbita Anillo J0', 'file': 'Orbita anillo'})</v>
      </c>
    </row>
    <row r="113" spans="1:4">
      <c r="A113" t="s">
        <v>327</v>
      </c>
      <c r="B113" t="s">
        <v>99</v>
      </c>
      <c r="C113" t="s">
        <v>174</v>
      </c>
      <c r="D113" t="str">
        <f t="shared" si="4"/>
        <v>Materials.insert({'nombre': 'Orbita Ojal MN154', 'file': 'Orbita Ojal'})</v>
      </c>
    </row>
    <row r="114" spans="1:4">
      <c r="A114" t="s">
        <v>328</v>
      </c>
      <c r="B114" t="s">
        <v>56</v>
      </c>
      <c r="C114" t="s">
        <v>161</v>
      </c>
      <c r="D114" t="str">
        <f t="shared" si="4"/>
        <v>Materials.insert({'nombre': 'Péndulo 100mm sep L=270m', 'file': 'Pendulos'})</v>
      </c>
    </row>
    <row r="115" spans="1:4">
      <c r="A115" t="s">
        <v>329</v>
      </c>
      <c r="B115" t="s">
        <v>57</v>
      </c>
      <c r="C115" t="s">
        <v>161</v>
      </c>
      <c r="D115" t="str">
        <f t="shared" si="4"/>
        <v>Materials.insert({'nombre': 'Péndulo 80mm sep L=220m', 'file': 'Pendulos'})</v>
      </c>
    </row>
    <row r="116" spans="1:4">
      <c r="A116" t="s">
        <v>330</v>
      </c>
      <c r="B116" t="s">
        <v>58</v>
      </c>
      <c r="C116" t="s">
        <v>161</v>
      </c>
      <c r="D116" t="str">
        <f t="shared" si="4"/>
        <v>Materials.insert({'nombre': 'Péndulo 80mm sep L=260m', 'file': 'Pendulos'})</v>
      </c>
    </row>
    <row r="117" spans="1:4">
      <c r="A117" t="s">
        <v>331</v>
      </c>
      <c r="B117" t="s">
        <v>119</v>
      </c>
      <c r="C117" t="s">
        <v>188</v>
      </c>
      <c r="D117" t="str">
        <f t="shared" si="4"/>
        <v>Materials.insert({'nombre': 'Perno MN411 260mm', 'file': 'Perno MN411'})</v>
      </c>
    </row>
    <row r="118" spans="1:4">
      <c r="A118" t="s">
        <v>332</v>
      </c>
      <c r="B118" t="s">
        <v>118</v>
      </c>
      <c r="C118" t="s">
        <v>188</v>
      </c>
      <c r="D118" t="str">
        <f t="shared" si="4"/>
        <v>Materials.insert({'nombre': 'Perno MN411b 300m', 'file': 'Perno MN411'})</v>
      </c>
    </row>
    <row r="119" spans="1:4">
      <c r="A119" t="s">
        <v>333</v>
      </c>
      <c r="B119" t="s">
        <v>117</v>
      </c>
      <c r="C119" t="s">
        <v>187</v>
      </c>
      <c r="D119" t="str">
        <f t="shared" si="4"/>
        <v>Materials.insert({'nombre': 'Perno MN411CR 360mm', 'file': 'Perno MN411CR'})</v>
      </c>
    </row>
    <row r="120" spans="1:4">
      <c r="A120" t="s">
        <v>334</v>
      </c>
      <c r="B120" t="s">
        <v>120</v>
      </c>
      <c r="C120" t="s">
        <v>120</v>
      </c>
      <c r="D120" t="str">
        <f t="shared" si="4"/>
        <v>Materials.insert({'nombre': 'Perno MN414', 'file': 'Perno MN414'})</v>
      </c>
    </row>
    <row r="121" spans="1:4">
      <c r="A121" t="s">
        <v>335</v>
      </c>
      <c r="B121" t="s">
        <v>55</v>
      </c>
      <c r="C121" t="s">
        <v>160</v>
      </c>
      <c r="D121" t="str">
        <f t="shared" si="4"/>
        <v>Materials.insert({'nombre': 'Prolongación MH recta 0° 200mm', 'file': 'Prolongaciones'})</v>
      </c>
    </row>
    <row r="122" spans="1:4">
      <c r="A122" t="s">
        <v>336</v>
      </c>
      <c r="B122" t="s">
        <v>54</v>
      </c>
      <c r="C122" t="s">
        <v>160</v>
      </c>
      <c r="D122" t="str">
        <f t="shared" si="4"/>
        <v>Materials.insert({'nombre': 'Prolongación MH recta 90° 160mm', 'file': 'Prolongaciones'})</v>
      </c>
    </row>
    <row r="123" spans="1:4">
      <c r="A123" t="s">
        <v>337</v>
      </c>
      <c r="B123" t="s">
        <v>207</v>
      </c>
      <c r="C123" t="s">
        <v>209</v>
      </c>
      <c r="D123" t="str">
        <f t="shared" si="4"/>
        <v>Materials.insert({'nombre': 'Seccionador a cuchilla Bypass 15kV', 'file': 'Seccionador unipolar a cuchilla bypass'})</v>
      </c>
    </row>
    <row r="124" spans="1:4">
      <c r="A124" t="s">
        <v>338</v>
      </c>
      <c r="B124" t="s">
        <v>208</v>
      </c>
      <c r="C124" t="s">
        <v>209</v>
      </c>
      <c r="D124" t="str">
        <f t="shared" si="4"/>
        <v>Materials.insert({'nombre': 'Seccionador a cuchilla Bypass 36kV', 'file': 'Seccionador unipolar a cuchilla bypass'})</v>
      </c>
    </row>
    <row r="125" spans="1:4">
      <c r="A125" t="s">
        <v>351</v>
      </c>
      <c r="B125" t="s">
        <v>144</v>
      </c>
      <c r="C125" t="s">
        <v>204</v>
      </c>
      <c r="D125" t="str">
        <f t="shared" si="4"/>
        <v>Materials.insert({'nombre': 'Seccionador APR 160A', 'file': 'Seccionador BT tipo APR'})</v>
      </c>
    </row>
    <row r="126" spans="1:4">
      <c r="A126" t="s">
        <v>352</v>
      </c>
      <c r="B126" t="s">
        <v>145</v>
      </c>
      <c r="C126" t="s">
        <v>204</v>
      </c>
      <c r="D126" t="str">
        <f t="shared" si="4"/>
        <v>Materials.insert({'nombre': 'Seccionador APR 630A', 'file': 'Seccionador BT tipo APR'})</v>
      </c>
    </row>
    <row r="127" spans="1:4">
      <c r="A127" t="s">
        <v>353</v>
      </c>
      <c r="B127" t="s">
        <v>146</v>
      </c>
      <c r="C127" t="s">
        <v>205</v>
      </c>
      <c r="D127" t="str">
        <f t="shared" si="4"/>
        <v>Materials.insert({'nombre': 'Seccionador fusible tipo XS 15kV', 'file': 'Seccionador Fusible tipo XS'})</v>
      </c>
    </row>
    <row r="128" spans="1:4">
      <c r="A128" t="s">
        <v>369</v>
      </c>
      <c r="B128" t="s">
        <v>147</v>
      </c>
      <c r="C128" t="s">
        <v>205</v>
      </c>
      <c r="D128" t="str">
        <f t="shared" si="4"/>
        <v>Materials.insert({'nombre': 'Seccionador fusible tipo XS 36kV', 'file': 'Seccionador Fusible tipo XS'})</v>
      </c>
    </row>
    <row r="129" spans="1:4">
      <c r="A129" t="s">
        <v>370</v>
      </c>
      <c r="B129" t="s">
        <v>148</v>
      </c>
      <c r="C129" t="s">
        <v>206</v>
      </c>
      <c r="D129" t="str">
        <f t="shared" si="4"/>
        <v>Materials.insert({'nombre': 'Seccionador unipolar a cuchilla 15kV', 'file': 'Seccionador unipolar a cuchilla'})</v>
      </c>
    </row>
    <row r="130" spans="1:4">
      <c r="A130" t="s">
        <v>371</v>
      </c>
      <c r="B130" t="s">
        <v>149</v>
      </c>
      <c r="C130" t="s">
        <v>206</v>
      </c>
      <c r="D130" t="str">
        <f t="shared" si="4"/>
        <v>Materials.insert({'nombre': 'Seccionador unipolar a cuchilla 36kV', 'file': 'Seccionador unipolar a cuchilla'})</v>
      </c>
    </row>
    <row r="131" spans="1:4">
      <c r="A131" t="s">
        <v>374</v>
      </c>
      <c r="B131" t="s">
        <v>156</v>
      </c>
      <c r="C131" t="s">
        <v>156</v>
      </c>
      <c r="D131" t="str">
        <f t="shared" si="4"/>
        <v>Materials.insert({'nombre': 'Varillas Preformadas', 'file': 'Varillas Preformadas'})</v>
      </c>
    </row>
    <row r="132" spans="1:4">
      <c r="A132" t="s">
        <v>376</v>
      </c>
      <c r="B132" t="s">
        <v>375</v>
      </c>
      <c r="C132" t="s">
        <v>375</v>
      </c>
      <c r="D132" t="str">
        <f t="shared" si="4"/>
        <v>Materials.insert({'nombre': 'Manguito de Empalme', 'file': 'Manguito de Empalme'})</v>
      </c>
    </row>
  </sheetData>
  <sortState ref="A2:D130">
    <sortCondition ref="B2:B130"/>
  </sortState>
  <pageMargins left="0.70866141732283472" right="0.70866141732283472" top="0.74803149606299213" bottom="0.74803149606299213" header="0.31496062992125984" footer="0.31496062992125984"/>
  <pageSetup scale="73" fitToHeight="2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1"/>
  <sheetViews>
    <sheetView tabSelected="1" workbookViewId="0">
      <selection activeCell="C2" sqref="C2"/>
    </sheetView>
  </sheetViews>
  <sheetFormatPr baseColWidth="10" defaultRowHeight="15"/>
  <cols>
    <col min="1" max="1" width="41.42578125" bestFit="1" customWidth="1"/>
    <col min="2" max="2" width="13.5703125" bestFit="1" customWidth="1"/>
    <col min="3" max="3" width="91.5703125" bestFit="1" customWidth="1"/>
  </cols>
  <sheetData>
    <row r="1" spans="1:3">
      <c r="A1" t="s">
        <v>379</v>
      </c>
      <c r="B1" t="s">
        <v>157</v>
      </c>
      <c r="C1" t="s">
        <v>348</v>
      </c>
    </row>
    <row r="2" spans="1:3">
      <c r="A2" t="s">
        <v>3</v>
      </c>
      <c r="B2" t="s">
        <v>397</v>
      </c>
      <c r="C2" t="str">
        <f>"Tconstructivos.insert({'nombre': '"&amp;A2&amp;"', 'file': '"&amp;B2&amp;"'})"</f>
        <v>Tconstructivos.insert({'nombre': 'LMT 13,2kV Coplanar Horizontal Madera', 'file': 'LMT13CHM'})</v>
      </c>
    </row>
    <row r="3" spans="1:3">
      <c r="A3" t="s">
        <v>380</v>
      </c>
      <c r="B3" t="s">
        <v>398</v>
      </c>
      <c r="C3" t="str">
        <f t="shared" ref="C3:C21" si="0">"Tconstructivos.insert({'nombre': '"&amp;A3&amp;"', 'file': '"&amp;B3&amp;"'})"</f>
        <v>Tconstructivos.insert({'nombre': 'LMT 13,2kV Coplanar Horizontal H°A°', 'file': 'LMT13CHH'})</v>
      </c>
    </row>
    <row r="4" spans="1:3">
      <c r="A4" t="s">
        <v>381</v>
      </c>
      <c r="B4" t="s">
        <v>399</v>
      </c>
      <c r="C4" t="str">
        <f t="shared" si="0"/>
        <v>Tconstructivos.insert({'nombre': 'LMT 13,2kV Coplanar Horizontal Madera/H°A°', 'file': 'LMT13CHMH'})</v>
      </c>
    </row>
    <row r="5" spans="1:3">
      <c r="A5" t="s">
        <v>382</v>
      </c>
      <c r="B5" t="s">
        <v>400</v>
      </c>
      <c r="C5" t="str">
        <f t="shared" si="0"/>
        <v>Tconstructivos.insert({'nombre': 'LMT 13,2kV Canadiense Madera', 'file': 'LMT13CanM'})</v>
      </c>
    </row>
    <row r="6" spans="1:3">
      <c r="A6" t="s">
        <v>383</v>
      </c>
      <c r="B6" t="s">
        <v>401</v>
      </c>
      <c r="C6" t="str">
        <f t="shared" si="0"/>
        <v>Tconstructivos.insert({'nombre': 'LMT 13,2kV Canadiense H°A°', 'file': 'LMT13CanH'})</v>
      </c>
    </row>
    <row r="7" spans="1:3">
      <c r="A7" t="s">
        <v>384</v>
      </c>
      <c r="B7" t="s">
        <v>402</v>
      </c>
      <c r="C7" t="str">
        <f t="shared" si="0"/>
        <v>Tconstructivos.insert({'nombre': 'LMT 13,2kV Canadiense Madera/H°A°', 'file': 'LMT13CanMH'})</v>
      </c>
    </row>
    <row r="8" spans="1:3">
      <c r="A8" t="s">
        <v>385</v>
      </c>
      <c r="B8" t="s">
        <v>403</v>
      </c>
      <c r="C8" t="str">
        <f t="shared" si="0"/>
        <v>Tconstructivos.insert({'nombre': 'LMT 13,2kV Triangular Asim H°A°', 'file': 'LMT13TrianAH'})</v>
      </c>
    </row>
    <row r="9" spans="1:3">
      <c r="A9" t="s">
        <v>386</v>
      </c>
      <c r="B9" t="s">
        <v>404</v>
      </c>
      <c r="C9" t="str">
        <f t="shared" si="0"/>
        <v>Tconstructivos.insert({'nombre': 'LMT 13,2kV Coplanar Vertical H°A°', 'file': 'LMT13CVH'})</v>
      </c>
    </row>
    <row r="10" spans="1:3">
      <c r="A10" t="s">
        <v>395</v>
      </c>
      <c r="B10" t="s">
        <v>405</v>
      </c>
      <c r="C10" t="str">
        <f t="shared" si="0"/>
        <v>Tconstructivos.insert({'nombre': 'LMT 13,2kV Compacta', 'file': 'LMT13Comp'})</v>
      </c>
    </row>
    <row r="11" spans="1:3">
      <c r="A11" t="s">
        <v>415</v>
      </c>
      <c r="B11" t="s">
        <v>416</v>
      </c>
      <c r="C11" t="str">
        <f t="shared" si="0"/>
        <v>Tconstructivos.insert({'nombre': 'LMT 13,2kV Doble Terna H°A°', 'file': 'LMT13DTH'})</v>
      </c>
    </row>
    <row r="12" spans="1:3">
      <c r="A12" t="s">
        <v>387</v>
      </c>
      <c r="B12" t="s">
        <v>406</v>
      </c>
      <c r="C12" t="str">
        <f t="shared" si="0"/>
        <v>Tconstructivos.insert({'nombre': 'LMT 33kV Coplanar Horizontal Madera', 'file': 'LMT33CHM'})</v>
      </c>
    </row>
    <row r="13" spans="1:3">
      <c r="A13" t="s">
        <v>388</v>
      </c>
      <c r="B13" t="s">
        <v>407</v>
      </c>
      <c r="C13" t="str">
        <f t="shared" si="0"/>
        <v>Tconstructivos.insert({'nombre': 'LMT 33kV Coplanar Horizontal H°A°', 'file': 'LMT33CHH'})</v>
      </c>
    </row>
    <row r="14" spans="1:3">
      <c r="A14" t="s">
        <v>389</v>
      </c>
      <c r="B14" t="s">
        <v>408</v>
      </c>
      <c r="C14" t="str">
        <f t="shared" si="0"/>
        <v>Tconstructivos.insert({'nombre': 'LMT 33kV Coplanar Horizontal Madera/H°A°', 'file': 'LMT33CHMH'})</v>
      </c>
    </row>
    <row r="15" spans="1:3">
      <c r="A15" t="s">
        <v>390</v>
      </c>
      <c r="B15" t="s">
        <v>409</v>
      </c>
      <c r="C15" t="str">
        <f t="shared" si="0"/>
        <v>Tconstructivos.insert({'nombre': 'LMT 33kV Canadiense Madera', 'file': 'LMT33CanM'})</v>
      </c>
    </row>
    <row r="16" spans="1:3">
      <c r="A16" t="s">
        <v>391</v>
      </c>
      <c r="B16" t="s">
        <v>410</v>
      </c>
      <c r="C16" t="str">
        <f t="shared" si="0"/>
        <v>Tconstructivos.insert({'nombre': 'LMT 33kV Canadiense H°A°', 'file': 'LMT33CanH'})</v>
      </c>
    </row>
    <row r="17" spans="1:3">
      <c r="A17" t="s">
        <v>392</v>
      </c>
      <c r="B17" t="s">
        <v>411</v>
      </c>
      <c r="C17" t="str">
        <f t="shared" si="0"/>
        <v>Tconstructivos.insert({'nombre': 'LMT 33kV Canadiense Madera/H°A°', 'file': 'LMT33CanMH'})</v>
      </c>
    </row>
    <row r="18" spans="1:3">
      <c r="A18" t="s">
        <v>393</v>
      </c>
      <c r="B18" t="s">
        <v>412</v>
      </c>
      <c r="C18" t="str">
        <f t="shared" si="0"/>
        <v>Tconstructivos.insert({'nombre': 'LMT 33kV Triangular Asim H°A°', 'file': 'LMT33TrianAH'})</v>
      </c>
    </row>
    <row r="19" spans="1:3">
      <c r="A19" t="s">
        <v>394</v>
      </c>
      <c r="B19" t="s">
        <v>413</v>
      </c>
      <c r="C19" t="str">
        <f t="shared" si="0"/>
        <v>Tconstructivos.insert({'nombre': 'LMT 33kV Coplanar Vertical H°A°', 'file': 'LMT33CVH'})</v>
      </c>
    </row>
    <row r="20" spans="1:3">
      <c r="A20" t="s">
        <v>396</v>
      </c>
      <c r="B20" t="s">
        <v>414</v>
      </c>
      <c r="C20" t="str">
        <f t="shared" si="0"/>
        <v>Tconstructivos.insert({'nombre': 'LMT 33kV Compacta', 'file': 'LMT33Comp'})</v>
      </c>
    </row>
    <row r="21" spans="1:3">
      <c r="A21" t="s">
        <v>417</v>
      </c>
      <c r="B21" t="s">
        <v>418</v>
      </c>
      <c r="C21" t="str">
        <f t="shared" si="0"/>
        <v>Tconstructivos.insert({'nombre': 'LMT 33kV Doble Terna H°A°', 'file': 'LMT33DTH'})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T Constructivos - Materiales</vt:lpstr>
      <vt:lpstr>Materiales</vt:lpstr>
      <vt:lpstr>T Constructivos</vt:lpstr>
      <vt:lpstr>Materiales!Área_de_impresión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Falavigna</dc:creator>
  <cp:lastModifiedBy>*Falavigna Gustavo</cp:lastModifiedBy>
  <cp:lastPrinted>2016-11-08T13:28:07Z</cp:lastPrinted>
  <dcterms:created xsi:type="dcterms:W3CDTF">2016-11-05T14:46:33Z</dcterms:created>
  <dcterms:modified xsi:type="dcterms:W3CDTF">2016-11-09T21:09:32Z</dcterms:modified>
</cp:coreProperties>
</file>