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esktop\Purdue Milestones\Smartwatch 1\Gamma-Smartwatch\Hardware\Bottom\"/>
    </mc:Choice>
  </mc:AlternateContent>
  <xr:revisionPtr revIDLastSave="0" documentId="13_ncr:1_{97895912-CDC3-4B9A-B49E-D220C3EF417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A3" i="1" l="1"/>
  <c r="M3" i="1"/>
  <c r="O3" i="1"/>
  <c r="M4" i="1"/>
  <c r="O4" i="1"/>
  <c r="M5" i="1"/>
  <c r="O5" i="1"/>
  <c r="M6" i="1"/>
  <c r="O6" i="1"/>
  <c r="M7" i="1"/>
  <c r="O7" i="1"/>
  <c r="M8" i="1"/>
  <c r="O8" i="1"/>
  <c r="O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<sst xmlns="http://schemas.openxmlformats.org/spreadsheetml/2006/main" count="64" uniqueCount="60">
  <si>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</si>
  <si>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</si>
  <si>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</si>
  <si>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</si>
  <si>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</si>
  <si>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</si>
  <si>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</si>
  <si>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</si>
  <si>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</si>
  <si>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</si>
  <si>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</si>
  <si>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Total</t>
  </si>
  <si>
    <t>Price per unit</t>
  </si>
  <si>
    <t>Per 100</t>
  </si>
  <si>
    <t>Total (in Bulk)</t>
  </si>
  <si>
    <t>J2</t>
  </si>
  <si>
    <t xml:space="preserve">CONN_07-1.27MM </t>
  </si>
  <si>
    <t>LSM6DS3_CAST</t>
  </si>
  <si>
    <t>IMU1</t>
  </si>
  <si>
    <t>100 nF Capacitor</t>
  </si>
  <si>
    <t>1 uF Capacitor</t>
  </si>
  <si>
    <t>C3</t>
  </si>
  <si>
    <t>CRYSTALECS-.327-12.5-12-C-TR (CRYSTAL) (32.7680kHz)</t>
  </si>
  <si>
    <t>XTAL2</t>
  </si>
  <si>
    <t>PCF8523</t>
  </si>
  <si>
    <t>U4</t>
  </si>
  <si>
    <t>S9014E-50-ND</t>
  </si>
  <si>
    <t>GRPB501VWVN-RC</t>
  </si>
  <si>
    <t>Sullins Connector Solutions</t>
  </si>
  <si>
    <t>AD5171</t>
  </si>
  <si>
    <t>AD5242</t>
  </si>
  <si>
    <t>AD5172</t>
  </si>
  <si>
    <t>AD5243</t>
  </si>
  <si>
    <t>TIA</t>
  </si>
  <si>
    <t>NPN-Generic</t>
  </si>
  <si>
    <t>Q1</t>
  </si>
  <si>
    <t>Resistor (valueless)</t>
  </si>
  <si>
    <t>R16</t>
  </si>
  <si>
    <t>C1,C2,C10,C17,C18,C22</t>
  </si>
  <si>
    <t>1M Resistor</t>
  </si>
  <si>
    <t>2.2n Capacitor</t>
  </si>
  <si>
    <t>10M Resistor</t>
  </si>
  <si>
    <t>10k Resistor</t>
  </si>
  <si>
    <t>220k resistor</t>
  </si>
  <si>
    <t>Op amp</t>
  </si>
  <si>
    <t>OP3</t>
  </si>
  <si>
    <t>22n capacitor</t>
  </si>
  <si>
    <t>C21</t>
  </si>
  <si>
    <t>22u capacitor</t>
  </si>
  <si>
    <t>C20</t>
  </si>
  <si>
    <t>R17,R18,R24</t>
  </si>
  <si>
    <t>R14,R22</t>
  </si>
  <si>
    <t>C14,C19</t>
  </si>
  <si>
    <t>R20,R23</t>
  </si>
  <si>
    <t>2.2u capacitor</t>
  </si>
  <si>
    <t>C15</t>
  </si>
  <si>
    <t>R13,R19,R21</t>
  </si>
  <si>
    <t>Gamma Smartwatch Bottom Board -- Revision A / Gautam Fotedar</t>
  </si>
  <si>
    <t>0.05 spaced Header Pins</t>
  </si>
  <si>
    <t>Connector Header Through Hole 50 position 0.050" (1.27mm)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</si>
</sst>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sz val="8"/>
      <color rgb="FF444444"/>
      <name val="Segoe UI Histor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11" fillId="4" borderId="0" xfId="0" applyFont="1" applyFill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zoomScale="133" zoomScaleNormal="133" zoomScalePageLayoutView="125" workbookViewId="0">
      <selection activeCell="C13" sqref="C13"/>
    </sheetView>
  </sheetViews>
  <sheetFormatPr defaultColWidth="10.796875" defaultRowHeight="10.199999999999999" x14ac:dyDescent="0.2"/>
  <cols>
    <col min="1" max="1" width="5.296875" style="1" bestFit="1" customWidth="1"/>
    <col min="2" max="2" width="15.796875" style="1" bestFit="1" customWidth="1"/>
    <col min="3" max="3" width="14.796875" style="1" customWidth="1"/>
    <col min="4" max="4" width="25.69921875" style="1" bestFit="1" customWidth="1"/>
    <col min="5" max="5" width="10.19921875" style="1" bestFit="1" customWidth="1"/>
    <col min="6" max="6" width="12" style="1" bestFit="1" customWidth="1"/>
    <col min="7" max="7" width="18.69921875" style="1" bestFit="1" customWidth="1"/>
    <col min="8" max="8" width="18.19921875" style="1" bestFit="1" customWidth="1"/>
    <col min="9" max="9" width="10.5" style="1" customWidth="1"/>
    <col min="10" max="10" width="14.69921875" style="1" bestFit="1" customWidth="1"/>
    <col min="11" max="11" width="10.796875" style="1"/>
    <col min="12" max="12" width="6.69921875" style="1" bestFit="1" customWidth="1"/>
    <col min="13" max="16384" width="10.796875" style="1"/>
  </cols>
  <sheetData>
    <row r="1" spans="1:16" s="3" customFormat="1" ht="15" x14ac:dyDescent="0.35">
      <c r="A1" s="13" t="s">
        <v>57</v>
      </c>
      <c r="B1" s="14"/>
      <c r="C1" s="14"/>
      <c r="D1" s="15"/>
      <c r="E1" s="4"/>
      <c r="F1" s="4"/>
      <c r="G1" s="4"/>
      <c r="H1" s="4"/>
      <c r="I1" s="4"/>
      <c r="J1" s="4"/>
      <c r="K1" s="4"/>
      <c r="L1" s="5" t="s">
        <v>11</v>
      </c>
      <c r="M1" s="6">
        <f>SUM(M3:M77)</f>
        <v>0</v>
      </c>
      <c r="N1" s="5" t="s">
        <v>14</v>
      </c>
      <c r="O1" s="6">
        <f>SUM(O3:O77)</f>
        <v>0</v>
      </c>
    </row>
    <row r="2" spans="1:16" s="2" customFormat="1" ht="11.4" x14ac:dyDescent="0.25">
      <c r="A2" s="7" t="s">
        <v>0</v>
      </c>
      <c r="B2" s="7" t="s">
        <v>1</v>
      </c>
      <c r="C2" s="7" t="s">
        <v>3</v>
      </c>
      <c r="D2" s="7" t="s">
        <v>2</v>
      </c>
      <c r="E2" s="7" t="s">
        <v>9</v>
      </c>
      <c r="F2" s="7" t="s">
        <v>10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12</v>
      </c>
      <c r="L2" s="7" t="s">
        <v>6</v>
      </c>
      <c r="M2" s="7" t="s">
        <v>11</v>
      </c>
      <c r="N2" s="7" t="s">
        <v>13</v>
      </c>
      <c r="O2" s="7" t="s">
        <v>11</v>
      </c>
    </row>
    <row r="3" spans="1:16" s="2" customFormat="1" ht="11.4" x14ac:dyDescent="0.25">
      <c r="A3" s="8">
        <f>1</f>
        <v>1</v>
      </c>
      <c r="B3" s="9" t="s">
        <v>16</v>
      </c>
      <c r="C3" s="9" t="s">
        <v>15</v>
      </c>
      <c r="D3" s="9"/>
      <c r="E3" s="9"/>
      <c r="F3" s="9"/>
      <c r="G3" s="9"/>
      <c r="H3" s="9"/>
      <c r="I3" s="9"/>
      <c r="J3" s="9"/>
      <c r="K3" s="10"/>
      <c r="L3" s="11">
        <v>1</v>
      </c>
      <c r="M3" s="10">
        <f t="shared" ref="M3:M23" si="0">K3*L3</f>
        <v>0</v>
      </c>
      <c r="N3" s="10"/>
      <c r="O3" s="10">
        <f t="shared" ref="O3:O23" si="1">L3*N3</f>
        <v>0</v>
      </c>
    </row>
    <row r="4" spans="1:16" s="2" customFormat="1" ht="11.4" x14ac:dyDescent="0.25">
      <c r="A4" s="8">
        <v>2</v>
      </c>
      <c r="B4" s="11" t="s">
        <v>17</v>
      </c>
      <c r="C4" s="9" t="s">
        <v>18</v>
      </c>
      <c r="D4" s="9"/>
      <c r="E4" s="9"/>
      <c r="F4" s="9"/>
      <c r="G4" s="9"/>
      <c r="H4" s="9"/>
      <c r="I4" s="9"/>
      <c r="J4" s="9"/>
      <c r="K4" s="10"/>
      <c r="L4" s="11">
        <v>1</v>
      </c>
      <c r="M4" s="10">
        <f t="shared" si="0"/>
        <v>0</v>
      </c>
      <c r="N4" s="10"/>
      <c r="O4" s="10">
        <f t="shared" si="1"/>
        <v>0</v>
      </c>
    </row>
    <row r="5" spans="1:16" s="2" customFormat="1" ht="11.4" x14ac:dyDescent="0.25">
      <c r="A5" s="8">
        <v>3</v>
      </c>
      <c r="B5" s="11" t="s">
        <v>19</v>
      </c>
      <c r="C5" s="9" t="s">
        <v>38</v>
      </c>
      <c r="D5" s="9"/>
      <c r="E5" s="9"/>
      <c r="F5" s="11"/>
      <c r="G5" s="9"/>
      <c r="H5" s="9"/>
      <c r="I5" s="9"/>
      <c r="J5" s="9"/>
      <c r="K5" s="10"/>
      <c r="L5" s="11">
        <v>6</v>
      </c>
      <c r="M5" s="10">
        <f t="shared" si="0"/>
        <v>0</v>
      </c>
      <c r="N5" s="10"/>
      <c r="O5" s="10">
        <f t="shared" si="1"/>
        <v>0</v>
      </c>
    </row>
    <row r="6" spans="1:16" s="2" customFormat="1" ht="11.4" x14ac:dyDescent="0.25">
      <c r="A6" s="8">
        <v>4</v>
      </c>
      <c r="B6" s="9" t="s">
        <v>20</v>
      </c>
      <c r="C6" s="9" t="s">
        <v>21</v>
      </c>
      <c r="D6" s="9"/>
      <c r="E6" s="9"/>
      <c r="F6" s="9"/>
      <c r="G6" s="9"/>
      <c r="H6" s="9"/>
      <c r="I6" s="9"/>
      <c r="J6" s="9"/>
      <c r="K6" s="10"/>
      <c r="L6" s="11">
        <v>1</v>
      </c>
      <c r="M6" s="10">
        <f t="shared" si="0"/>
        <v>0</v>
      </c>
      <c r="N6" s="10"/>
      <c r="O6" s="10">
        <f t="shared" si="1"/>
        <v>0</v>
      </c>
    </row>
    <row r="7" spans="1:16" s="2" customFormat="1" ht="11.4" x14ac:dyDescent="0.25">
      <c r="A7" s="8">
        <v>5</v>
      </c>
      <c r="B7" s="9" t="s">
        <v>22</v>
      </c>
      <c r="C7" s="9" t="s">
        <v>23</v>
      </c>
      <c r="D7" s="9"/>
      <c r="E7" s="9"/>
      <c r="F7" s="9"/>
      <c r="G7" s="9"/>
      <c r="H7" s="9"/>
      <c r="I7" s="9"/>
      <c r="J7" s="9"/>
      <c r="K7" s="10"/>
      <c r="L7" s="11">
        <v>1</v>
      </c>
      <c r="M7" s="10">
        <f t="shared" si="0"/>
        <v>0</v>
      </c>
      <c r="N7" s="10"/>
      <c r="O7" s="10">
        <f t="shared" si="1"/>
        <v>0</v>
      </c>
    </row>
    <row r="8" spans="1:16" s="2" customFormat="1" ht="11.4" x14ac:dyDescent="0.25">
      <c r="A8" s="8">
        <v>6</v>
      </c>
      <c r="B8" s="11" t="s">
        <v>24</v>
      </c>
      <c r="C8" s="9" t="s">
        <v>25</v>
      </c>
      <c r="D8" s="9"/>
      <c r="E8" s="9"/>
      <c r="F8" s="9"/>
      <c r="G8" s="9"/>
      <c r="H8" s="9"/>
      <c r="I8" s="9"/>
      <c r="J8" s="9"/>
      <c r="K8" s="10"/>
      <c r="L8" s="11">
        <v>1</v>
      </c>
      <c r="M8" s="10">
        <f t="shared" si="0"/>
        <v>0</v>
      </c>
      <c r="N8" s="10"/>
      <c r="O8" s="10">
        <f>L8*N8</f>
        <v>0</v>
      </c>
    </row>
    <row r="9" spans="1:16" ht="11.4" x14ac:dyDescent="0.25">
      <c r="A9" s="8">
        <v>7</v>
      </c>
      <c r="B9" s="2" t="s">
        <v>58</v>
      </c>
      <c r="C9" s="2" t="s">
        <v>15</v>
      </c>
      <c r="D9" s="2" t="s">
        <v>59</v>
      </c>
      <c r="E9" s="2"/>
      <c r="F9" s="2"/>
      <c r="G9" s="2" t="s">
        <v>28</v>
      </c>
      <c r="H9" s="12" t="s">
        <v>27</v>
      </c>
      <c r="I9" s="12"/>
      <c r="J9" s="12" t="s">
        <v>26</v>
      </c>
      <c r="K9" s="2"/>
      <c r="L9" s="2">
        <v>1</v>
      </c>
      <c r="M9" s="10">
        <f t="shared" si="0"/>
        <v>0</v>
      </c>
      <c r="N9" s="2"/>
      <c r="O9" s="10">
        <f t="shared" si="1"/>
        <v>0</v>
      </c>
      <c r="P9" s="2"/>
    </row>
    <row r="10" spans="1:16" ht="11.4" x14ac:dyDescent="0.25">
      <c r="A10" s="8">
        <v>8</v>
      </c>
      <c r="B10" s="2" t="s">
        <v>29</v>
      </c>
      <c r="C10" s="2" t="s">
        <v>31</v>
      </c>
      <c r="D10" s="2"/>
      <c r="E10" s="2"/>
      <c r="F10" s="2"/>
      <c r="G10" s="2"/>
      <c r="H10" s="2"/>
      <c r="I10" s="2"/>
      <c r="J10" s="2"/>
      <c r="K10" s="2"/>
      <c r="L10" s="11">
        <v>1</v>
      </c>
      <c r="M10" s="10">
        <f t="shared" si="0"/>
        <v>0</v>
      </c>
      <c r="N10" s="2"/>
      <c r="O10" s="10">
        <f t="shared" si="1"/>
        <v>0</v>
      </c>
      <c r="P10" s="2"/>
    </row>
    <row r="11" spans="1:16" ht="11.4" x14ac:dyDescent="0.25">
      <c r="A11" s="8">
        <v>9</v>
      </c>
      <c r="B11" s="2" t="s">
        <v>30</v>
      </c>
      <c r="C11" s="2" t="s">
        <v>32</v>
      </c>
      <c r="D11" s="2"/>
      <c r="E11" s="2"/>
      <c r="F11" s="2"/>
      <c r="G11" s="2"/>
      <c r="H11" s="2"/>
      <c r="I11" s="2"/>
      <c r="J11" s="2"/>
      <c r="K11" s="2"/>
      <c r="L11" s="11">
        <v>1</v>
      </c>
      <c r="M11" s="10">
        <f t="shared" si="0"/>
        <v>0</v>
      </c>
      <c r="N11" s="2"/>
      <c r="O11" s="10">
        <f t="shared" si="1"/>
        <v>0</v>
      </c>
      <c r="P11" s="2"/>
    </row>
    <row r="12" spans="1:16" ht="11.4" x14ac:dyDescent="0.25">
      <c r="A12" s="8">
        <v>10</v>
      </c>
      <c r="B12" s="2" t="s">
        <v>33</v>
      </c>
      <c r="C12" s="2" t="s">
        <v>33</v>
      </c>
      <c r="D12" s="2"/>
      <c r="E12" s="2"/>
      <c r="F12" s="2"/>
      <c r="G12" s="2"/>
      <c r="H12" s="2"/>
      <c r="I12" s="2"/>
      <c r="J12" s="2"/>
      <c r="K12" s="2"/>
      <c r="L12" s="11">
        <v>1</v>
      </c>
      <c r="M12" s="10">
        <f t="shared" si="0"/>
        <v>0</v>
      </c>
      <c r="N12" s="2"/>
      <c r="O12" s="10">
        <f t="shared" si="1"/>
        <v>0</v>
      </c>
      <c r="P12" s="2"/>
    </row>
    <row r="13" spans="1:16" ht="11.4" x14ac:dyDescent="0.25">
      <c r="A13" s="8">
        <v>11</v>
      </c>
      <c r="B13" s="2" t="s">
        <v>34</v>
      </c>
      <c r="C13" s="2" t="s">
        <v>35</v>
      </c>
      <c r="D13" s="2"/>
      <c r="E13" s="2"/>
      <c r="F13" s="2"/>
      <c r="G13" s="2"/>
      <c r="H13" s="2"/>
      <c r="I13" s="2"/>
      <c r="J13" s="2"/>
      <c r="K13" s="2"/>
      <c r="L13" s="2">
        <v>1</v>
      </c>
      <c r="M13" s="10">
        <f t="shared" si="0"/>
        <v>0</v>
      </c>
      <c r="N13" s="2"/>
      <c r="O13" s="10">
        <f t="shared" si="1"/>
        <v>0</v>
      </c>
      <c r="P13" s="2"/>
    </row>
    <row r="14" spans="1:16" ht="11.4" x14ac:dyDescent="0.25">
      <c r="A14" s="8">
        <v>12</v>
      </c>
      <c r="B14" s="2" t="s">
        <v>36</v>
      </c>
      <c r="C14" s="2" t="s">
        <v>37</v>
      </c>
      <c r="D14" s="2"/>
      <c r="E14" s="2"/>
      <c r="F14" s="2"/>
      <c r="G14" s="2"/>
      <c r="H14" s="2"/>
      <c r="I14" s="2"/>
      <c r="J14" s="2"/>
      <c r="K14" s="2"/>
      <c r="L14" s="11">
        <v>1</v>
      </c>
      <c r="M14" s="10">
        <f t="shared" si="0"/>
        <v>0</v>
      </c>
      <c r="N14" s="2"/>
      <c r="O14" s="10">
        <f t="shared" si="1"/>
        <v>0</v>
      </c>
      <c r="P14" s="2"/>
    </row>
    <row r="15" spans="1:16" ht="11.4" x14ac:dyDescent="0.25">
      <c r="A15" s="8">
        <v>13</v>
      </c>
      <c r="B15" s="2" t="s">
        <v>39</v>
      </c>
      <c r="C15" s="2" t="s">
        <v>53</v>
      </c>
      <c r="D15" s="2"/>
      <c r="E15" s="2"/>
      <c r="F15" s="2"/>
      <c r="G15" s="2"/>
      <c r="H15" s="2"/>
      <c r="I15" s="2"/>
      <c r="J15" s="2"/>
      <c r="K15" s="2"/>
      <c r="L15" s="11">
        <v>2</v>
      </c>
      <c r="M15" s="10">
        <f t="shared" si="0"/>
        <v>0</v>
      </c>
      <c r="N15" s="2"/>
      <c r="O15" s="10">
        <f t="shared" si="1"/>
        <v>0</v>
      </c>
      <c r="P15" s="2"/>
    </row>
    <row r="16" spans="1:16" ht="11.4" x14ac:dyDescent="0.25">
      <c r="A16" s="8">
        <v>14</v>
      </c>
      <c r="B16" s="2" t="s">
        <v>40</v>
      </c>
      <c r="C16" s="2" t="s">
        <v>52</v>
      </c>
      <c r="D16" s="2"/>
      <c r="E16" s="2"/>
      <c r="F16" s="2"/>
      <c r="G16" s="2"/>
      <c r="H16" s="2"/>
      <c r="I16" s="2"/>
      <c r="J16" s="2"/>
      <c r="K16" s="2"/>
      <c r="L16" s="11">
        <v>2</v>
      </c>
      <c r="M16" s="10">
        <f t="shared" si="0"/>
        <v>0</v>
      </c>
      <c r="N16" s="2"/>
      <c r="O16" s="10">
        <f t="shared" si="1"/>
        <v>0</v>
      </c>
      <c r="P16" s="2"/>
    </row>
    <row r="17" spans="1:16" ht="11.4" x14ac:dyDescent="0.25">
      <c r="A17" s="8">
        <v>15</v>
      </c>
      <c r="B17" s="2" t="s">
        <v>41</v>
      </c>
      <c r="C17" s="2" t="s">
        <v>51</v>
      </c>
      <c r="D17" s="2"/>
      <c r="E17" s="2"/>
      <c r="F17" s="2"/>
      <c r="G17" s="2"/>
      <c r="H17" s="2"/>
      <c r="I17" s="2"/>
      <c r="J17" s="2"/>
      <c r="K17" s="2"/>
      <c r="L17" s="2">
        <v>2</v>
      </c>
      <c r="M17" s="10">
        <f t="shared" si="0"/>
        <v>0</v>
      </c>
      <c r="N17" s="2"/>
      <c r="O17" s="10">
        <f t="shared" si="1"/>
        <v>0</v>
      </c>
      <c r="P17" s="2"/>
    </row>
    <row r="18" spans="1:16" ht="11.4" x14ac:dyDescent="0.25">
      <c r="A18" s="8">
        <v>16</v>
      </c>
      <c r="B18" s="2" t="s">
        <v>42</v>
      </c>
      <c r="C18" s="2" t="s">
        <v>50</v>
      </c>
      <c r="D18" s="2"/>
      <c r="E18" s="2"/>
      <c r="F18" s="2"/>
      <c r="G18" s="2"/>
      <c r="H18" s="2"/>
      <c r="I18" s="2"/>
      <c r="J18" s="2"/>
      <c r="K18" s="2"/>
      <c r="L18" s="11">
        <v>3</v>
      </c>
      <c r="M18" s="10">
        <f t="shared" si="0"/>
        <v>0</v>
      </c>
      <c r="N18" s="2"/>
      <c r="O18" s="10">
        <f t="shared" si="1"/>
        <v>0</v>
      </c>
      <c r="P18" s="2"/>
    </row>
    <row r="19" spans="1:16" ht="11.4" x14ac:dyDescent="0.25">
      <c r="A19" s="8">
        <v>17</v>
      </c>
      <c r="B19" s="2" t="s">
        <v>43</v>
      </c>
      <c r="C19" s="2" t="s">
        <v>56</v>
      </c>
      <c r="D19" s="2"/>
      <c r="E19" s="2"/>
      <c r="F19" s="2"/>
      <c r="G19" s="2"/>
      <c r="H19" s="2"/>
      <c r="I19" s="2"/>
      <c r="J19" s="2"/>
      <c r="K19" s="2"/>
      <c r="L19" s="11">
        <v>3</v>
      </c>
      <c r="M19" s="10">
        <f t="shared" si="0"/>
        <v>0</v>
      </c>
      <c r="N19" s="2"/>
      <c r="O19" s="10">
        <f t="shared" si="1"/>
        <v>0</v>
      </c>
      <c r="P19" s="2"/>
    </row>
    <row r="20" spans="1:16" ht="11.4" x14ac:dyDescent="0.25">
      <c r="A20" s="8">
        <v>18</v>
      </c>
      <c r="B20" s="2" t="s">
        <v>44</v>
      </c>
      <c r="C20" s="2" t="s">
        <v>45</v>
      </c>
      <c r="D20" s="2"/>
      <c r="E20" s="2"/>
      <c r="F20" s="2"/>
      <c r="G20" s="2"/>
      <c r="H20" s="2"/>
      <c r="I20" s="2"/>
      <c r="J20" s="2"/>
      <c r="K20" s="2"/>
      <c r="L20" s="11">
        <v>1</v>
      </c>
      <c r="M20" s="10">
        <f t="shared" si="0"/>
        <v>0</v>
      </c>
      <c r="N20" s="2"/>
      <c r="O20" s="10">
        <f t="shared" si="1"/>
        <v>0</v>
      </c>
      <c r="P20" s="2"/>
    </row>
    <row r="21" spans="1:16" ht="11.4" x14ac:dyDescent="0.25">
      <c r="A21" s="8">
        <v>19</v>
      </c>
      <c r="B21" s="2" t="s">
        <v>46</v>
      </c>
      <c r="C21" s="2" t="s">
        <v>47</v>
      </c>
      <c r="D21" s="2"/>
      <c r="E21" s="2"/>
      <c r="F21" s="2"/>
      <c r="G21" s="2"/>
      <c r="H21" s="2"/>
      <c r="I21" s="2"/>
      <c r="J21" s="2"/>
      <c r="K21" s="2"/>
      <c r="L21" s="11">
        <v>1</v>
      </c>
      <c r="M21" s="10">
        <f t="shared" si="0"/>
        <v>0</v>
      </c>
      <c r="N21" s="2"/>
      <c r="O21" s="10">
        <f t="shared" si="1"/>
        <v>0</v>
      </c>
      <c r="P21" s="2"/>
    </row>
    <row r="22" spans="1:16" ht="11.4" x14ac:dyDescent="0.25">
      <c r="A22" s="8">
        <v>20</v>
      </c>
      <c r="B22" s="2" t="s">
        <v>48</v>
      </c>
      <c r="C22" s="2" t="s">
        <v>49</v>
      </c>
      <c r="D22" s="2"/>
      <c r="E22" s="2"/>
      <c r="F22" s="2"/>
      <c r="G22" s="2"/>
      <c r="H22" s="2"/>
      <c r="I22" s="2"/>
      <c r="J22" s="2"/>
      <c r="K22" s="2"/>
      <c r="L22" s="11">
        <v>1</v>
      </c>
      <c r="M22" s="10">
        <f t="shared" si="0"/>
        <v>0</v>
      </c>
      <c r="N22" s="2"/>
      <c r="O22" s="10">
        <f t="shared" si="1"/>
        <v>0</v>
      </c>
      <c r="P22" s="2"/>
    </row>
    <row r="23" spans="1:16" ht="11.4" x14ac:dyDescent="0.25">
      <c r="A23" s="8">
        <v>21</v>
      </c>
      <c r="B23" s="2" t="s">
        <v>54</v>
      </c>
      <c r="C23" s="2" t="s">
        <v>55</v>
      </c>
      <c r="D23" s="2"/>
      <c r="E23" s="2"/>
      <c r="F23" s="2"/>
      <c r="G23" s="2"/>
      <c r="H23" s="2"/>
      <c r="I23" s="2"/>
      <c r="J23" s="2"/>
      <c r="K23" s="2"/>
      <c r="L23" s="2">
        <v>1</v>
      </c>
      <c r="M23" s="10">
        <f t="shared" si="0"/>
        <v>0</v>
      </c>
      <c r="N23" s="2"/>
      <c r="O23" s="10">
        <f t="shared" si="1"/>
        <v>0</v>
      </c>
      <c r="P23" s="2"/>
    </row>
    <row r="24" spans="1:16" ht="11.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1"/>
      <c r="M24" s="2"/>
      <c r="N24" s="2"/>
      <c r="O24" s="2"/>
      <c r="P24" s="2"/>
    </row>
    <row r="25" spans="1:16" ht="11.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1.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1.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1.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1.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1.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1.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11.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1.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1.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1.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1.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1.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1.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1.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1.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1.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1.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1.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1.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1.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1.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1.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1.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1.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1.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11.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</sheetData>
  <mergeCells count="1">
    <mergeCell ref="A1:D1"/>
  </mergeCells>
  <phoneticPr fontId="10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user</cp:lastModifiedBy>
  <dcterms:created xsi:type="dcterms:W3CDTF">2015-10-06T19:06:42Z</dcterms:created>
  <dcterms:modified xsi:type="dcterms:W3CDTF">2020-08-17T20:25:23Z</dcterms:modified>
</cp:coreProperties>
</file>