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Purdue Milestones\Smartwatch 1\Gamma-Smartwatch\Hardware\Top\"/>
    </mc:Choice>
  </mc:AlternateContent>
  <xr:revisionPtr revIDLastSave="0" documentId="13_ncr:1_{31A23F7B-1D88-42E5-9202-D42853F5B017}" xr6:coauthVersionLast="45" xr6:coauthVersionMax="45" xr10:uidLastSave="{00000000-0000-0000-0000-000000000000}"/>
  <bookViews>
    <workbookView xWindow="14280" yWindow="4560" windowWidth="17280" windowHeight="906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1" l="1"/>
  <c r="O33" i="1"/>
  <c r="M34" i="1"/>
  <c r="O34" i="1"/>
  <c r="M35" i="1"/>
  <c r="O35" i="1"/>
  <c r="M36" i="1"/>
  <c r="O36" i="1"/>
  <c r="M37" i="1"/>
  <c r="O37" i="1"/>
  <c r="M38" i="1"/>
  <c r="O3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A3" i="1" l="1"/>
  <c r="M3" i="1"/>
  <c r="O3" i="1"/>
  <c r="M4" i="1"/>
  <c r="O4" i="1"/>
  <c r="M5" i="1"/>
  <c r="O5" i="1"/>
  <c r="M6" i="1"/>
  <c r="O6" i="1"/>
  <c r="M7" i="1"/>
  <c r="O7" i="1"/>
  <c r="M8" i="1"/>
  <c r="O8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<sst xmlns="http://schemas.openxmlformats.org/spreadsheetml/2006/main" count="91" uniqueCount="89">
  <si>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</si>
  <si>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</si>
  <si>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</si>
  <si>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</si>
  <si>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</si>
  <si>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</si>
  <si>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</si>
  <si>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</si>
  <si>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</si>
  <si>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</si>
  <si>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</si>
  <si>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Total</t>
  </si>
  <si>
    <t>Price per unit</t>
  </si>
  <si>
    <t>10k resistor</t>
  </si>
  <si>
    <t>Per 100</t>
  </si>
  <si>
    <t>Total (in Bulk)</t>
  </si>
  <si>
    <t>C1,C2</t>
  </si>
  <si>
    <t>47 pF Capacitor</t>
  </si>
  <si>
    <t>27 ohm resistor</t>
  </si>
  <si>
    <t>R1,R2</t>
  </si>
  <si>
    <t>100 nF Capacitor</t>
  </si>
  <si>
    <t>FT231XS USB Serial</t>
  </si>
  <si>
    <t>U1</t>
  </si>
  <si>
    <t>SMT-JUMPER_2_NO_SILK (Version 1)</t>
  </si>
  <si>
    <t>JP1</t>
  </si>
  <si>
    <t>1k Resistor</t>
  </si>
  <si>
    <t>Red LED</t>
  </si>
  <si>
    <t>Yellow LED</t>
  </si>
  <si>
    <t>LED4</t>
  </si>
  <si>
    <t>0 ohm resistor (not sure if needed)</t>
  </si>
  <si>
    <t>R12, R13</t>
  </si>
  <si>
    <t>CONN_07-1.27MM (CONN_07)</t>
  </si>
  <si>
    <t>J1</t>
  </si>
  <si>
    <t>OLED UG-2864HSWEG01</t>
  </si>
  <si>
    <t>U2</t>
  </si>
  <si>
    <t>2.2 uF 0402 Capacitor</t>
  </si>
  <si>
    <t>C7, C9, C10, C11</t>
  </si>
  <si>
    <t>390k resistor</t>
  </si>
  <si>
    <t>R7</t>
  </si>
  <si>
    <t>2.2 uF 0603 Capacitor</t>
  </si>
  <si>
    <t>C8</t>
  </si>
  <si>
    <t>10 uF 0603 Capacitor</t>
  </si>
  <si>
    <t>CONN_02 for Power Management</t>
  </si>
  <si>
    <t>J2</t>
  </si>
  <si>
    <t>Schottky Diode</t>
  </si>
  <si>
    <t>1 uF 0603 capacitor</t>
  </si>
  <si>
    <t>MIC5504 Voltage Regulator</t>
  </si>
  <si>
    <t>LDO1</t>
  </si>
  <si>
    <t>4.7 uF Capacitor</t>
  </si>
  <si>
    <t>100K Resistor</t>
  </si>
  <si>
    <t>R3, R10, R11</t>
  </si>
  <si>
    <t>MCP73831 T Li-Ion, Li-Pol Controller</t>
  </si>
  <si>
    <t>CHRG1</t>
  </si>
  <si>
    <t>5k resistor</t>
  </si>
  <si>
    <t>R8</t>
  </si>
  <si>
    <t>C4, C13</t>
  </si>
  <si>
    <t>FT24C64A EEPROM</t>
  </si>
  <si>
    <t>U5</t>
  </si>
  <si>
    <t>Gamma Smartwatch Top Board -- Revision A / Gautam Fotedar</t>
  </si>
  <si>
    <t>120 pF Capacitor</t>
  </si>
  <si>
    <t>C18, C21</t>
  </si>
  <si>
    <t>NFCANTENNA</t>
  </si>
  <si>
    <t>2.1 uH NFC Antenna</t>
  </si>
  <si>
    <t>Molex</t>
  </si>
  <si>
    <t>C3, C19, C20</t>
  </si>
  <si>
    <t>SPST-PTS830GG140</t>
  </si>
  <si>
    <t>RESET</t>
  </si>
  <si>
    <t>D1,D2, D3</t>
  </si>
  <si>
    <t>Cortex Debug Connector - 10 pin</t>
  </si>
  <si>
    <t>DEBUG1</t>
  </si>
  <si>
    <t>SW1, SW2</t>
  </si>
  <si>
    <t>R4, R14, R15, R18</t>
  </si>
  <si>
    <t>DFU SPST-PTS830GG140</t>
  </si>
  <si>
    <t>SW4</t>
  </si>
  <si>
    <t>SWITCH.MOM (TACTILE_SWITCH_SMD_6.2MM_TALL)</t>
  </si>
  <si>
    <t>10 uH Inductor</t>
  </si>
  <si>
    <t>L1</t>
  </si>
  <si>
    <t>C5,C12, C14</t>
  </si>
  <si>
    <t>C6, C15</t>
  </si>
  <si>
    <t>Valuelesss capacitors</t>
  </si>
  <si>
    <t>C16, C17</t>
  </si>
  <si>
    <t>CRYSTALECS-.327-12.5-12-C-TR (CRYSTAL) (32.768kHz)</t>
  </si>
  <si>
    <t>Y1</t>
  </si>
  <si>
    <t>R5, R6, R16, R17</t>
  </si>
  <si>
    <t>LED1, LED3</t>
  </si>
  <si>
    <t>Blue LED</t>
  </si>
  <si>
    <t>LED2</t>
  </si>
  <si>
    <t>NRF52832_MODULE_MDBT42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</si>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</sst>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85" zoomScaleNormal="85" zoomScalePageLayoutView="125" workbookViewId="0">
      <selection activeCell="L39" sqref="L39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9.296875" style="1" bestFit="1" customWidth="1"/>
    <col min="5" max="5" width="12" style="1" bestFit="1" customWidth="1"/>
    <col min="6" max="6" width="7.19921875" style="1" bestFit="1" customWidth="1"/>
    <col min="7" max="7" width="10.69921875" style="1" bestFit="1" customWidth="1"/>
    <col min="8" max="8" width="20.5" style="1" bestFit="1" customWidth="1"/>
    <col min="9" max="9" width="7.296875" style="1" bestFit="1" customWidth="1"/>
    <col min="10" max="10" width="16.8984375" style="1" bestFit="1" customWidth="1"/>
    <col min="11" max="11" width="9.796875" style="1" bestFit="1" customWidth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58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11</v>
      </c>
      <c r="M1" s="6">
        <f>SUM(M3:M77)</f>
        <v>0</v>
      </c>
      <c r="N1" s="5" t="s">
        <v>15</v>
      </c>
      <c r="O1" s="6">
        <f>SUM(O3:O77)</f>
        <v>0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9</v>
      </c>
      <c r="F2" s="7" t="s">
        <v>10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12</v>
      </c>
      <c r="L2" s="7" t="s">
        <v>6</v>
      </c>
      <c r="M2" s="7" t="s">
        <v>11</v>
      </c>
      <c r="N2" s="7" t="s">
        <v>14</v>
      </c>
      <c r="O2" s="7" t="s">
        <v>11</v>
      </c>
    </row>
    <row r="3" spans="1:15" s="2" customFormat="1" ht="11.4" x14ac:dyDescent="0.25">
      <c r="A3" s="8">
        <f>1</f>
        <v>1</v>
      </c>
      <c r="B3" s="9" t="s">
        <v>17</v>
      </c>
      <c r="C3" s="9" t="s">
        <v>16</v>
      </c>
      <c r="D3" s="9"/>
      <c r="E3" s="9"/>
      <c r="F3" s="9"/>
      <c r="G3" s="9"/>
      <c r="H3" s="9"/>
      <c r="I3" s="9"/>
      <c r="J3" s="9"/>
      <c r="K3" s="10"/>
      <c r="L3" s="11">
        <v>2</v>
      </c>
      <c r="M3" s="10">
        <f t="shared" ref="M3:M32" si="0">K3*L3</f>
        <v>0</v>
      </c>
      <c r="N3" s="10"/>
      <c r="O3" s="10">
        <f t="shared" ref="O3:O32" si="1">L3*N3</f>
        <v>0</v>
      </c>
    </row>
    <row r="4" spans="1:15" s="2" customFormat="1" ht="11.4" x14ac:dyDescent="0.25">
      <c r="A4" s="8">
        <v>2</v>
      </c>
      <c r="B4" s="11" t="s">
        <v>18</v>
      </c>
      <c r="C4" s="9" t="s">
        <v>19</v>
      </c>
      <c r="D4" s="9"/>
      <c r="E4" s="9"/>
      <c r="F4" s="9"/>
      <c r="G4" s="9"/>
      <c r="H4" s="9"/>
      <c r="I4" s="9"/>
      <c r="J4" s="9"/>
      <c r="K4" s="10"/>
      <c r="L4" s="11">
        <v>2</v>
      </c>
      <c r="M4" s="10">
        <f t="shared" si="0"/>
        <v>0</v>
      </c>
      <c r="N4" s="10"/>
      <c r="O4" s="10">
        <f t="shared" si="1"/>
        <v>0</v>
      </c>
    </row>
    <row r="5" spans="1:15" s="2" customFormat="1" ht="11.4" x14ac:dyDescent="0.25">
      <c r="A5" s="8">
        <v>3</v>
      </c>
      <c r="B5" s="11" t="s">
        <v>20</v>
      </c>
      <c r="C5" s="9" t="s">
        <v>64</v>
      </c>
      <c r="D5" s="9"/>
      <c r="E5" s="9"/>
      <c r="F5" s="11"/>
      <c r="G5" s="9"/>
      <c r="H5" s="9"/>
      <c r="I5" s="9"/>
      <c r="J5" s="9"/>
      <c r="K5" s="10"/>
      <c r="L5" s="11">
        <v>3</v>
      </c>
      <c r="M5" s="10">
        <f t="shared" si="0"/>
        <v>0</v>
      </c>
      <c r="N5" s="10"/>
      <c r="O5" s="10">
        <f t="shared" si="1"/>
        <v>0</v>
      </c>
    </row>
    <row r="6" spans="1:15" s="2" customFormat="1" ht="11.4" x14ac:dyDescent="0.25">
      <c r="A6" s="8">
        <v>4</v>
      </c>
      <c r="B6" s="9" t="s">
        <v>21</v>
      </c>
      <c r="C6" s="9" t="s">
        <v>22</v>
      </c>
      <c r="D6" s="9"/>
      <c r="E6" s="9"/>
      <c r="F6" s="9"/>
      <c r="G6" s="9"/>
      <c r="H6" s="9"/>
      <c r="I6" s="9"/>
      <c r="J6" s="9"/>
      <c r="K6" s="10"/>
      <c r="L6" s="11">
        <v>1</v>
      </c>
      <c r="M6" s="10">
        <f t="shared" si="0"/>
        <v>0</v>
      </c>
      <c r="N6" s="10"/>
      <c r="O6" s="10">
        <f t="shared" si="1"/>
        <v>0</v>
      </c>
    </row>
    <row r="7" spans="1:15" s="2" customFormat="1" ht="11.4" x14ac:dyDescent="0.25">
      <c r="A7" s="8">
        <v>5</v>
      </c>
      <c r="B7" s="9" t="s">
        <v>23</v>
      </c>
      <c r="C7" s="9" t="s">
        <v>24</v>
      </c>
      <c r="D7" s="9"/>
      <c r="E7" s="9"/>
      <c r="F7" s="9"/>
      <c r="G7" s="9"/>
      <c r="H7" s="9"/>
      <c r="I7" s="9"/>
      <c r="J7" s="9"/>
      <c r="K7" s="10"/>
      <c r="L7" s="11">
        <v>1</v>
      </c>
      <c r="M7" s="10">
        <f t="shared" si="0"/>
        <v>0</v>
      </c>
      <c r="N7" s="10"/>
      <c r="O7" s="10">
        <f t="shared" si="1"/>
        <v>0</v>
      </c>
    </row>
    <row r="8" spans="1:15" s="2" customFormat="1" ht="11.4" x14ac:dyDescent="0.25">
      <c r="A8" s="8">
        <v>6</v>
      </c>
      <c r="B8" s="11" t="s">
        <v>25</v>
      </c>
      <c r="C8" s="9" t="s">
        <v>83</v>
      </c>
      <c r="D8" s="9"/>
      <c r="E8" s="9"/>
      <c r="F8" s="9"/>
      <c r="G8" s="9"/>
      <c r="H8" s="9"/>
      <c r="I8" s="9"/>
      <c r="J8" s="9"/>
      <c r="K8" s="10"/>
      <c r="L8" s="11">
        <v>4</v>
      </c>
      <c r="M8" s="10">
        <f t="shared" si="0"/>
        <v>0</v>
      </c>
      <c r="N8" s="10"/>
      <c r="O8" s="10">
        <f>L8*N8</f>
        <v>0</v>
      </c>
    </row>
    <row r="9" spans="1:15" ht="11.4" x14ac:dyDescent="0.25">
      <c r="A9" s="8">
        <v>7</v>
      </c>
      <c r="B9" s="2" t="s">
        <v>26</v>
      </c>
      <c r="C9" s="2" t="s">
        <v>84</v>
      </c>
      <c r="D9" s="2"/>
      <c r="E9" s="2"/>
      <c r="F9" s="2"/>
      <c r="G9" s="2"/>
      <c r="H9" s="2"/>
      <c r="I9" s="2"/>
      <c r="J9" s="2"/>
      <c r="K9" s="2"/>
      <c r="L9" s="11">
        <v>2</v>
      </c>
      <c r="M9" s="10">
        <f t="shared" si="0"/>
        <v>0</v>
      </c>
      <c r="N9" s="2"/>
      <c r="O9" s="10">
        <f t="shared" si="1"/>
        <v>0</v>
      </c>
    </row>
    <row r="10" spans="1:15" ht="11.4" x14ac:dyDescent="0.25">
      <c r="A10" s="8">
        <v>8</v>
      </c>
      <c r="B10" s="2" t="s">
        <v>27</v>
      </c>
      <c r="C10" s="2" t="s">
        <v>28</v>
      </c>
      <c r="D10" s="2"/>
      <c r="E10" s="2"/>
      <c r="F10" s="2"/>
      <c r="G10" s="2"/>
      <c r="H10" s="2"/>
      <c r="I10" s="2"/>
      <c r="J10" s="2"/>
      <c r="K10" s="2"/>
      <c r="L10" s="11">
        <v>1</v>
      </c>
      <c r="M10" s="10">
        <f t="shared" si="0"/>
        <v>0</v>
      </c>
      <c r="N10" s="2"/>
      <c r="O10" s="10">
        <f t="shared" si="1"/>
        <v>0</v>
      </c>
    </row>
    <row r="11" spans="1:15" ht="11.4" x14ac:dyDescent="0.25">
      <c r="A11" s="8">
        <v>9</v>
      </c>
      <c r="B11" s="2" t="s">
        <v>29</v>
      </c>
      <c r="C11" s="2" t="s">
        <v>30</v>
      </c>
      <c r="D11" s="2"/>
      <c r="E11" s="2"/>
      <c r="F11" s="2"/>
      <c r="G11" s="2"/>
      <c r="H11" s="2"/>
      <c r="I11" s="2"/>
      <c r="J11" s="2"/>
      <c r="K11" s="2"/>
      <c r="L11" s="11">
        <v>2</v>
      </c>
      <c r="M11" s="10">
        <f t="shared" si="0"/>
        <v>0</v>
      </c>
      <c r="N11" s="2"/>
      <c r="O11" s="10">
        <f t="shared" si="1"/>
        <v>0</v>
      </c>
    </row>
    <row r="12" spans="1:15" ht="11.4" x14ac:dyDescent="0.25">
      <c r="A12" s="8">
        <v>10</v>
      </c>
      <c r="B12" s="2" t="s">
        <v>31</v>
      </c>
      <c r="C12" s="2" t="s">
        <v>32</v>
      </c>
      <c r="D12" s="2"/>
      <c r="E12" s="2"/>
      <c r="F12" s="2"/>
      <c r="G12" s="2"/>
      <c r="H12" s="2"/>
      <c r="I12" s="2"/>
      <c r="J12" s="2"/>
      <c r="K12" s="2"/>
      <c r="L12" s="11">
        <v>1</v>
      </c>
      <c r="M12" s="10">
        <f t="shared" si="0"/>
        <v>0</v>
      </c>
      <c r="N12" s="2"/>
      <c r="O12" s="10">
        <f t="shared" si="1"/>
        <v>0</v>
      </c>
    </row>
    <row r="13" spans="1:15" ht="11.4" x14ac:dyDescent="0.25">
      <c r="A13" s="8">
        <v>11</v>
      </c>
      <c r="B13" s="2" t="s">
        <v>33</v>
      </c>
      <c r="C13" s="2" t="s">
        <v>34</v>
      </c>
      <c r="D13" s="2"/>
      <c r="E13" s="2"/>
      <c r="F13" s="2"/>
      <c r="G13" s="2"/>
      <c r="H13" s="2"/>
      <c r="I13" s="2"/>
      <c r="J13" s="2"/>
      <c r="K13" s="2"/>
      <c r="L13" s="11">
        <v>1</v>
      </c>
      <c r="M13" s="10">
        <f t="shared" si="0"/>
        <v>0</v>
      </c>
      <c r="N13" s="2"/>
      <c r="O13" s="10">
        <f t="shared" si="1"/>
        <v>0</v>
      </c>
    </row>
    <row r="14" spans="1:15" ht="11.4" x14ac:dyDescent="0.25">
      <c r="A14" s="8">
        <v>12</v>
      </c>
      <c r="B14" s="2" t="s">
        <v>35</v>
      </c>
      <c r="C14" s="2" t="s">
        <v>36</v>
      </c>
      <c r="D14" s="2"/>
      <c r="E14" s="2"/>
      <c r="F14" s="2"/>
      <c r="G14" s="2"/>
      <c r="H14" s="2"/>
      <c r="I14" s="2"/>
      <c r="J14" s="2"/>
      <c r="K14" s="2"/>
      <c r="L14" s="11">
        <v>4</v>
      </c>
      <c r="M14" s="10">
        <f t="shared" si="0"/>
        <v>0</v>
      </c>
      <c r="N14" s="2"/>
      <c r="O14" s="10">
        <f t="shared" si="1"/>
        <v>0</v>
      </c>
    </row>
    <row r="15" spans="1:15" ht="11.4" x14ac:dyDescent="0.25">
      <c r="A15" s="8">
        <v>13</v>
      </c>
      <c r="B15" s="2" t="s">
        <v>13</v>
      </c>
      <c r="C15" s="2" t="s">
        <v>71</v>
      </c>
      <c r="D15" s="2"/>
      <c r="E15" s="2"/>
      <c r="F15" s="2"/>
      <c r="G15" s="2"/>
      <c r="H15" s="2"/>
      <c r="I15" s="2"/>
      <c r="J15" s="2"/>
      <c r="K15" s="2"/>
      <c r="L15" s="11">
        <v>4</v>
      </c>
      <c r="M15" s="10">
        <f t="shared" si="0"/>
        <v>0</v>
      </c>
      <c r="N15" s="2"/>
      <c r="O15" s="10">
        <f t="shared" si="1"/>
        <v>0</v>
      </c>
    </row>
    <row r="16" spans="1:15" ht="11.4" x14ac:dyDescent="0.25">
      <c r="A16" s="8">
        <v>14</v>
      </c>
      <c r="B16" s="2" t="s">
        <v>37</v>
      </c>
      <c r="C16" s="2" t="s">
        <v>38</v>
      </c>
      <c r="D16" s="2"/>
      <c r="E16" s="2"/>
      <c r="F16" s="2"/>
      <c r="G16" s="2"/>
      <c r="H16" s="2"/>
      <c r="I16" s="2"/>
      <c r="J16" s="2"/>
      <c r="K16" s="2"/>
      <c r="L16" s="11">
        <v>1</v>
      </c>
      <c r="M16" s="10">
        <f t="shared" si="0"/>
        <v>0</v>
      </c>
      <c r="N16" s="2"/>
      <c r="O16" s="10">
        <f t="shared" si="1"/>
        <v>0</v>
      </c>
    </row>
    <row r="17" spans="1:15" ht="11.4" x14ac:dyDescent="0.25">
      <c r="A17" s="8">
        <v>15</v>
      </c>
      <c r="B17" s="2" t="s">
        <v>39</v>
      </c>
      <c r="C17" s="2" t="s">
        <v>40</v>
      </c>
      <c r="D17" s="2"/>
      <c r="E17" s="2"/>
      <c r="F17" s="2"/>
      <c r="G17" s="2"/>
      <c r="H17" s="2"/>
      <c r="I17" s="2"/>
      <c r="J17" s="2"/>
      <c r="K17" s="2"/>
      <c r="L17" s="11">
        <v>1</v>
      </c>
      <c r="M17" s="10">
        <f t="shared" si="0"/>
        <v>0</v>
      </c>
      <c r="N17" s="2"/>
      <c r="O17" s="10">
        <f t="shared" si="1"/>
        <v>0</v>
      </c>
    </row>
    <row r="18" spans="1:15" ht="11.4" x14ac:dyDescent="0.25">
      <c r="A18" s="8">
        <v>16</v>
      </c>
      <c r="B18" s="2" t="s">
        <v>41</v>
      </c>
      <c r="C18" s="2" t="s">
        <v>78</v>
      </c>
      <c r="D18" s="2"/>
      <c r="E18" s="2"/>
      <c r="F18" s="2"/>
      <c r="G18" s="2"/>
      <c r="H18" s="2"/>
      <c r="I18" s="2"/>
      <c r="J18" s="2"/>
      <c r="K18" s="2"/>
      <c r="L18" s="11">
        <v>2</v>
      </c>
      <c r="M18" s="10">
        <f t="shared" si="0"/>
        <v>0</v>
      </c>
      <c r="N18" s="2"/>
      <c r="O18" s="10">
        <f t="shared" si="1"/>
        <v>0</v>
      </c>
    </row>
    <row r="19" spans="1:15" ht="11.4" x14ac:dyDescent="0.25">
      <c r="A19" s="8">
        <v>17</v>
      </c>
      <c r="B19" s="2" t="s">
        <v>42</v>
      </c>
      <c r="C19" s="2" t="s">
        <v>43</v>
      </c>
      <c r="D19" s="2"/>
      <c r="E19" s="2"/>
      <c r="F19" s="2"/>
      <c r="G19" s="2"/>
      <c r="H19" s="2"/>
      <c r="I19" s="2"/>
      <c r="J19" s="2"/>
      <c r="K19" s="2"/>
      <c r="L19" s="11">
        <v>1</v>
      </c>
      <c r="M19" s="10">
        <f t="shared" si="0"/>
        <v>0</v>
      </c>
      <c r="N19" s="2"/>
      <c r="O19" s="10">
        <f t="shared" si="1"/>
        <v>0</v>
      </c>
    </row>
    <row r="20" spans="1:15" ht="11.4" x14ac:dyDescent="0.25">
      <c r="A20" s="8">
        <v>18</v>
      </c>
      <c r="B20" s="2" t="s">
        <v>44</v>
      </c>
      <c r="C20" s="2" t="s">
        <v>67</v>
      </c>
      <c r="D20" s="2"/>
      <c r="E20" s="2"/>
      <c r="F20" s="2"/>
      <c r="G20" s="2"/>
      <c r="H20" s="2"/>
      <c r="I20" s="2"/>
      <c r="J20" s="2"/>
      <c r="K20" s="2"/>
      <c r="L20" s="11">
        <v>3</v>
      </c>
      <c r="M20" s="10">
        <f t="shared" si="0"/>
        <v>0</v>
      </c>
      <c r="N20" s="2"/>
      <c r="O20" s="10">
        <f t="shared" si="1"/>
        <v>0</v>
      </c>
    </row>
    <row r="21" spans="1:15" ht="11.4" x14ac:dyDescent="0.25">
      <c r="A21" s="8">
        <v>19</v>
      </c>
      <c r="B21" s="2" t="s">
        <v>45</v>
      </c>
      <c r="C21" s="2" t="s">
        <v>77</v>
      </c>
      <c r="D21" s="2"/>
      <c r="E21" s="2"/>
      <c r="F21" s="2"/>
      <c r="G21" s="2"/>
      <c r="H21" s="2"/>
      <c r="I21" s="2"/>
      <c r="J21" s="2"/>
      <c r="K21" s="2"/>
      <c r="L21" s="11">
        <v>3</v>
      </c>
      <c r="M21" s="10">
        <f t="shared" si="0"/>
        <v>0</v>
      </c>
      <c r="N21" s="2"/>
      <c r="O21" s="10">
        <f t="shared" si="1"/>
        <v>0</v>
      </c>
    </row>
    <row r="22" spans="1:15" ht="11.4" x14ac:dyDescent="0.25">
      <c r="A22" s="8">
        <v>20</v>
      </c>
      <c r="B22" s="2" t="s">
        <v>46</v>
      </c>
      <c r="C22" s="2" t="s">
        <v>47</v>
      </c>
      <c r="D22" s="2"/>
      <c r="E22" s="2"/>
      <c r="F22" s="2"/>
      <c r="G22" s="2"/>
      <c r="H22" s="2"/>
      <c r="I22" s="2"/>
      <c r="J22" s="2"/>
      <c r="K22" s="2"/>
      <c r="L22" s="11">
        <v>1</v>
      </c>
      <c r="M22" s="10">
        <f t="shared" si="0"/>
        <v>0</v>
      </c>
      <c r="N22" s="2"/>
      <c r="O22" s="10">
        <f t="shared" si="1"/>
        <v>0</v>
      </c>
    </row>
    <row r="23" spans="1:15" ht="11.4" x14ac:dyDescent="0.25">
      <c r="A23" s="8">
        <v>21</v>
      </c>
      <c r="B23" s="2" t="s">
        <v>48</v>
      </c>
      <c r="C23" s="2" t="s">
        <v>55</v>
      </c>
      <c r="D23" s="2"/>
      <c r="E23" s="2"/>
      <c r="F23" s="2"/>
      <c r="G23" s="2"/>
      <c r="H23" s="2"/>
      <c r="I23" s="2"/>
      <c r="J23" s="2"/>
      <c r="K23" s="2"/>
      <c r="L23" s="11">
        <v>2</v>
      </c>
      <c r="M23" s="10">
        <f t="shared" si="0"/>
        <v>0</v>
      </c>
      <c r="N23" s="2"/>
      <c r="O23" s="10">
        <f t="shared" si="1"/>
        <v>0</v>
      </c>
    </row>
    <row r="24" spans="1:15" ht="11.4" x14ac:dyDescent="0.25">
      <c r="A24" s="8">
        <v>22</v>
      </c>
      <c r="B24" s="2" t="s">
        <v>49</v>
      </c>
      <c r="C24" s="2" t="s">
        <v>50</v>
      </c>
      <c r="D24" s="2"/>
      <c r="E24" s="2"/>
      <c r="F24" s="2"/>
      <c r="G24" s="2"/>
      <c r="H24" s="2"/>
      <c r="I24" s="2"/>
      <c r="J24" s="2"/>
      <c r="K24" s="2"/>
      <c r="L24" s="11">
        <v>3</v>
      </c>
      <c r="M24" s="10">
        <f t="shared" si="0"/>
        <v>0</v>
      </c>
      <c r="N24" s="2"/>
      <c r="O24" s="10">
        <f t="shared" si="1"/>
        <v>0</v>
      </c>
    </row>
    <row r="25" spans="1:15" ht="11.4" x14ac:dyDescent="0.25">
      <c r="A25" s="8">
        <v>23</v>
      </c>
      <c r="B25" s="2" t="s">
        <v>51</v>
      </c>
      <c r="C25" s="2" t="s">
        <v>52</v>
      </c>
      <c r="D25" s="2"/>
      <c r="E25" s="2"/>
      <c r="F25" s="2"/>
      <c r="G25" s="2"/>
      <c r="H25" s="2"/>
      <c r="I25" s="2"/>
      <c r="J25" s="2"/>
      <c r="K25" s="2"/>
      <c r="L25" s="11">
        <v>1</v>
      </c>
      <c r="M25" s="10">
        <f t="shared" si="0"/>
        <v>0</v>
      </c>
      <c r="N25" s="2"/>
      <c r="O25" s="10">
        <f t="shared" si="1"/>
        <v>0</v>
      </c>
    </row>
    <row r="26" spans="1:15" ht="11.4" x14ac:dyDescent="0.25">
      <c r="A26" s="8">
        <v>24</v>
      </c>
      <c r="B26" s="2" t="s">
        <v>53</v>
      </c>
      <c r="C26" s="2" t="s">
        <v>54</v>
      </c>
      <c r="D26" s="2"/>
      <c r="E26" s="2"/>
      <c r="F26" s="2"/>
      <c r="G26" s="2"/>
      <c r="H26" s="2"/>
      <c r="I26" s="2"/>
      <c r="J26" s="2"/>
      <c r="K26" s="2"/>
      <c r="L26" s="11">
        <v>1</v>
      </c>
      <c r="M26" s="10">
        <f t="shared" si="0"/>
        <v>0</v>
      </c>
      <c r="N26" s="2"/>
      <c r="O26" s="10">
        <f t="shared" si="1"/>
        <v>0</v>
      </c>
    </row>
    <row r="27" spans="1:15" ht="11.4" x14ac:dyDescent="0.25">
      <c r="A27" s="8">
        <v>25</v>
      </c>
      <c r="B27" s="2" t="s">
        <v>56</v>
      </c>
      <c r="C27" s="2" t="s">
        <v>57</v>
      </c>
      <c r="D27" s="2"/>
      <c r="E27" s="2"/>
      <c r="F27" s="2"/>
      <c r="G27" s="2"/>
      <c r="H27" s="2"/>
      <c r="I27" s="2"/>
      <c r="J27" s="2"/>
      <c r="K27" s="2"/>
      <c r="L27" s="11">
        <v>1</v>
      </c>
      <c r="M27" s="10">
        <f t="shared" si="0"/>
        <v>0</v>
      </c>
      <c r="N27" s="2"/>
      <c r="O27" s="10">
        <f t="shared" si="1"/>
        <v>0</v>
      </c>
    </row>
    <row r="28" spans="1:15" ht="11.4" x14ac:dyDescent="0.25">
      <c r="A28" s="8">
        <v>26</v>
      </c>
      <c r="B28" s="2" t="s">
        <v>59</v>
      </c>
      <c r="C28" s="2" t="s">
        <v>60</v>
      </c>
      <c r="D28" s="2"/>
      <c r="E28" s="2"/>
      <c r="F28" s="2"/>
      <c r="G28" s="2"/>
      <c r="H28" s="2"/>
      <c r="I28" s="2"/>
      <c r="J28" s="2"/>
      <c r="K28" s="2"/>
      <c r="L28" s="11">
        <v>2</v>
      </c>
      <c r="M28" s="10">
        <f t="shared" si="0"/>
        <v>0</v>
      </c>
      <c r="N28" s="2"/>
      <c r="O28" s="10">
        <f t="shared" si="1"/>
        <v>0</v>
      </c>
    </row>
    <row r="29" spans="1:15" ht="11.4" x14ac:dyDescent="0.25">
      <c r="A29" s="8">
        <v>27</v>
      </c>
      <c r="B29" s="2" t="s">
        <v>62</v>
      </c>
      <c r="C29" s="2" t="s">
        <v>61</v>
      </c>
      <c r="D29" s="2"/>
      <c r="E29" s="2"/>
      <c r="F29" s="2"/>
      <c r="G29" s="2" t="s">
        <v>63</v>
      </c>
      <c r="H29" s="2">
        <v>1462360151</v>
      </c>
      <c r="I29" s="2"/>
      <c r="J29" s="2"/>
      <c r="K29" s="2"/>
      <c r="L29" s="11">
        <v>1</v>
      </c>
      <c r="M29" s="10">
        <f t="shared" si="0"/>
        <v>0</v>
      </c>
      <c r="N29" s="2"/>
      <c r="O29" s="10">
        <f t="shared" si="1"/>
        <v>0</v>
      </c>
    </row>
    <row r="30" spans="1:15" ht="11.4" x14ac:dyDescent="0.25">
      <c r="A30" s="8">
        <v>28</v>
      </c>
      <c r="B30" s="2" t="s">
        <v>65</v>
      </c>
      <c r="C30" s="2" t="s">
        <v>66</v>
      </c>
      <c r="D30" s="2"/>
      <c r="E30" s="2"/>
      <c r="F30" s="2"/>
      <c r="G30" s="2"/>
      <c r="H30" s="2"/>
      <c r="I30" s="2"/>
      <c r="J30" s="2"/>
      <c r="K30" s="2"/>
      <c r="L30" s="11">
        <v>1</v>
      </c>
      <c r="M30" s="10">
        <f t="shared" si="0"/>
        <v>0</v>
      </c>
      <c r="N30" s="2"/>
      <c r="O30" s="10">
        <f t="shared" si="1"/>
        <v>0</v>
      </c>
    </row>
    <row r="31" spans="1:15" ht="11.4" x14ac:dyDescent="0.25">
      <c r="A31" s="8">
        <v>29</v>
      </c>
      <c r="B31" s="2" t="s">
        <v>68</v>
      </c>
      <c r="C31" s="2" t="s">
        <v>69</v>
      </c>
      <c r="D31" s="2"/>
      <c r="E31" s="2"/>
      <c r="F31" s="2"/>
      <c r="G31" s="2"/>
      <c r="H31" s="2"/>
      <c r="I31" s="2"/>
      <c r="J31" s="2"/>
      <c r="K31" s="2"/>
      <c r="L31" s="11">
        <v>1</v>
      </c>
      <c r="M31" s="10">
        <f t="shared" si="0"/>
        <v>0</v>
      </c>
      <c r="N31" s="2"/>
      <c r="O31" s="10">
        <f t="shared" si="1"/>
        <v>0</v>
      </c>
    </row>
    <row r="32" spans="1:15" ht="11.4" x14ac:dyDescent="0.25">
      <c r="A32" s="8">
        <v>30</v>
      </c>
      <c r="B32" s="2" t="s">
        <v>74</v>
      </c>
      <c r="C32" s="2" t="s">
        <v>70</v>
      </c>
      <c r="D32" s="2"/>
      <c r="E32" s="2"/>
      <c r="F32" s="2"/>
      <c r="G32" s="2"/>
      <c r="H32" s="2"/>
      <c r="I32" s="2"/>
      <c r="J32" s="2"/>
      <c r="K32" s="2"/>
      <c r="L32" s="11">
        <v>2</v>
      </c>
      <c r="M32" s="10">
        <f t="shared" si="0"/>
        <v>0</v>
      </c>
      <c r="N32" s="2"/>
      <c r="O32" s="10">
        <f t="shared" si="1"/>
        <v>0</v>
      </c>
    </row>
    <row r="33" spans="1:15" ht="11.4" x14ac:dyDescent="0.25">
      <c r="A33" s="8">
        <v>31</v>
      </c>
      <c r="B33" s="2" t="s">
        <v>72</v>
      </c>
      <c r="C33" s="2" t="s">
        <v>73</v>
      </c>
      <c r="D33" s="2"/>
      <c r="E33" s="2"/>
      <c r="F33" s="2"/>
      <c r="G33" s="2"/>
      <c r="H33" s="2"/>
      <c r="I33" s="2"/>
      <c r="J33" s="2"/>
      <c r="K33" s="2"/>
      <c r="L33" s="11">
        <v>1</v>
      </c>
      <c r="M33" s="10">
        <f t="shared" ref="M33:M38" si="2">K33*L33</f>
        <v>0</v>
      </c>
      <c r="N33" s="10"/>
      <c r="O33" s="10">
        <f t="shared" ref="O33:O38" si="3">L33*N33</f>
        <v>0</v>
      </c>
    </row>
    <row r="34" spans="1:15" ht="11.4" x14ac:dyDescent="0.25">
      <c r="A34" s="8">
        <v>32</v>
      </c>
      <c r="B34" s="2" t="s">
        <v>75</v>
      </c>
      <c r="C34" s="2" t="s">
        <v>76</v>
      </c>
      <c r="D34" s="2"/>
      <c r="E34" s="2"/>
      <c r="F34" s="2"/>
      <c r="G34" s="2"/>
      <c r="H34" s="2"/>
      <c r="I34" s="2"/>
      <c r="J34" s="2"/>
      <c r="K34" s="2"/>
      <c r="L34" s="11">
        <v>1</v>
      </c>
      <c r="M34" s="10">
        <f t="shared" si="2"/>
        <v>0</v>
      </c>
      <c r="N34" s="10"/>
      <c r="O34" s="10">
        <f t="shared" si="3"/>
        <v>0</v>
      </c>
    </row>
    <row r="35" spans="1:15" ht="11.4" x14ac:dyDescent="0.25">
      <c r="A35" s="8">
        <v>33</v>
      </c>
      <c r="B35" s="2" t="s">
        <v>79</v>
      </c>
      <c r="C35" s="2" t="s">
        <v>80</v>
      </c>
      <c r="D35" s="2"/>
      <c r="E35" s="2"/>
      <c r="F35" s="2"/>
      <c r="G35" s="2"/>
      <c r="H35" s="2"/>
      <c r="I35" s="2"/>
      <c r="J35" s="2"/>
      <c r="K35" s="2"/>
      <c r="L35" s="11">
        <v>2</v>
      </c>
      <c r="M35" s="10">
        <f t="shared" si="2"/>
        <v>0</v>
      </c>
      <c r="N35" s="10"/>
      <c r="O35" s="10">
        <f t="shared" si="3"/>
        <v>0</v>
      </c>
    </row>
    <row r="36" spans="1:15" ht="11.4" x14ac:dyDescent="0.25">
      <c r="A36" s="8">
        <v>34</v>
      </c>
      <c r="B36" s="2" t="s">
        <v>81</v>
      </c>
      <c r="C36" s="2" t="s">
        <v>82</v>
      </c>
      <c r="D36" s="2"/>
      <c r="E36" s="2"/>
      <c r="F36" s="2"/>
      <c r="G36" s="2"/>
      <c r="H36" s="2"/>
      <c r="I36" s="2"/>
      <c r="J36" s="2"/>
      <c r="K36" s="2"/>
      <c r="L36" s="11">
        <v>1</v>
      </c>
      <c r="M36" s="10">
        <f t="shared" si="2"/>
        <v>0</v>
      </c>
      <c r="N36" s="10"/>
      <c r="O36" s="10">
        <f t="shared" si="3"/>
        <v>0</v>
      </c>
    </row>
    <row r="37" spans="1:15" ht="11.4" x14ac:dyDescent="0.25">
      <c r="A37" s="8">
        <v>35</v>
      </c>
      <c r="B37" s="2" t="s">
        <v>85</v>
      </c>
      <c r="C37" s="2" t="s">
        <v>86</v>
      </c>
      <c r="D37" s="2"/>
      <c r="E37" s="2"/>
      <c r="F37" s="2"/>
      <c r="G37" s="2"/>
      <c r="H37" s="2"/>
      <c r="I37" s="2"/>
      <c r="J37" s="2"/>
      <c r="K37" s="2"/>
      <c r="L37" s="11">
        <v>1</v>
      </c>
      <c r="M37" s="10">
        <f t="shared" si="2"/>
        <v>0</v>
      </c>
      <c r="N37" s="10"/>
      <c r="O37" s="10">
        <f t="shared" si="3"/>
        <v>0</v>
      </c>
    </row>
    <row r="38" spans="1:15" ht="11.4" x14ac:dyDescent="0.25">
      <c r="A38" s="8">
        <v>36</v>
      </c>
      <c r="B38" s="2" t="s">
        <v>87</v>
      </c>
      <c r="C38" s="2" t="s">
        <v>88</v>
      </c>
      <c r="D38" s="2"/>
      <c r="E38" s="2"/>
      <c r="F38" s="2"/>
      <c r="G38" s="2"/>
      <c r="H38" s="2"/>
      <c r="I38" s="2"/>
      <c r="J38" s="2"/>
      <c r="K38" s="2"/>
      <c r="L38" s="11">
        <v>1</v>
      </c>
      <c r="M38" s="10">
        <f t="shared" si="2"/>
        <v>0</v>
      </c>
      <c r="N38" s="10"/>
      <c r="O38" s="10">
        <f>L38*N38</f>
        <v>0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user</cp:lastModifiedBy>
  <dcterms:created xsi:type="dcterms:W3CDTF">2015-10-06T19:06:42Z</dcterms:created>
  <dcterms:modified xsi:type="dcterms:W3CDTF">2020-08-17T21:43:47Z</dcterms:modified>
</cp:coreProperties>
</file>