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user\Desktop\Purdue Milestones\Smartwatch 1\Gamma-Smartwatch\Hardware\PPG-Module\"/>
    </mc:Choice>
  </mc:AlternateContent>
  <xr:revisionPtr revIDLastSave="0" documentId="13_ncr:1_{F1AE80C5-3C35-4183-BE3A-150787F95A4E}" xr6:coauthVersionLast="45" xr6:coauthVersionMax="45" xr10:uidLastSave="{00000000-0000-0000-0000-000000000000}"/>
  <bookViews>
    <workbookView xWindow="-108" yWindow="-108" windowWidth="23256" windowHeight="12576" tabRatio="50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6" i="1" l="1"/>
  <c r="M6" i="1"/>
  <c r="O5" i="1"/>
  <c r="M5" i="1"/>
  <c r="M3" i="1" l="1"/>
  <c r="O3" i="1"/>
  <c r="M4" i="1"/>
  <c r="O4" i="1"/>
  <c r="O1" i="1" l="1"/>
  <c r="M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Orlando Hoilett</author>
  </authors>
  <commentList>
    <comment ref="B2" authorId="0" shapeId="0" xr:uid="{A9F47569-85D0-5C42-A1F5-FBCFBB5574F6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Comment is short name that identifies the component.</t>
        </r>
      </text>
    </comment>
    <comment ref="C2" authorId="0" shapeId="0" xr:uid="{7DA9B791-C248-8945-A013-B13AF8365648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Designator is the component name in the .sch file. Be sure these are logical.</t>
        </r>
      </text>
    </comment>
    <comment ref="D2" authorId="0" shapeId="0" xr:uid="{A732FC15-C42D-A34D-8ECA-6CDB505EE07F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I usually just copy and paste this from the supplier's website. It's a long description that describes the component</t>
        </r>
      </text>
    </comment>
    <comment ref="E2" authorId="0" shapeId="0" xr:uid="{6B88A2FF-ACA5-2749-9C3A-B898F216F01C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SMD is surface mount
</t>
        </r>
        <r>
          <rPr>
            <sz val="10"/>
            <color rgb="FF000000"/>
            <rFont val="Tahoma"/>
            <family val="2"/>
          </rPr>
          <t xml:space="preserve">THT is through hole.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You can also have Panel Mount, Chassis Mount, etc</t>
        </r>
      </text>
    </comment>
    <comment ref="J2" authorId="0" shapeId="0" xr:uid="{5E94D935-79D1-BE4B-895F-3EF2DDB6B177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Replace this with a website link if ordering from Amazon, but for most engineering suppliers (SparkFun, Digi-Key, McMaster-Carr) a part number is preferred. Web links get broken fairly regularly. </t>
        </r>
      </text>
    </comment>
    <comment ref="B3" authorId="0" shapeId="0" xr:uid="{8D3ED184-945A-F444-9885-2E4FC0FBB6A7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This is just an example to show you what information to list and how to list them.</t>
        </r>
      </text>
    </comment>
  </commentList>
</comments>
</file>

<file path=xl/sharedStrings.xml><?xml version="1.0" encoding="utf-8"?>
<sst xmlns="http://schemas.openxmlformats.org/spreadsheetml/2006/main" count="54" uniqueCount="47">
  <si>
    <t>BOM #</t>
  </si>
  <si>
    <t>Comment</t>
  </si>
  <si>
    <t>Description</t>
  </si>
  <si>
    <t>Designator</t>
  </si>
  <si>
    <t>Manufacturer</t>
  </si>
  <si>
    <t>Manufacturer Part Number</t>
  </si>
  <si>
    <t>Quantity</t>
  </si>
  <si>
    <t>Supplier</t>
  </si>
  <si>
    <t>Supplier Part Number</t>
  </si>
  <si>
    <t>Digi-Key</t>
  </si>
  <si>
    <t>Mounting Type</t>
  </si>
  <si>
    <t>Package</t>
  </si>
  <si>
    <t>SMD</t>
  </si>
  <si>
    <t>Total</t>
  </si>
  <si>
    <t>Price per unit</t>
  </si>
  <si>
    <t>0603</t>
  </si>
  <si>
    <t>Samsung Electro-Mechanics</t>
  </si>
  <si>
    <t>CL10A105KA8NNNC</t>
  </si>
  <si>
    <t>1276-1102-1-ND</t>
  </si>
  <si>
    <t>Per 100</t>
  </si>
  <si>
    <t>THT</t>
  </si>
  <si>
    <t>LED1</t>
  </si>
  <si>
    <t>C1</t>
  </si>
  <si>
    <t>Total (in Bulk)</t>
  </si>
  <si>
    <t>Design Name -- Revision Code / Designer</t>
  </si>
  <si>
    <t>Green LED</t>
  </si>
  <si>
    <t xml:space="preserve">Green 525nm LED Indication - Discrete 3.1V 0805 (2012 Metric) </t>
  </si>
  <si>
    <t>0805</t>
  </si>
  <si>
    <t>QT Brightek (QTB)</t>
  </si>
  <si>
    <t>QBLP631-IG</t>
  </si>
  <si>
    <t>1516-1084-1-ND</t>
  </si>
  <si>
    <t>2.2uF capacitor</t>
  </si>
  <si>
    <t>2.2µF ±10% 25V Ceramic Capacitor X5R 0603 (1608 Metric)</t>
  </si>
  <si>
    <t>Photodiode</t>
  </si>
  <si>
    <t>PD</t>
  </si>
  <si>
    <t>Photodiode 940nm 100ns 130° 2-SMD, Gull Wing</t>
  </si>
  <si>
    <t>2-SMD, Gull Wing</t>
  </si>
  <si>
    <t>Vishay Semiconductor Opto Division</t>
  </si>
  <si>
    <t>VBPW34S</t>
  </si>
  <si>
    <t>751-1500-1-ND</t>
  </si>
  <si>
    <t>0.05 spaced Header Pins</t>
  </si>
  <si>
    <t>J1</t>
  </si>
  <si>
    <t>Connector Header Through Hole 50 position 0.050" (1.27mm)</t>
  </si>
  <si>
    <t>Sullins Connector Solutions</t>
  </si>
  <si>
    <t>GRPB501VWVN-RC</t>
  </si>
  <si>
    <t>S9014E-50-ND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</si>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</sst>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-[$$-409]* #,##0.00_ ;_-[$$-409]* \-#,##0.00\ ;_-[$$-409]* &quot;-&quot;??_ ;_-@_ "/>
  </numFmts>
  <fonts count="1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Segoe UI Historic"/>
      <family val="2"/>
    </font>
    <font>
      <b/>
      <sz val="10"/>
      <color theme="1"/>
      <name val="Segoe UI Historic"/>
      <family val="2"/>
    </font>
    <font>
      <b/>
      <sz val="8"/>
      <color rgb="FF000000"/>
      <name val="Segoe UI Historic"/>
      <family val="2"/>
    </font>
    <font>
      <sz val="10"/>
      <color theme="1"/>
      <name val="Segoe UI Historic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7"/>
      <color theme="1"/>
      <name val="Segoe UI Historic"/>
      <family val="2"/>
    </font>
    <font>
      <sz val="7"/>
      <color rgb="FF444444"/>
      <name val="Segoe UI Historic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82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3" fillId="0" borderId="0" xfId="0" applyFont="1"/>
    <xf numFmtId="0" fontId="4" fillId="0" borderId="0" xfId="0" applyFont="1"/>
    <xf numFmtId="0" fontId="7" fillId="0" borderId="0" xfId="0" applyFont="1"/>
    <xf numFmtId="0" fontId="5" fillId="0" borderId="1" xfId="0" applyFont="1" applyBorder="1" applyAlignment="1">
      <alignment vertical="center"/>
    </xf>
    <xf numFmtId="0" fontId="5" fillId="3" borderId="1" xfId="0" applyFont="1" applyFill="1" applyBorder="1" applyAlignment="1">
      <alignment vertical="center"/>
    </xf>
    <xf numFmtId="164" fontId="5" fillId="3" borderId="1" xfId="0" applyNumberFormat="1" applyFont="1" applyFill="1" applyBorder="1" applyAlignment="1">
      <alignment vertical="center"/>
    </xf>
    <xf numFmtId="0" fontId="6" fillId="2" borderId="1" xfId="0" quotePrefix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quotePrefix="1" applyFont="1" applyAlignment="1">
      <alignment vertical="center"/>
    </xf>
    <xf numFmtId="44" fontId="4" fillId="0" borderId="0" xfId="0" applyNumberFormat="1" applyFont="1" applyAlignment="1">
      <alignment vertical="center"/>
    </xf>
    <xf numFmtId="0" fontId="4" fillId="0" borderId="0" xfId="0" applyFont="1" applyAlignment="1">
      <alignment vertical="center"/>
    </xf>
    <xf numFmtId="0" fontId="5" fillId="3" borderId="2" xfId="0" quotePrefix="1" applyFont="1" applyFill="1" applyBorder="1" applyAlignment="1">
      <alignment horizontal="center" vertical="center"/>
    </xf>
    <xf numFmtId="0" fontId="5" fillId="3" borderId="3" xfId="0" quotePrefix="1" applyFont="1" applyFill="1" applyBorder="1" applyAlignment="1">
      <alignment horizontal="center" vertical="center"/>
    </xf>
    <xf numFmtId="0" fontId="5" fillId="3" borderId="4" xfId="0" quotePrefix="1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44" fontId="4" fillId="0" borderId="0" xfId="0" applyNumberFormat="1" applyFont="1"/>
    <xf numFmtId="0" fontId="10" fillId="0" borderId="0" xfId="0" applyFont="1"/>
    <xf numFmtId="0" fontId="4" fillId="0" borderId="0" xfId="0" quotePrefix="1" applyFont="1"/>
    <xf numFmtId="0" fontId="11" fillId="4" borderId="0" xfId="0" applyFont="1" applyFill="1" applyAlignment="1">
      <alignment horizontal="left" vertical="center" wrapText="1"/>
    </xf>
  </cellXfs>
  <cellStyles count="82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78" builtinId="8" hidden="1"/>
    <cellStyle name="Hyperlink" xfId="80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"/>
  <sheetViews>
    <sheetView tabSelected="1" zoomScaleNormal="100" zoomScalePageLayoutView="125" workbookViewId="0">
      <selection activeCell="K15" sqref="K15"/>
    </sheetView>
  </sheetViews>
  <sheetFormatPr defaultColWidth="10.796875" defaultRowHeight="10.199999999999999" x14ac:dyDescent="0.2"/>
  <cols>
    <col min="1" max="1" width="5.296875" style="1" bestFit="1" customWidth="1"/>
    <col min="2" max="2" width="15.796875" style="1" bestFit="1" customWidth="1"/>
    <col min="3" max="3" width="14.796875" style="1" customWidth="1"/>
    <col min="4" max="4" width="25.69921875" style="1" bestFit="1" customWidth="1"/>
    <col min="5" max="5" width="10.19921875" style="1" bestFit="1" customWidth="1"/>
    <col min="6" max="6" width="12" style="1" bestFit="1" customWidth="1"/>
    <col min="7" max="7" width="18.69921875" style="1" bestFit="1" customWidth="1"/>
    <col min="8" max="8" width="18.19921875" style="1" bestFit="1" customWidth="1"/>
    <col min="9" max="9" width="10.5" style="1" customWidth="1"/>
    <col min="10" max="10" width="14.69921875" style="1" bestFit="1" customWidth="1"/>
    <col min="11" max="11" width="10.796875" style="1"/>
    <col min="12" max="12" width="6.69921875" style="1" bestFit="1" customWidth="1"/>
    <col min="13" max="16384" width="10.796875" style="1"/>
  </cols>
  <sheetData>
    <row r="1" spans="1:15" s="3" customFormat="1" ht="15" x14ac:dyDescent="0.35">
      <c r="A1" s="12" t="s">
        <v>24</v>
      </c>
      <c r="B1" s="13"/>
      <c r="C1" s="13"/>
      <c r="D1" s="14"/>
      <c r="E1" s="4"/>
      <c r="F1" s="4"/>
      <c r="G1" s="4"/>
      <c r="H1" s="4"/>
      <c r="I1" s="4"/>
      <c r="J1" s="4"/>
      <c r="K1" s="4"/>
      <c r="L1" s="5" t="s">
        <v>13</v>
      </c>
      <c r="M1" s="6">
        <f>SUM(M3:M73)</f>
        <v>4.7300000000000004</v>
      </c>
      <c r="N1" s="5" t="s">
        <v>23</v>
      </c>
      <c r="O1" s="6">
        <f>SUM(O3:O73)</f>
        <v>3.2374000000000001</v>
      </c>
    </row>
    <row r="2" spans="1:15" s="2" customFormat="1" ht="11.4" x14ac:dyDescent="0.25">
      <c r="A2" s="7" t="s">
        <v>0</v>
      </c>
      <c r="B2" s="7" t="s">
        <v>1</v>
      </c>
      <c r="C2" s="7" t="s">
        <v>3</v>
      </c>
      <c r="D2" s="7" t="s">
        <v>2</v>
      </c>
      <c r="E2" s="7" t="s">
        <v>10</v>
      </c>
      <c r="F2" s="7" t="s">
        <v>11</v>
      </c>
      <c r="G2" s="7" t="s">
        <v>4</v>
      </c>
      <c r="H2" s="7" t="s">
        <v>5</v>
      </c>
      <c r="I2" s="7" t="s">
        <v>7</v>
      </c>
      <c r="J2" s="7" t="s">
        <v>8</v>
      </c>
      <c r="K2" s="7" t="s">
        <v>14</v>
      </c>
      <c r="L2" s="7" t="s">
        <v>6</v>
      </c>
      <c r="M2" s="7" t="s">
        <v>13</v>
      </c>
      <c r="N2" s="7" t="s">
        <v>19</v>
      </c>
      <c r="O2" s="7" t="s">
        <v>13</v>
      </c>
    </row>
    <row r="3" spans="1:15" s="2" customFormat="1" ht="11.4" x14ac:dyDescent="0.25">
      <c r="A3" s="8">
        <v>1</v>
      </c>
      <c r="B3" s="9" t="s">
        <v>33</v>
      </c>
      <c r="C3" s="9" t="s">
        <v>34</v>
      </c>
      <c r="D3" s="9" t="s">
        <v>35</v>
      </c>
      <c r="E3" s="9" t="s">
        <v>12</v>
      </c>
      <c r="F3" s="9" t="s">
        <v>36</v>
      </c>
      <c r="G3" s="9" t="s">
        <v>37</v>
      </c>
      <c r="H3" s="9" t="s">
        <v>38</v>
      </c>
      <c r="I3" s="9" t="s">
        <v>9</v>
      </c>
      <c r="J3" s="9" t="s">
        <v>39</v>
      </c>
      <c r="K3" s="10">
        <v>1.1299999999999999</v>
      </c>
      <c r="L3" s="11">
        <v>1</v>
      </c>
      <c r="M3" s="10">
        <f t="shared" ref="M3:M4" si="0">K3*L3</f>
        <v>1.1299999999999999</v>
      </c>
      <c r="N3" s="10">
        <v>0.56599999999999995</v>
      </c>
      <c r="O3" s="10">
        <f t="shared" ref="O3" si="1">L3*N3</f>
        <v>0.56599999999999995</v>
      </c>
    </row>
    <row r="4" spans="1:15" s="2" customFormat="1" ht="11.4" x14ac:dyDescent="0.25">
      <c r="A4" s="8">
        <v>2</v>
      </c>
      <c r="B4" s="11" t="s">
        <v>31</v>
      </c>
      <c r="C4" s="9" t="s">
        <v>22</v>
      </c>
      <c r="D4" s="9" t="s">
        <v>32</v>
      </c>
      <c r="E4" s="9" t="s">
        <v>12</v>
      </c>
      <c r="F4" s="9" t="s">
        <v>15</v>
      </c>
      <c r="G4" s="9" t="s">
        <v>16</v>
      </c>
      <c r="H4" s="9" t="s">
        <v>17</v>
      </c>
      <c r="I4" s="9" t="s">
        <v>9</v>
      </c>
      <c r="J4" s="9" t="s">
        <v>18</v>
      </c>
      <c r="K4" s="10">
        <v>0.1</v>
      </c>
      <c r="L4" s="11">
        <v>1</v>
      </c>
      <c r="M4" s="10">
        <f t="shared" si="0"/>
        <v>0.1</v>
      </c>
      <c r="N4" s="10">
        <v>1.8499999999999999E-2</v>
      </c>
      <c r="O4" s="10">
        <f>L4*N4</f>
        <v>1.8499999999999999E-2</v>
      </c>
    </row>
    <row r="5" spans="1:15" s="2" customFormat="1" ht="11.4" x14ac:dyDescent="0.25">
      <c r="A5" s="8">
        <v>3</v>
      </c>
      <c r="B5" s="2" t="s">
        <v>25</v>
      </c>
      <c r="C5" s="2" t="s">
        <v>21</v>
      </c>
      <c r="D5" s="17" t="s">
        <v>26</v>
      </c>
      <c r="E5" s="2" t="s">
        <v>12</v>
      </c>
      <c r="F5" s="18" t="s">
        <v>27</v>
      </c>
      <c r="G5" s="2" t="s">
        <v>28</v>
      </c>
      <c r="H5" s="19" t="s">
        <v>29</v>
      </c>
      <c r="I5" s="2" t="s">
        <v>9</v>
      </c>
      <c r="J5" s="2" t="s">
        <v>30</v>
      </c>
      <c r="K5" s="10">
        <v>0.39</v>
      </c>
      <c r="L5" s="2">
        <v>1</v>
      </c>
      <c r="M5" s="16">
        <f>K5*L5</f>
        <v>0.39</v>
      </c>
      <c r="N5" s="10">
        <v>0.16170000000000001</v>
      </c>
      <c r="O5" s="16">
        <f>N5*L5</f>
        <v>0.16170000000000001</v>
      </c>
    </row>
    <row r="6" spans="1:15" s="2" customFormat="1" ht="11.4" x14ac:dyDescent="0.25">
      <c r="A6" s="15">
        <v>4</v>
      </c>
      <c r="B6" s="2" t="s">
        <v>40</v>
      </c>
      <c r="C6" s="2" t="s">
        <v>41</v>
      </c>
      <c r="D6" s="2" t="s">
        <v>42</v>
      </c>
      <c r="E6" s="2" t="s">
        <v>20</v>
      </c>
      <c r="F6" s="2" t="s">
        <v>46</v>
      </c>
      <c r="G6" s="2" t="s">
        <v>43</v>
      </c>
      <c r="H6" s="2" t="s">
        <v>44</v>
      </c>
      <c r="I6" s="2" t="s">
        <v>9</v>
      </c>
      <c r="J6" s="2" t="s">
        <v>45</v>
      </c>
      <c r="K6" s="10">
        <v>3.11</v>
      </c>
      <c r="L6" s="2">
        <v>1</v>
      </c>
      <c r="M6" s="16">
        <f>K6*L6</f>
        <v>3.11</v>
      </c>
      <c r="N6" s="16">
        <v>2.4912000000000001</v>
      </c>
      <c r="O6" s="16">
        <f>N6*L6</f>
        <v>2.4912000000000001</v>
      </c>
    </row>
  </sheetData>
  <mergeCells count="1">
    <mergeCell ref="A1:D1"/>
  </mergeCells>
  <pageMargins left="0.75" right="0.75" top="1" bottom="1" header="0.5" footer="0.5"/>
  <pageSetup orientation="portrait" horizontalDpi="4294967292" verticalDpi="4294967292"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Orlando Hoilett</dc:creator>
  <cp:lastModifiedBy>user</cp:lastModifiedBy>
  <dcterms:created xsi:type="dcterms:W3CDTF">2015-10-06T19:06:42Z</dcterms:created>
  <dcterms:modified xsi:type="dcterms:W3CDTF">2020-07-08T00:22:01Z</dcterms:modified>
</cp:coreProperties>
</file>