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e342190b4c8ac1/Dokumente/Elektronik/Projekte/SwissNixie/Nixie-V Rev B/"/>
    </mc:Choice>
  </mc:AlternateContent>
  <xr:revisionPtr revIDLastSave="0" documentId="13_ncr:40009_{D9A95F8D-6568-48AB-A2DC-216E7A3DF49E}" xr6:coauthVersionLast="46" xr6:coauthVersionMax="46" xr10:uidLastSave="{00000000-0000-0000-0000-000000000000}"/>
  <bookViews>
    <workbookView xWindow="-120" yWindow="-120" windowWidth="38640" windowHeight="21840"/>
  </bookViews>
  <sheets>
    <sheet name="nixie-v-rev-b" sheetId="1" r:id="rId1"/>
  </sheets>
  <calcPr calcId="0"/>
</workbook>
</file>

<file path=xl/calcChain.xml><?xml version="1.0" encoding="utf-8"?>
<calcChain xmlns="http://schemas.openxmlformats.org/spreadsheetml/2006/main">
  <c r="J65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2" i="1"/>
</calcChain>
</file>

<file path=xl/sharedStrings.xml><?xml version="1.0" encoding="utf-8"?>
<sst xmlns="http://schemas.openxmlformats.org/spreadsheetml/2006/main" count="298" uniqueCount="225">
  <si>
    <t>Qty</t>
  </si>
  <si>
    <t>Value</t>
  </si>
  <si>
    <t>Device</t>
  </si>
  <si>
    <t>Package</t>
  </si>
  <si>
    <t>Parts</t>
  </si>
  <si>
    <t>CONN_02</t>
  </si>
  <si>
    <t>1X02</t>
  </si>
  <si>
    <t>J7</t>
  </si>
  <si>
    <t>WL-SFRW_1206_REC_156120M173000_NOR</t>
  </si>
  <si>
    <t>WL-SFRW_1206_REC</t>
  </si>
  <si>
    <t>D5, D6, D7, D8</t>
  </si>
  <si>
    <t>1.05M</t>
  </si>
  <si>
    <t>R-EU_R0603</t>
  </si>
  <si>
    <t>R0603</t>
  </si>
  <si>
    <t>R10</t>
  </si>
  <si>
    <t>1.3k</t>
  </si>
  <si>
    <t>R29, R30, R31, R32, R33, R34, R35, R36, R37, R38, R39, R40, R41, R42, R43, R44, R45, R46, R47, R48, R49, R50, R51, R52, R53, R54, R55, R56, R57, R58, R59, R60, R61, R62, R63, R64, R65, R66, R67, R68</t>
  </si>
  <si>
    <t>R7, R13, R70, R75, R78, R81</t>
  </si>
  <si>
    <t>10.5k</t>
  </si>
  <si>
    <t>R11</t>
  </si>
  <si>
    <t>R4, R5</t>
  </si>
  <si>
    <t>100k</t>
  </si>
  <si>
    <t>R24</t>
  </si>
  <si>
    <t>100nF</t>
  </si>
  <si>
    <t>C-EUC0603</t>
  </si>
  <si>
    <t>C0603</t>
  </si>
  <si>
    <t>C1, C24, C25, C26</t>
  </si>
  <si>
    <t>100pF</t>
  </si>
  <si>
    <t>C10</t>
  </si>
  <si>
    <t>10k</t>
  </si>
  <si>
    <t>R3, R6, R8, R15, R16, R20, R22</t>
  </si>
  <si>
    <t>10nF</t>
  </si>
  <si>
    <t>C23</t>
  </si>
  <si>
    <t>10uF</t>
  </si>
  <si>
    <t>C-EUC0805</t>
  </si>
  <si>
    <t>C0805</t>
  </si>
  <si>
    <t>C3</t>
  </si>
  <si>
    <t>R72, R73, R76, R79</t>
  </si>
  <si>
    <t>180k</t>
  </si>
  <si>
    <t>R14</t>
  </si>
  <si>
    <t>R71, R74, R77, R80</t>
  </si>
  <si>
    <t>1uF</t>
  </si>
  <si>
    <t>C4, C5, C6, C7, C8, C14, C22, C29, C30, C31, C32</t>
  </si>
  <si>
    <t>2.2nF</t>
  </si>
  <si>
    <t>C11</t>
  </si>
  <si>
    <t>20m</t>
  </si>
  <si>
    <t>R-EU_R0805</t>
  </si>
  <si>
    <t>R0805</t>
  </si>
  <si>
    <t>R12</t>
  </si>
  <si>
    <t>R25, R26</t>
  </si>
  <si>
    <t>22nF</t>
  </si>
  <si>
    <t>C9, C13</t>
  </si>
  <si>
    <t>22uF</t>
  </si>
  <si>
    <t>C15, C17, C18, C20</t>
  </si>
  <si>
    <t>3.3k</t>
  </si>
  <si>
    <t>R18, R19, R27, R28</t>
  </si>
  <si>
    <t>3.3nF</t>
  </si>
  <si>
    <t>C16</t>
  </si>
  <si>
    <t>30.9k</t>
  </si>
  <si>
    <t>R9</t>
  </si>
  <si>
    <t>R17, R21, R23</t>
  </si>
  <si>
    <t>3V</t>
  </si>
  <si>
    <t>VESD05A1-02V-G3-08</t>
  </si>
  <si>
    <t>SOD-523</t>
  </si>
  <si>
    <t>D1, D2</t>
  </si>
  <si>
    <t>3v 1220 Battery</t>
  </si>
  <si>
    <t>BATTERY1056_KEYSTONE</t>
  </si>
  <si>
    <t>CH291-1220LF</t>
  </si>
  <si>
    <t>BT1</t>
  </si>
  <si>
    <t>4.7uF</t>
  </si>
  <si>
    <t>C2</t>
  </si>
  <si>
    <t>4.7uH</t>
  </si>
  <si>
    <t>L1210</t>
  </si>
  <si>
    <t>R1210</t>
  </si>
  <si>
    <t>L3</t>
  </si>
  <si>
    <t>470nF</t>
  </si>
  <si>
    <t>C-EUC1812</t>
  </si>
  <si>
    <t>C1812</t>
  </si>
  <si>
    <t>C12</t>
  </si>
  <si>
    <t>5.1k</t>
  </si>
  <si>
    <t>R1, R2</t>
  </si>
  <si>
    <t>5.4k</t>
  </si>
  <si>
    <t>R69</t>
  </si>
  <si>
    <t>6.8pF</t>
  </si>
  <si>
    <t>C19</t>
  </si>
  <si>
    <t>680pF</t>
  </si>
  <si>
    <t>C21</t>
  </si>
  <si>
    <t>L4</t>
  </si>
  <si>
    <t>8MHz</t>
  </si>
  <si>
    <t>RESONATOR-8MHZSMD_3.2X1.3</t>
  </si>
  <si>
    <t>RESONATOR-SMD-3.2X1.3</t>
  </si>
  <si>
    <t>Y1</t>
  </si>
  <si>
    <t>31-XX</t>
  </si>
  <si>
    <t>B3F-31XX</t>
  </si>
  <si>
    <t>ESH1JMRSG</t>
  </si>
  <si>
    <t>MICROSMA</t>
  </si>
  <si>
    <t>D3</t>
  </si>
  <si>
    <t>ESP-01</t>
  </si>
  <si>
    <t>CONN_04X2</t>
  </si>
  <si>
    <t>2X4</t>
  </si>
  <si>
    <t>J6</t>
  </si>
  <si>
    <t>FromLowerPCB</t>
  </si>
  <si>
    <t>CONN_03X2FEMALE</t>
  </si>
  <si>
    <t>2X3</t>
  </si>
  <si>
    <t>J4, J5</t>
  </si>
  <si>
    <t>GD32VF103T</t>
  </si>
  <si>
    <t>QFN-36</t>
  </si>
  <si>
    <t>U5</t>
  </si>
  <si>
    <t>Ih 750mA</t>
  </si>
  <si>
    <t>PTC_FUSE0805</t>
  </si>
  <si>
    <t>L1</t>
  </si>
  <si>
    <t>LT3757A_MSOP</t>
  </si>
  <si>
    <t>MSOP10_POWER</t>
  </si>
  <si>
    <t>U3</t>
  </si>
  <si>
    <t>MBR0520LT1G</t>
  </si>
  <si>
    <t>SOD-123</t>
  </si>
  <si>
    <t>D4</t>
  </si>
  <si>
    <t>MCP1603</t>
  </si>
  <si>
    <t>TSOT23-5</t>
  </si>
  <si>
    <t>U2</t>
  </si>
  <si>
    <t>MOUNT-PAD-ROUND2.8</t>
  </si>
  <si>
    <t>MSD42WT1G</t>
  </si>
  <si>
    <t>SC70-3-R</t>
  </si>
  <si>
    <t>T1, T2, T3, T4, T5, T6, T7, T8, T9, T10, T11, T12, T13, T14, T15, T16, T17, T18, T19, T20, T21, T22, T23, T24, T25, T26, T27, T28, T29, T30, T31, T32, T33, T34, T35, T36, T37, T38, T39, T40, T41</t>
  </si>
  <si>
    <t>PCA9685BS</t>
  </si>
  <si>
    <t>HVQFN28</t>
  </si>
  <si>
    <t>U7, U8, U9</t>
  </si>
  <si>
    <t>PRTR5V0U2X</t>
  </si>
  <si>
    <t>SOT143B</t>
  </si>
  <si>
    <t>U1</t>
  </si>
  <si>
    <t>RV-3032-C7</t>
  </si>
  <si>
    <t>RV-3028-C7</t>
  </si>
  <si>
    <t>U6</t>
  </si>
  <si>
    <t>Reset</t>
  </si>
  <si>
    <t>MOMENTARY-SWITCH-SPST-SMD-6.0X3.5MM</t>
  </si>
  <si>
    <t>TACTILE_SWITCH_SMD_6.0X3.5MM</t>
  </si>
  <si>
    <t>S3</t>
  </si>
  <si>
    <t>SIR170DP</t>
  </si>
  <si>
    <t>SIRA36DP</t>
  </si>
  <si>
    <t>SO-08_POWERPAK</t>
  </si>
  <si>
    <t>Q1</t>
  </si>
  <si>
    <t>IN-8SMALL</t>
  </si>
  <si>
    <t>IN-8</t>
  </si>
  <si>
    <t>TPS22965</t>
  </si>
  <si>
    <t>WSON-8</t>
  </si>
  <si>
    <t>U4</t>
  </si>
  <si>
    <t>ToUpperPCB</t>
  </si>
  <si>
    <t>J2, J3</t>
  </si>
  <si>
    <t>USB41XX-GF-AMIXED</t>
  </si>
  <si>
    <t>USB4105-GF-A</t>
  </si>
  <si>
    <t>J1</t>
  </si>
  <si>
    <t>f-bead</t>
  </si>
  <si>
    <t>L-COIL</t>
  </si>
  <si>
    <t>L2</t>
  </si>
  <si>
    <t>Digikey</t>
  </si>
  <si>
    <t>TME</t>
  </si>
  <si>
    <t>Price single</t>
  </si>
  <si>
    <t>Price total</t>
  </si>
  <si>
    <t>Ebay</t>
  </si>
  <si>
    <t>SAM11071-ND</t>
  </si>
  <si>
    <t>732-13408-1-ND</t>
  </si>
  <si>
    <t>RMCF0603FT1M05CT-ND</t>
  </si>
  <si>
    <t>2019-RK73H1JTTD1301FCT-ND</t>
  </si>
  <si>
    <t>2019-RK73H1JTTD10R0FCT-ND</t>
  </si>
  <si>
    <t>2019-RK73H1JTTD1052FCT-ND</t>
  </si>
  <si>
    <t>2019-RK73H1JTTD1000FCT-ND</t>
  </si>
  <si>
    <t>2019-RK73H1JTTD1003FCT-ND</t>
  </si>
  <si>
    <t>399-C0603C104M5RACAUTOCT-ND</t>
  </si>
  <si>
    <t>1276-2162-1-ND</t>
  </si>
  <si>
    <t>2019-RK73H1JTTD1002FCT-ND</t>
  </si>
  <si>
    <t>445-5662-1-ND</t>
  </si>
  <si>
    <t>445-173674-1-ND</t>
  </si>
  <si>
    <t>541-115HCT-ND</t>
  </si>
  <si>
    <t>2019-RK73H1JTTD1803FCT-ND</t>
  </si>
  <si>
    <t>2019-RK73H1JTTD1910FCT-ND</t>
  </si>
  <si>
    <t>445-173628-1-ND</t>
  </si>
  <si>
    <t>1276-6530-1-ND</t>
  </si>
  <si>
    <t>CRF0805-FZ-R020ELFCT-ND</t>
  </si>
  <si>
    <t>2019-RK73H1JTTD22R0FCT-ND</t>
  </si>
  <si>
    <t>1276-6534-1-ND</t>
  </si>
  <si>
    <t>490-12342-1-ND</t>
  </si>
  <si>
    <t>2019-RK73H1JTTD3301FCT-ND</t>
  </si>
  <si>
    <t>478-06035C332K4T2ACT-ND</t>
  </si>
  <si>
    <t>2019-RK73H1JTTD3092FCT-ND</t>
  </si>
  <si>
    <t>2019-RK73H1JTTD3300FCT-ND</t>
  </si>
  <si>
    <t>VESD03C1-02VHG3-08GICT-ND</t>
  </si>
  <si>
    <t>36-1056-ND</t>
  </si>
  <si>
    <t>587-6301-1-ND</t>
  </si>
  <si>
    <t>490-16010-1-ND</t>
  </si>
  <si>
    <t>445-7993-1-ND</t>
  </si>
  <si>
    <t>2019-RK73H1JTTD5101FCT-ND</t>
  </si>
  <si>
    <t>2019-RN73H1JTTD5421B50CT-ND</t>
  </si>
  <si>
    <t>399-15762-1-ND</t>
  </si>
  <si>
    <t>399-20505-1-ND</t>
  </si>
  <si>
    <t>732-2128-1-ND</t>
  </si>
  <si>
    <t>490-17958-1-ND</t>
  </si>
  <si>
    <t>S1, S2</t>
  </si>
  <si>
    <t>Switch Omron</t>
  </si>
  <si>
    <t>TubeSockets</t>
  </si>
  <si>
    <t>Socket</t>
  </si>
  <si>
    <t>N1, N2, N3, N4</t>
  </si>
  <si>
    <t>SAM15144-ND</t>
  </si>
  <si>
    <t>445-172904-1-ND</t>
  </si>
  <si>
    <t>296-42376-1-ND</t>
  </si>
  <si>
    <t>MSD42WT1GOSCT-ND</t>
  </si>
  <si>
    <t>568-5305-1-ND</t>
  </si>
  <si>
    <t>1727-3884-1-ND</t>
  </si>
  <si>
    <t>CKN10388CT-ND</t>
  </si>
  <si>
    <t>SIR170DP-T1-RE3CT-ND</t>
  </si>
  <si>
    <t>732-13005-ND</t>
  </si>
  <si>
    <t>732-12861-ND</t>
  </si>
  <si>
    <t>145-50M025045P006-ND</t>
  </si>
  <si>
    <t>RPC2983-ND</t>
  </si>
  <si>
    <t>SW1050-ND</t>
  </si>
  <si>
    <t>ESH1JMRSGCT-ND</t>
  </si>
  <si>
    <t>A106657-ND</t>
  </si>
  <si>
    <t>609-5718-ND</t>
  </si>
  <si>
    <t>GD32VF103TBU6</t>
  </si>
  <si>
    <t>507-1814-1-ND</t>
  </si>
  <si>
    <t>LT3757AEMSE#PBF-ND</t>
  </si>
  <si>
    <t>MBR0580S1-7DICT-ND</t>
  </si>
  <si>
    <t>MCP1603T-330I/OSCT-ND</t>
  </si>
  <si>
    <t>Random Ebay Seller</t>
  </si>
  <si>
    <t>RandomEbaySeller</t>
  </si>
  <si>
    <t>PRICE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</si>
</sst>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CHF&quot;\ * #,##0.00_ ;_ &quot;CHF&quot;\ * \-#,##0.00_ ;_ &quot;CHF&quot;\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4" fontId="1" fillId="0" borderId="0" xfId="1" applyFont="1"/>
    <xf numFmtId="44" fontId="0" fillId="0" borderId="0" xfId="0" applyNumberFormat="1"/>
    <xf numFmtId="0" fontId="16" fillId="0" borderId="10" xfId="0" applyFont="1" applyBorder="1"/>
    <xf numFmtId="44" fontId="16" fillId="0" borderId="11" xfId="1" applyFont="1" applyBorder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ährung" xfId="1" builtinId="4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workbookViewId="0">
      <selection activeCell="F8" sqref="F8"/>
    </sheetView>
  </sheetViews>
  <sheetFormatPr baseColWidth="10" defaultRowHeight="15" x14ac:dyDescent="0.25"/>
  <cols>
    <col min="5" max="5" width="18.85546875" customWidth="1"/>
    <col min="6" max="6" width="20.85546875" customWidth="1"/>
    <col min="7" max="8" width="23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154</v>
      </c>
      <c r="G1" t="s">
        <v>155</v>
      </c>
      <c r="H1" t="s">
        <v>158</v>
      </c>
      <c r="I1" t="s">
        <v>156</v>
      </c>
      <c r="J1" t="s">
        <v>157</v>
      </c>
    </row>
    <row r="2" spans="1:10" x14ac:dyDescent="0.25">
      <c r="A2">
        <v>1</v>
      </c>
      <c r="C2" t="s">
        <v>5</v>
      </c>
      <c r="D2" t="s">
        <v>6</v>
      </c>
      <c r="E2" t="s">
        <v>7</v>
      </c>
      <c r="F2" t="s">
        <v>159</v>
      </c>
      <c r="I2" s="1">
        <v>1.58</v>
      </c>
      <c r="J2" s="2">
        <f>A2*I2</f>
        <v>1.58</v>
      </c>
    </row>
    <row r="3" spans="1:10" x14ac:dyDescent="0.25">
      <c r="A3">
        <v>4</v>
      </c>
      <c r="C3" t="s">
        <v>8</v>
      </c>
      <c r="D3" t="s">
        <v>9</v>
      </c>
      <c r="E3" t="s">
        <v>10</v>
      </c>
      <c r="F3" t="s">
        <v>160</v>
      </c>
      <c r="I3" s="1">
        <v>0.87</v>
      </c>
      <c r="J3" s="2">
        <f t="shared" ref="J3:J63" si="0">A3*I3</f>
        <v>3.48</v>
      </c>
    </row>
    <row r="4" spans="1:10" x14ac:dyDescent="0.25">
      <c r="A4">
        <v>1</v>
      </c>
      <c r="B4" t="s">
        <v>11</v>
      </c>
      <c r="C4" t="s">
        <v>12</v>
      </c>
      <c r="D4" t="s">
        <v>13</v>
      </c>
      <c r="E4" t="s">
        <v>14</v>
      </c>
      <c r="F4" t="s">
        <v>161</v>
      </c>
      <c r="I4" s="1">
        <v>0.09</v>
      </c>
      <c r="J4" s="2">
        <f t="shared" si="0"/>
        <v>0.09</v>
      </c>
    </row>
    <row r="5" spans="1:10" x14ac:dyDescent="0.25">
      <c r="A5">
        <v>40</v>
      </c>
      <c r="B5" t="s">
        <v>15</v>
      </c>
      <c r="C5" t="s">
        <v>12</v>
      </c>
      <c r="D5" t="s">
        <v>13</v>
      </c>
      <c r="E5" t="s">
        <v>16</v>
      </c>
      <c r="F5" t="s">
        <v>162</v>
      </c>
      <c r="I5" s="1">
        <v>0.02</v>
      </c>
      <c r="J5" s="2">
        <f t="shared" si="0"/>
        <v>0.8</v>
      </c>
    </row>
    <row r="6" spans="1:10" x14ac:dyDescent="0.25">
      <c r="A6">
        <v>6</v>
      </c>
      <c r="B6">
        <v>10</v>
      </c>
      <c r="C6" t="s">
        <v>12</v>
      </c>
      <c r="D6" t="s">
        <v>13</v>
      </c>
      <c r="E6" t="s">
        <v>17</v>
      </c>
      <c r="F6" t="s">
        <v>163</v>
      </c>
      <c r="I6" s="1">
        <v>0.09</v>
      </c>
      <c r="J6" s="2">
        <f t="shared" si="0"/>
        <v>0.54</v>
      </c>
    </row>
    <row r="7" spans="1:10" x14ac:dyDescent="0.25">
      <c r="A7">
        <v>1</v>
      </c>
      <c r="B7" t="s">
        <v>18</v>
      </c>
      <c r="C7" t="s">
        <v>12</v>
      </c>
      <c r="D7" t="s">
        <v>13</v>
      </c>
      <c r="E7" t="s">
        <v>19</v>
      </c>
      <c r="F7" t="s">
        <v>164</v>
      </c>
      <c r="I7" s="1">
        <v>0.09</v>
      </c>
      <c r="J7" s="2">
        <f t="shared" si="0"/>
        <v>0.09</v>
      </c>
    </row>
    <row r="8" spans="1:10" x14ac:dyDescent="0.25">
      <c r="A8">
        <v>2</v>
      </c>
      <c r="B8">
        <v>100</v>
      </c>
      <c r="C8" t="s">
        <v>12</v>
      </c>
      <c r="D8" t="s">
        <v>13</v>
      </c>
      <c r="E8" t="s">
        <v>20</v>
      </c>
      <c r="F8" t="s">
        <v>165</v>
      </c>
      <c r="I8" s="1">
        <v>0.09</v>
      </c>
      <c r="J8" s="2">
        <f t="shared" si="0"/>
        <v>0.18</v>
      </c>
    </row>
    <row r="9" spans="1:10" x14ac:dyDescent="0.25">
      <c r="A9">
        <v>1</v>
      </c>
      <c r="B9" t="s">
        <v>21</v>
      </c>
      <c r="C9" t="s">
        <v>12</v>
      </c>
      <c r="D9" t="s">
        <v>13</v>
      </c>
      <c r="E9" t="s">
        <v>22</v>
      </c>
      <c r="F9" t="s">
        <v>166</v>
      </c>
      <c r="I9" s="1">
        <v>0.09</v>
      </c>
      <c r="J9" s="2">
        <f t="shared" si="0"/>
        <v>0.09</v>
      </c>
    </row>
    <row r="10" spans="1:10" x14ac:dyDescent="0.25">
      <c r="A10">
        <v>4</v>
      </c>
      <c r="B10" t="s">
        <v>23</v>
      </c>
      <c r="C10" t="s">
        <v>24</v>
      </c>
      <c r="D10" t="s">
        <v>25</v>
      </c>
      <c r="E10" t="s">
        <v>26</v>
      </c>
      <c r="F10" t="s">
        <v>167</v>
      </c>
      <c r="I10" s="1">
        <v>0.09</v>
      </c>
      <c r="J10" s="2">
        <f t="shared" si="0"/>
        <v>0.36</v>
      </c>
    </row>
    <row r="11" spans="1:10" x14ac:dyDescent="0.25">
      <c r="A11">
        <v>1</v>
      </c>
      <c r="B11" t="s">
        <v>27</v>
      </c>
      <c r="C11" t="s">
        <v>24</v>
      </c>
      <c r="D11" t="s">
        <v>25</v>
      </c>
      <c r="E11" t="s">
        <v>28</v>
      </c>
      <c r="F11" t="s">
        <v>168</v>
      </c>
      <c r="I11" s="1">
        <v>0.09</v>
      </c>
      <c r="J11" s="2">
        <f t="shared" si="0"/>
        <v>0.09</v>
      </c>
    </row>
    <row r="12" spans="1:10" x14ac:dyDescent="0.25">
      <c r="A12">
        <v>7</v>
      </c>
      <c r="B12" t="s">
        <v>29</v>
      </c>
      <c r="C12" t="s">
        <v>12</v>
      </c>
      <c r="D12" t="s">
        <v>13</v>
      </c>
      <c r="E12" t="s">
        <v>30</v>
      </c>
      <c r="F12" t="s">
        <v>169</v>
      </c>
      <c r="I12" s="1">
        <v>0.09</v>
      </c>
      <c r="J12" s="2">
        <f t="shared" si="0"/>
        <v>0.63</v>
      </c>
    </row>
    <row r="13" spans="1:10" x14ac:dyDescent="0.25">
      <c r="A13">
        <v>1</v>
      </c>
      <c r="B13" t="s">
        <v>31</v>
      </c>
      <c r="C13" t="s">
        <v>24</v>
      </c>
      <c r="D13" t="s">
        <v>25</v>
      </c>
      <c r="E13" t="s">
        <v>32</v>
      </c>
      <c r="F13" t="s">
        <v>170</v>
      </c>
      <c r="I13" s="1">
        <v>0.09</v>
      </c>
      <c r="J13" s="2">
        <f t="shared" si="0"/>
        <v>0.09</v>
      </c>
    </row>
    <row r="14" spans="1:10" x14ac:dyDescent="0.25">
      <c r="A14">
        <v>1</v>
      </c>
      <c r="B14" t="s">
        <v>33</v>
      </c>
      <c r="C14" t="s">
        <v>34</v>
      </c>
      <c r="D14" t="s">
        <v>35</v>
      </c>
      <c r="E14" t="s">
        <v>36</v>
      </c>
      <c r="F14" t="s">
        <v>171</v>
      </c>
      <c r="I14" s="1">
        <v>0.44</v>
      </c>
      <c r="J14" s="2">
        <f t="shared" si="0"/>
        <v>0.44</v>
      </c>
    </row>
    <row r="15" spans="1:10" x14ac:dyDescent="0.25">
      <c r="A15">
        <v>4</v>
      </c>
      <c r="B15">
        <v>115</v>
      </c>
      <c r="C15" t="s">
        <v>12</v>
      </c>
      <c r="D15" t="s">
        <v>13</v>
      </c>
      <c r="E15" t="s">
        <v>37</v>
      </c>
      <c r="F15" t="s">
        <v>172</v>
      </c>
      <c r="I15" s="1">
        <v>0.09</v>
      </c>
      <c r="J15" s="2">
        <f t="shared" si="0"/>
        <v>0.36</v>
      </c>
    </row>
    <row r="16" spans="1:10" x14ac:dyDescent="0.25">
      <c r="A16">
        <v>1</v>
      </c>
      <c r="B16" t="s">
        <v>38</v>
      </c>
      <c r="C16" t="s">
        <v>12</v>
      </c>
      <c r="D16" t="s">
        <v>13</v>
      </c>
      <c r="E16" t="s">
        <v>39</v>
      </c>
      <c r="F16" t="s">
        <v>173</v>
      </c>
      <c r="I16" s="1">
        <v>0.09</v>
      </c>
      <c r="J16" s="2">
        <f t="shared" si="0"/>
        <v>0.09</v>
      </c>
    </row>
    <row r="17" spans="1:10" x14ac:dyDescent="0.25">
      <c r="A17">
        <v>4</v>
      </c>
      <c r="B17">
        <v>191</v>
      </c>
      <c r="C17" t="s">
        <v>12</v>
      </c>
      <c r="D17" t="s">
        <v>13</v>
      </c>
      <c r="E17" t="s">
        <v>40</v>
      </c>
      <c r="F17" t="s">
        <v>174</v>
      </c>
      <c r="I17" s="1">
        <v>0.09</v>
      </c>
      <c r="J17" s="2">
        <f t="shared" si="0"/>
        <v>0.36</v>
      </c>
    </row>
    <row r="18" spans="1:10" x14ac:dyDescent="0.25">
      <c r="A18">
        <v>11</v>
      </c>
      <c r="B18" t="s">
        <v>41</v>
      </c>
      <c r="C18" t="s">
        <v>24</v>
      </c>
      <c r="D18" t="s">
        <v>25</v>
      </c>
      <c r="E18" t="s">
        <v>42</v>
      </c>
      <c r="F18" t="s">
        <v>175</v>
      </c>
      <c r="I18" s="1">
        <v>0.16700000000000001</v>
      </c>
      <c r="J18" s="2">
        <f t="shared" si="0"/>
        <v>1.8370000000000002</v>
      </c>
    </row>
    <row r="19" spans="1:10" x14ac:dyDescent="0.25">
      <c r="A19">
        <v>1</v>
      </c>
      <c r="B19" t="s">
        <v>43</v>
      </c>
      <c r="C19" t="s">
        <v>24</v>
      </c>
      <c r="D19" t="s">
        <v>25</v>
      </c>
      <c r="E19" t="s">
        <v>44</v>
      </c>
      <c r="F19" t="s">
        <v>176</v>
      </c>
      <c r="I19" s="1">
        <v>0.09</v>
      </c>
      <c r="J19" s="2">
        <f t="shared" si="0"/>
        <v>0.09</v>
      </c>
    </row>
    <row r="20" spans="1:10" x14ac:dyDescent="0.25">
      <c r="A20">
        <v>1</v>
      </c>
      <c r="B20" t="s">
        <v>45</v>
      </c>
      <c r="C20" t="s">
        <v>46</v>
      </c>
      <c r="D20" t="s">
        <v>47</v>
      </c>
      <c r="E20" t="s">
        <v>48</v>
      </c>
      <c r="F20" t="s">
        <v>177</v>
      </c>
      <c r="I20" s="1">
        <v>0.43</v>
      </c>
      <c r="J20" s="2">
        <f t="shared" si="0"/>
        <v>0.43</v>
      </c>
    </row>
    <row r="21" spans="1:10" x14ac:dyDescent="0.25">
      <c r="A21">
        <v>2</v>
      </c>
      <c r="B21">
        <v>22</v>
      </c>
      <c r="C21" t="s">
        <v>12</v>
      </c>
      <c r="D21" t="s">
        <v>13</v>
      </c>
      <c r="E21" t="s">
        <v>49</v>
      </c>
      <c r="F21" t="s">
        <v>178</v>
      </c>
      <c r="I21" s="1">
        <v>0.09</v>
      </c>
      <c r="J21" s="2">
        <f t="shared" si="0"/>
        <v>0.18</v>
      </c>
    </row>
    <row r="22" spans="1:10" x14ac:dyDescent="0.25">
      <c r="A22">
        <v>2</v>
      </c>
      <c r="B22" t="s">
        <v>50</v>
      </c>
      <c r="C22" t="s">
        <v>24</v>
      </c>
      <c r="D22" t="s">
        <v>25</v>
      </c>
      <c r="E22" t="s">
        <v>51</v>
      </c>
      <c r="F22" t="s">
        <v>179</v>
      </c>
      <c r="I22" s="1">
        <v>0.09</v>
      </c>
      <c r="J22" s="2">
        <f t="shared" si="0"/>
        <v>0.18</v>
      </c>
    </row>
    <row r="23" spans="1:10" x14ac:dyDescent="0.25">
      <c r="A23">
        <v>4</v>
      </c>
      <c r="B23" t="s">
        <v>52</v>
      </c>
      <c r="C23" t="s">
        <v>34</v>
      </c>
      <c r="D23" t="s">
        <v>35</v>
      </c>
      <c r="E23" t="s">
        <v>53</v>
      </c>
      <c r="F23" t="s">
        <v>180</v>
      </c>
      <c r="I23" s="1">
        <v>0.52</v>
      </c>
      <c r="J23" s="2">
        <f t="shared" si="0"/>
        <v>2.08</v>
      </c>
    </row>
    <row r="24" spans="1:10" x14ac:dyDescent="0.25">
      <c r="A24">
        <v>4</v>
      </c>
      <c r="B24" t="s">
        <v>54</v>
      </c>
      <c r="C24" t="s">
        <v>12</v>
      </c>
      <c r="D24" t="s">
        <v>13</v>
      </c>
      <c r="E24" t="s">
        <v>55</v>
      </c>
      <c r="F24" t="s">
        <v>181</v>
      </c>
      <c r="I24" s="1">
        <v>0.09</v>
      </c>
      <c r="J24" s="2">
        <f t="shared" si="0"/>
        <v>0.36</v>
      </c>
    </row>
    <row r="25" spans="1:10" x14ac:dyDescent="0.25">
      <c r="A25">
        <v>1</v>
      </c>
      <c r="B25" t="s">
        <v>56</v>
      </c>
      <c r="C25" t="s">
        <v>24</v>
      </c>
      <c r="D25" t="s">
        <v>25</v>
      </c>
      <c r="E25" t="s">
        <v>57</v>
      </c>
      <c r="F25" t="s">
        <v>182</v>
      </c>
      <c r="I25" s="1">
        <v>0.09</v>
      </c>
      <c r="J25" s="2">
        <f t="shared" si="0"/>
        <v>0.09</v>
      </c>
    </row>
    <row r="26" spans="1:10" x14ac:dyDescent="0.25">
      <c r="A26">
        <v>1</v>
      </c>
      <c r="B26" t="s">
        <v>58</v>
      </c>
      <c r="C26" t="s">
        <v>12</v>
      </c>
      <c r="D26" t="s">
        <v>13</v>
      </c>
      <c r="E26" t="s">
        <v>59</v>
      </c>
      <c r="F26" t="s">
        <v>183</v>
      </c>
      <c r="I26" s="1">
        <v>0.09</v>
      </c>
      <c r="J26" s="2">
        <f t="shared" si="0"/>
        <v>0.09</v>
      </c>
    </row>
    <row r="27" spans="1:10" x14ac:dyDescent="0.25">
      <c r="A27">
        <v>3</v>
      </c>
      <c r="B27">
        <v>330</v>
      </c>
      <c r="C27" t="s">
        <v>12</v>
      </c>
      <c r="D27" t="s">
        <v>13</v>
      </c>
      <c r="E27" t="s">
        <v>60</v>
      </c>
      <c r="F27" t="s">
        <v>184</v>
      </c>
      <c r="I27" s="1">
        <v>0.09</v>
      </c>
      <c r="J27" s="2">
        <f t="shared" si="0"/>
        <v>0.27</v>
      </c>
    </row>
    <row r="28" spans="1:10" x14ac:dyDescent="0.25">
      <c r="A28">
        <v>2</v>
      </c>
      <c r="B28" t="s">
        <v>61</v>
      </c>
      <c r="C28" t="s">
        <v>62</v>
      </c>
      <c r="D28" t="s">
        <v>63</v>
      </c>
      <c r="E28" t="s">
        <v>64</v>
      </c>
      <c r="F28" t="s">
        <v>185</v>
      </c>
      <c r="I28" s="1">
        <v>0.35</v>
      </c>
      <c r="J28" s="2">
        <f t="shared" si="0"/>
        <v>0.7</v>
      </c>
    </row>
    <row r="29" spans="1:10" x14ac:dyDescent="0.25">
      <c r="A29">
        <v>1</v>
      </c>
      <c r="B29" t="s">
        <v>65</v>
      </c>
      <c r="C29" t="s">
        <v>66</v>
      </c>
      <c r="D29" t="s">
        <v>67</v>
      </c>
      <c r="E29" t="s">
        <v>68</v>
      </c>
      <c r="F29" t="s">
        <v>186</v>
      </c>
      <c r="I29" s="1">
        <v>1.35</v>
      </c>
      <c r="J29" s="2">
        <f t="shared" si="0"/>
        <v>1.35</v>
      </c>
    </row>
    <row r="30" spans="1:10" x14ac:dyDescent="0.25">
      <c r="A30">
        <v>1</v>
      </c>
      <c r="B30" t="s">
        <v>69</v>
      </c>
      <c r="C30" t="s">
        <v>34</v>
      </c>
      <c r="D30" t="s">
        <v>35</v>
      </c>
      <c r="E30" t="s">
        <v>70</v>
      </c>
      <c r="F30" t="s">
        <v>187</v>
      </c>
      <c r="I30" s="1">
        <v>0.33</v>
      </c>
      <c r="J30" s="2">
        <f t="shared" si="0"/>
        <v>0.33</v>
      </c>
    </row>
    <row r="31" spans="1:10" x14ac:dyDescent="0.25">
      <c r="A31">
        <v>1</v>
      </c>
      <c r="B31" t="s">
        <v>71</v>
      </c>
      <c r="C31" t="s">
        <v>72</v>
      </c>
      <c r="D31" t="s">
        <v>73</v>
      </c>
      <c r="E31" t="s">
        <v>74</v>
      </c>
      <c r="F31" t="s">
        <v>188</v>
      </c>
      <c r="I31" s="1">
        <v>0.32</v>
      </c>
      <c r="J31" s="2">
        <f t="shared" si="0"/>
        <v>0.32</v>
      </c>
    </row>
    <row r="32" spans="1:10" x14ac:dyDescent="0.25">
      <c r="A32">
        <v>1</v>
      </c>
      <c r="B32" t="s">
        <v>75</v>
      </c>
      <c r="C32" t="s">
        <v>76</v>
      </c>
      <c r="D32" t="s">
        <v>77</v>
      </c>
      <c r="E32" t="s">
        <v>78</v>
      </c>
      <c r="F32" t="s">
        <v>189</v>
      </c>
      <c r="I32" s="1">
        <v>1.66</v>
      </c>
      <c r="J32" s="2">
        <f t="shared" si="0"/>
        <v>1.66</v>
      </c>
    </row>
    <row r="33" spans="1:10" x14ac:dyDescent="0.25">
      <c r="A33">
        <v>2</v>
      </c>
      <c r="B33" t="s">
        <v>79</v>
      </c>
      <c r="C33" t="s">
        <v>12</v>
      </c>
      <c r="D33" t="s">
        <v>13</v>
      </c>
      <c r="E33" t="s">
        <v>80</v>
      </c>
      <c r="F33" t="s">
        <v>190</v>
      </c>
      <c r="I33" s="1">
        <v>0.09</v>
      </c>
      <c r="J33" s="2">
        <f t="shared" si="0"/>
        <v>0.18</v>
      </c>
    </row>
    <row r="34" spans="1:10" x14ac:dyDescent="0.25">
      <c r="A34">
        <v>1</v>
      </c>
      <c r="B34" t="s">
        <v>81</v>
      </c>
      <c r="C34" t="s">
        <v>12</v>
      </c>
      <c r="D34" t="s">
        <v>13</v>
      </c>
      <c r="E34" t="s">
        <v>82</v>
      </c>
      <c r="F34" t="s">
        <v>191</v>
      </c>
      <c r="I34" s="1">
        <v>0.45</v>
      </c>
      <c r="J34" s="2">
        <f t="shared" si="0"/>
        <v>0.45</v>
      </c>
    </row>
    <row r="35" spans="1:10" x14ac:dyDescent="0.25">
      <c r="A35">
        <v>1</v>
      </c>
      <c r="B35" t="s">
        <v>83</v>
      </c>
      <c r="C35" t="s">
        <v>24</v>
      </c>
      <c r="D35" t="s">
        <v>25</v>
      </c>
      <c r="E35" t="s">
        <v>84</v>
      </c>
      <c r="F35" t="s">
        <v>192</v>
      </c>
      <c r="I35" s="1">
        <v>0.28999999999999998</v>
      </c>
      <c r="J35" s="2">
        <f t="shared" si="0"/>
        <v>0.28999999999999998</v>
      </c>
    </row>
    <row r="36" spans="1:10" x14ac:dyDescent="0.25">
      <c r="A36">
        <v>1</v>
      </c>
      <c r="B36" t="s">
        <v>85</v>
      </c>
      <c r="C36" t="s">
        <v>24</v>
      </c>
      <c r="D36" t="s">
        <v>25</v>
      </c>
      <c r="E36" t="s">
        <v>86</v>
      </c>
      <c r="F36" t="s">
        <v>193</v>
      </c>
      <c r="I36" s="1">
        <v>0.35</v>
      </c>
      <c r="J36" s="2">
        <f t="shared" si="0"/>
        <v>0.35</v>
      </c>
    </row>
    <row r="37" spans="1:10" x14ac:dyDescent="0.25">
      <c r="A37">
        <v>1</v>
      </c>
      <c r="B37">
        <v>750032050</v>
      </c>
      <c r="C37">
        <v>750032050</v>
      </c>
      <c r="D37">
        <v>750032050</v>
      </c>
      <c r="E37" t="s">
        <v>87</v>
      </c>
      <c r="F37" t="s">
        <v>194</v>
      </c>
      <c r="I37" s="1">
        <v>4.34</v>
      </c>
      <c r="J37" s="2">
        <f t="shared" si="0"/>
        <v>4.34</v>
      </c>
    </row>
    <row r="38" spans="1:10" x14ac:dyDescent="0.25">
      <c r="A38">
        <v>1</v>
      </c>
      <c r="B38" t="s">
        <v>88</v>
      </c>
      <c r="C38" t="s">
        <v>89</v>
      </c>
      <c r="D38" t="s">
        <v>90</v>
      </c>
      <c r="E38" t="s">
        <v>91</v>
      </c>
      <c r="F38" t="s">
        <v>195</v>
      </c>
      <c r="I38" s="1">
        <v>0.23</v>
      </c>
      <c r="J38" s="2">
        <f t="shared" si="0"/>
        <v>0.23</v>
      </c>
    </row>
    <row r="39" spans="1:10" x14ac:dyDescent="0.25">
      <c r="A39">
        <v>2</v>
      </c>
      <c r="B39" t="s">
        <v>197</v>
      </c>
      <c r="C39" t="s">
        <v>92</v>
      </c>
      <c r="D39" t="s">
        <v>93</v>
      </c>
      <c r="E39" t="s">
        <v>196</v>
      </c>
      <c r="F39" t="s">
        <v>213</v>
      </c>
      <c r="I39" s="1">
        <v>0.41</v>
      </c>
      <c r="J39" s="2">
        <f t="shared" si="0"/>
        <v>0.82</v>
      </c>
    </row>
    <row r="40" spans="1:10" x14ac:dyDescent="0.25">
      <c r="A40">
        <v>1</v>
      </c>
      <c r="B40" t="s">
        <v>94</v>
      </c>
      <c r="C40" t="s">
        <v>94</v>
      </c>
      <c r="D40" t="s">
        <v>95</v>
      </c>
      <c r="E40" t="s">
        <v>96</v>
      </c>
      <c r="F40" t="s">
        <v>214</v>
      </c>
      <c r="I40" s="1">
        <v>0.41</v>
      </c>
      <c r="J40" s="2">
        <f t="shared" si="0"/>
        <v>0.41</v>
      </c>
    </row>
    <row r="41" spans="1:10" x14ac:dyDescent="0.25">
      <c r="A41">
        <v>1</v>
      </c>
      <c r="B41" t="s">
        <v>97</v>
      </c>
      <c r="C41" t="s">
        <v>98</v>
      </c>
      <c r="D41" t="s">
        <v>99</v>
      </c>
      <c r="E41" t="s">
        <v>100</v>
      </c>
      <c r="F41" t="s">
        <v>215</v>
      </c>
      <c r="I41" s="1">
        <v>1.21</v>
      </c>
      <c r="J41" s="2">
        <f t="shared" si="0"/>
        <v>1.21</v>
      </c>
    </row>
    <row r="42" spans="1:10" x14ac:dyDescent="0.25">
      <c r="A42">
        <v>2</v>
      </c>
      <c r="B42" t="s">
        <v>101</v>
      </c>
      <c r="C42" t="s">
        <v>102</v>
      </c>
      <c r="D42" t="s">
        <v>103</v>
      </c>
      <c r="E42" t="s">
        <v>104</v>
      </c>
      <c r="F42" t="s">
        <v>216</v>
      </c>
      <c r="I42" s="1">
        <v>0.4</v>
      </c>
      <c r="J42" s="2">
        <f t="shared" si="0"/>
        <v>0.8</v>
      </c>
    </row>
    <row r="43" spans="1:10" x14ac:dyDescent="0.25">
      <c r="A43">
        <v>1</v>
      </c>
      <c r="B43" t="s">
        <v>105</v>
      </c>
      <c r="C43" t="s">
        <v>105</v>
      </c>
      <c r="D43" t="s">
        <v>106</v>
      </c>
      <c r="E43" t="s">
        <v>107</v>
      </c>
      <c r="G43" t="s">
        <v>217</v>
      </c>
      <c r="I43" s="1">
        <v>2.2999999999999998</v>
      </c>
      <c r="J43" s="2">
        <f t="shared" si="0"/>
        <v>2.2999999999999998</v>
      </c>
    </row>
    <row r="44" spans="1:10" x14ac:dyDescent="0.25">
      <c r="A44">
        <v>1</v>
      </c>
      <c r="B44" t="s">
        <v>108</v>
      </c>
      <c r="C44" t="s">
        <v>109</v>
      </c>
      <c r="D44" t="s">
        <v>47</v>
      </c>
      <c r="E44" t="s">
        <v>110</v>
      </c>
      <c r="F44" t="s">
        <v>218</v>
      </c>
      <c r="I44" s="1">
        <v>0.16</v>
      </c>
      <c r="J44" s="2">
        <f t="shared" si="0"/>
        <v>0.16</v>
      </c>
    </row>
    <row r="45" spans="1:10" x14ac:dyDescent="0.25">
      <c r="A45">
        <v>1</v>
      </c>
      <c r="B45" t="s">
        <v>111</v>
      </c>
      <c r="C45" t="s">
        <v>111</v>
      </c>
      <c r="D45" t="s">
        <v>112</v>
      </c>
      <c r="E45" t="s">
        <v>113</v>
      </c>
      <c r="F45" t="s">
        <v>219</v>
      </c>
      <c r="I45" s="1">
        <v>4.96</v>
      </c>
      <c r="J45" s="2">
        <f t="shared" si="0"/>
        <v>4.96</v>
      </c>
    </row>
    <row r="46" spans="1:10" x14ac:dyDescent="0.25">
      <c r="A46">
        <v>1</v>
      </c>
      <c r="B46" t="s">
        <v>114</v>
      </c>
      <c r="C46" t="s">
        <v>114</v>
      </c>
      <c r="D46" t="s">
        <v>115</v>
      </c>
      <c r="E46" t="s">
        <v>116</v>
      </c>
      <c r="F46" t="s">
        <v>220</v>
      </c>
      <c r="I46" s="1">
        <v>0.26</v>
      </c>
      <c r="J46" s="2">
        <f t="shared" si="0"/>
        <v>0.26</v>
      </c>
    </row>
    <row r="47" spans="1:10" x14ac:dyDescent="0.25">
      <c r="A47">
        <v>1</v>
      </c>
      <c r="B47" t="s">
        <v>117</v>
      </c>
      <c r="C47" t="s">
        <v>117</v>
      </c>
      <c r="D47" t="s">
        <v>118</v>
      </c>
      <c r="E47" t="s">
        <v>119</v>
      </c>
      <c r="F47" t="s">
        <v>221</v>
      </c>
      <c r="I47" s="1">
        <v>0.93</v>
      </c>
      <c r="J47" s="2">
        <f t="shared" si="0"/>
        <v>0.93</v>
      </c>
    </row>
    <row r="48" spans="1:10" x14ac:dyDescent="0.25">
      <c r="A48">
        <v>4</v>
      </c>
      <c r="B48" t="s">
        <v>120</v>
      </c>
      <c r="F48" t="s">
        <v>209</v>
      </c>
      <c r="I48" s="1">
        <v>0.95</v>
      </c>
      <c r="J48" s="2">
        <f t="shared" si="0"/>
        <v>3.8</v>
      </c>
    </row>
    <row r="49" spans="1:10" x14ac:dyDescent="0.25">
      <c r="A49">
        <v>4</v>
      </c>
      <c r="B49" t="s">
        <v>120</v>
      </c>
      <c r="F49" t="s">
        <v>210</v>
      </c>
      <c r="I49" s="1">
        <v>0.55000000000000004</v>
      </c>
      <c r="J49" s="2">
        <f t="shared" si="0"/>
        <v>2.2000000000000002</v>
      </c>
    </row>
    <row r="50" spans="1:10" x14ac:dyDescent="0.25">
      <c r="A50">
        <v>8</v>
      </c>
      <c r="B50" t="s">
        <v>120</v>
      </c>
      <c r="F50" t="s">
        <v>211</v>
      </c>
      <c r="I50" s="1">
        <v>0.13</v>
      </c>
      <c r="J50" s="2">
        <f t="shared" si="0"/>
        <v>1.04</v>
      </c>
    </row>
    <row r="51" spans="1:10" x14ac:dyDescent="0.25">
      <c r="A51">
        <v>8</v>
      </c>
      <c r="B51" t="s">
        <v>120</v>
      </c>
      <c r="C51" t="s">
        <v>120</v>
      </c>
      <c r="F51" t="s">
        <v>212</v>
      </c>
      <c r="I51" s="1">
        <v>0.14000000000000001</v>
      </c>
      <c r="J51" s="2">
        <f t="shared" si="0"/>
        <v>1.1200000000000001</v>
      </c>
    </row>
    <row r="52" spans="1:10" x14ac:dyDescent="0.25">
      <c r="A52">
        <v>41</v>
      </c>
      <c r="B52" t="s">
        <v>121</v>
      </c>
      <c r="C52" t="s">
        <v>121</v>
      </c>
      <c r="D52" t="s">
        <v>122</v>
      </c>
      <c r="E52" t="s">
        <v>123</v>
      </c>
      <c r="F52" t="s">
        <v>204</v>
      </c>
      <c r="I52" s="1">
        <v>0.1492</v>
      </c>
      <c r="J52" s="2">
        <f t="shared" si="0"/>
        <v>6.1172000000000004</v>
      </c>
    </row>
    <row r="53" spans="1:10" x14ac:dyDescent="0.25">
      <c r="A53">
        <v>3</v>
      </c>
      <c r="B53" t="s">
        <v>124</v>
      </c>
      <c r="C53" t="s">
        <v>124</v>
      </c>
      <c r="D53" t="s">
        <v>125</v>
      </c>
      <c r="E53" t="s">
        <v>126</v>
      </c>
      <c r="F53" t="s">
        <v>205</v>
      </c>
      <c r="I53" s="1">
        <v>2.2799999999999998</v>
      </c>
      <c r="J53" s="2">
        <f t="shared" si="0"/>
        <v>6.84</v>
      </c>
    </row>
    <row r="54" spans="1:10" x14ac:dyDescent="0.25">
      <c r="A54">
        <v>1</v>
      </c>
      <c r="B54" t="s">
        <v>127</v>
      </c>
      <c r="C54" t="s">
        <v>127</v>
      </c>
      <c r="D54" t="s">
        <v>128</v>
      </c>
      <c r="E54" t="s">
        <v>129</v>
      </c>
      <c r="F54" t="s">
        <v>206</v>
      </c>
      <c r="I54" s="1">
        <v>0.43</v>
      </c>
      <c r="J54" s="2">
        <f t="shared" si="0"/>
        <v>0.43</v>
      </c>
    </row>
    <row r="55" spans="1:10" x14ac:dyDescent="0.25">
      <c r="A55">
        <v>1</v>
      </c>
      <c r="B55" t="s">
        <v>130</v>
      </c>
      <c r="C55" t="s">
        <v>130</v>
      </c>
      <c r="D55" t="s">
        <v>131</v>
      </c>
      <c r="E55" t="s">
        <v>132</v>
      </c>
      <c r="I55" s="1"/>
      <c r="J55" s="2">
        <f t="shared" si="0"/>
        <v>0</v>
      </c>
    </row>
    <row r="56" spans="1:10" x14ac:dyDescent="0.25">
      <c r="A56">
        <v>1</v>
      </c>
      <c r="B56" t="s">
        <v>133</v>
      </c>
      <c r="C56" t="s">
        <v>134</v>
      </c>
      <c r="D56" t="s">
        <v>135</v>
      </c>
      <c r="E56" t="s">
        <v>136</v>
      </c>
      <c r="F56" t="s">
        <v>207</v>
      </c>
      <c r="I56" s="1">
        <v>0.5</v>
      </c>
      <c r="J56" s="2">
        <f t="shared" si="0"/>
        <v>0.5</v>
      </c>
    </row>
    <row r="57" spans="1:10" x14ac:dyDescent="0.25">
      <c r="A57">
        <v>1</v>
      </c>
      <c r="B57" t="s">
        <v>137</v>
      </c>
      <c r="C57" t="s">
        <v>138</v>
      </c>
      <c r="D57" t="s">
        <v>139</v>
      </c>
      <c r="E57" t="s">
        <v>140</v>
      </c>
      <c r="F57" t="s">
        <v>208</v>
      </c>
      <c r="I57" s="1">
        <v>1.82</v>
      </c>
      <c r="J57" s="2">
        <f t="shared" si="0"/>
        <v>1.82</v>
      </c>
    </row>
    <row r="58" spans="1:10" x14ac:dyDescent="0.25">
      <c r="A58">
        <v>4</v>
      </c>
      <c r="B58" t="s">
        <v>142</v>
      </c>
      <c r="C58" t="s">
        <v>141</v>
      </c>
      <c r="D58" t="s">
        <v>142</v>
      </c>
      <c r="E58" t="s">
        <v>200</v>
      </c>
      <c r="H58" t="s">
        <v>222</v>
      </c>
      <c r="I58" s="1">
        <v>10</v>
      </c>
      <c r="J58" s="2">
        <f t="shared" si="0"/>
        <v>40</v>
      </c>
    </row>
    <row r="59" spans="1:10" x14ac:dyDescent="0.25">
      <c r="A59">
        <v>40</v>
      </c>
      <c r="B59" t="s">
        <v>198</v>
      </c>
      <c r="C59" t="s">
        <v>198</v>
      </c>
      <c r="D59" t="s">
        <v>199</v>
      </c>
      <c r="E59" t="s">
        <v>200</v>
      </c>
      <c r="H59" t="s">
        <v>223</v>
      </c>
      <c r="I59" s="1">
        <v>0.1</v>
      </c>
      <c r="J59" s="2">
        <f t="shared" si="0"/>
        <v>4</v>
      </c>
    </row>
    <row r="60" spans="1:10" x14ac:dyDescent="0.25">
      <c r="A60">
        <v>1</v>
      </c>
      <c r="B60" t="s">
        <v>143</v>
      </c>
      <c r="C60" t="s">
        <v>143</v>
      </c>
      <c r="D60" t="s">
        <v>144</v>
      </c>
      <c r="E60" t="s">
        <v>145</v>
      </c>
      <c r="F60" t="s">
        <v>203</v>
      </c>
      <c r="I60" s="1">
        <v>0.93</v>
      </c>
      <c r="J60" s="2">
        <f t="shared" si="0"/>
        <v>0.93</v>
      </c>
    </row>
    <row r="61" spans="1:10" x14ac:dyDescent="0.25">
      <c r="A61">
        <v>2</v>
      </c>
      <c r="B61" t="s">
        <v>146</v>
      </c>
      <c r="C61" t="s">
        <v>102</v>
      </c>
      <c r="D61" t="s">
        <v>103</v>
      </c>
      <c r="E61" t="s">
        <v>147</v>
      </c>
      <c r="F61" t="s">
        <v>201</v>
      </c>
      <c r="I61" s="1">
        <v>1.97</v>
      </c>
      <c r="J61" s="2">
        <f t="shared" si="0"/>
        <v>3.94</v>
      </c>
    </row>
    <row r="62" spans="1:10" x14ac:dyDescent="0.25">
      <c r="A62">
        <v>1</v>
      </c>
      <c r="B62" t="s">
        <v>148</v>
      </c>
      <c r="C62" t="s">
        <v>148</v>
      </c>
      <c r="D62" t="s">
        <v>149</v>
      </c>
      <c r="E62" t="s">
        <v>150</v>
      </c>
      <c r="F62" t="s">
        <v>195</v>
      </c>
      <c r="I62" s="1">
        <v>1.43</v>
      </c>
      <c r="J62" s="2">
        <f t="shared" si="0"/>
        <v>1.43</v>
      </c>
    </row>
    <row r="63" spans="1:10" x14ac:dyDescent="0.25">
      <c r="A63">
        <v>1</v>
      </c>
      <c r="B63" t="s">
        <v>151</v>
      </c>
      <c r="C63" t="s">
        <v>152</v>
      </c>
      <c r="D63" t="s">
        <v>47</v>
      </c>
      <c r="E63" t="s">
        <v>153</v>
      </c>
      <c r="F63" t="s">
        <v>202</v>
      </c>
      <c r="I63" s="1">
        <v>0.11</v>
      </c>
      <c r="J63" s="2">
        <f t="shared" si="0"/>
        <v>0.11</v>
      </c>
    </row>
    <row r="64" spans="1:10" ht="15.75" thickBot="1" x14ac:dyDescent="0.3"/>
    <row r="65" spans="9:10" ht="15.75" thickBot="1" x14ac:dyDescent="0.3">
      <c r="I65" s="3" t="s">
        <v>224</v>
      </c>
      <c r="J65" s="4">
        <f>SUM(J2:J63)</f>
        <v>111.2042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nixie-v-rev-b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Gesell</dc:creator>
  <cp:lastModifiedBy>Pascal Gesell</cp:lastModifiedBy>
  <dcterms:created xsi:type="dcterms:W3CDTF">2021-05-06T18:00:52Z</dcterms:created>
  <dcterms:modified xsi:type="dcterms:W3CDTF">2021-05-06T18:13:02Z</dcterms:modified>
</cp:coreProperties>
</file>