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9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63" name="ID_FBB02EBE97C64B678DA73F6351723E64" descr="upload_post_object_v2_1556596531"/>
        <xdr:cNvPicPr/>
      </xdr:nvPicPr>
      <xdr:blipFill>
        <a:blip r:embed="rId1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64" name="ID_88FBBD576EB246DD84F0D7EA32429C04" descr="upload_post_object_v2_4104194750"/>
        <xdr:cNvPicPr/>
      </xdr:nvPicPr>
      <xdr:blipFill>
        <a:blip r:embed="rId2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60" name="ID_6E813E9259DE4318BC0923C987ECCB01" descr="upload_post_object_v2_2927952136"/>
        <xdr:cNvPicPr/>
      </xdr:nvPicPr>
      <xdr:blipFill>
        <a:blip r:embed="rId3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59" name="ID_85B7DD21659B43FF9C16974ADBF9B1FB" descr="upload_post_object_v2_46681111"/>
        <xdr:cNvPicPr/>
      </xdr:nvPicPr>
      <xdr:blipFill>
        <a:blip r:embed="rId4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57" name="ID_79C9C410E75740D08745BE2EB51F5DED" descr="upload_post_object_v2_4224980327"/>
        <xdr:cNvPicPr/>
      </xdr:nvPicPr>
      <xdr:blipFill>
        <a:blip r:embed="rId5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53" name="ID_9592120987BE497BA173FDDE08523187" descr="upload_post_object_v2_1903866552"/>
        <xdr:cNvPicPr/>
      </xdr:nvPicPr>
      <xdr:blipFill>
        <a:blip r:embed="rId6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47" name="ID_57D4197803EF4F62879D37A3E4480236" descr="upload_post_object_v2_1229155430"/>
        <xdr:cNvPicPr/>
      </xdr:nvPicPr>
      <xdr:blipFill>
        <a:blip r:embed="rId7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55" name="ID_0E27C8D3688345B8A7572E8F05D6EB9D" descr="upload_post_object_v2_3477710397"/>
        <xdr:cNvPicPr/>
      </xdr:nvPicPr>
      <xdr:blipFill>
        <a:blip r:embed="rId8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51" name="ID_F813F57F38EA4E8DACE461144BB8EABB" descr="upload_post_object_v2_423555538"/>
        <xdr:cNvPicPr/>
      </xdr:nvPicPr>
      <xdr:blipFill>
        <a:blip r:embed="rId9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52" name="ID_16F8D530036D4BF5B288357C6BDAE83E" descr="upload_post_object_v2_3911185040"/>
        <xdr:cNvPicPr/>
      </xdr:nvPicPr>
      <xdr:blipFill>
        <a:blip r:embed="rId10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49" name="ID_D75D2D597B424178909B736F9EFAF842" descr="upload_post_object_v2_1909993498"/>
        <xdr:cNvPicPr/>
      </xdr:nvPicPr>
      <xdr:blipFill>
        <a:blip r:embed="rId11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46" name="ID_6283384324C3483C8FBFF3A0BEF396A8" descr="upload_post_object_v2_780088572"/>
        <xdr:cNvPicPr/>
      </xdr:nvPicPr>
      <xdr:blipFill>
        <a:blip r:embed="rId12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58" name="ID_8C881357670247F18741CE3FA65EFDCD" descr="upload_post_object_v2_3081034684"/>
        <xdr:cNvPicPr/>
      </xdr:nvPicPr>
      <xdr:blipFill>
        <a:blip r:embed="rId13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14" name="ID_A2A5DF841153487BBA82ED2052C9F952" descr="upload_post_object_v2_67580647"/>
        <xdr:cNvPicPr/>
      </xdr:nvPicPr>
      <xdr:blipFill>
        <a:blip r:embed="rId14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10" name="ID_BB23FEF6BB0242299D3FB98A8FD0F4CE" descr="upload_post_object_v2_537992947"/>
        <xdr:cNvPicPr/>
      </xdr:nvPicPr>
      <xdr:blipFill>
        <a:blip r:embed="rId15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5" name="ID_DBEDE396C3E34500BA73944F6C01A878" descr="upload_post_object_v2_2709007191"/>
        <xdr:cNvPicPr/>
      </xdr:nvPicPr>
      <xdr:blipFill>
        <a:blip r:embed="rId16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54" name="ID_B362FDC4BA5648EBB192E001D6EAE0D7" descr="upload_post_object_v2_2593339923"/>
        <xdr:cNvPicPr/>
      </xdr:nvPicPr>
      <xdr:blipFill>
        <a:blip r:embed="rId17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9" name="ID_89ABDF0BF75D4DA09CF431391BF33B30" descr="upload_post_object_v2_2475687545"/>
        <xdr:cNvPicPr/>
      </xdr:nvPicPr>
      <xdr:blipFill>
        <a:blip r:embed="rId18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8" name="ID_BE6030A215274458985E5E04523DFD6D" descr="upload_post_object_v2_2035605962"/>
        <xdr:cNvPicPr/>
      </xdr:nvPicPr>
      <xdr:blipFill>
        <a:blip r:embed="rId19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48" name="ID_81AF230FCD764D9584272C0934534EC0" descr="upload_post_object_v2_2949661872"/>
        <xdr:cNvPicPr/>
      </xdr:nvPicPr>
      <xdr:blipFill>
        <a:blip r:embed="rId20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7" name="ID_FC508CADD1914FD8A787DF02C27A0368" descr="upload_post_object_v2_3999166393"/>
        <xdr:cNvPicPr/>
      </xdr:nvPicPr>
      <xdr:blipFill>
        <a:blip r:embed="rId21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56" name="ID_DF53218FF4264CDFB015A6776A79E09B" descr="upload_post_object_v2_1100535004"/>
        <xdr:cNvPicPr/>
      </xdr:nvPicPr>
      <xdr:blipFill>
        <a:blip r:embed="rId22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6" name="ID_DAE69D5E8DF64F609CE92F2568E912DA" descr="upload_post_object_v2_622330462"/>
        <xdr:cNvPicPr/>
      </xdr:nvPicPr>
      <xdr:blipFill>
        <a:blip r:embed="rId23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11" name="ID_72F59BC7249D4D888FC728121C0D0191" descr="upload_post_object_v2_3982745783"/>
        <xdr:cNvPicPr/>
      </xdr:nvPicPr>
      <xdr:blipFill>
        <a:blip r:embed="rId24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62" name="ID_0F15439DA2BB45F39185B2D9A6A0FE65" descr="upload_post_object_v2_3513403547"/>
        <xdr:cNvPicPr/>
      </xdr:nvPicPr>
      <xdr:blipFill>
        <a:blip r:embed="rId1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2" name="ID_8150FF98A51E49ACBB5687DEC549E372" descr="upload_post_object_v2_2246672585"/>
        <xdr:cNvPicPr/>
      </xdr:nvPicPr>
      <xdr:blipFill>
        <a:blip r:embed="rId25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61" name="ID_58B6371076E44A84B470A62D51E2C3E4" descr="upload_post_object_v2_3720706064"/>
        <xdr:cNvPicPr/>
      </xdr:nvPicPr>
      <xdr:blipFill>
        <a:blip r:embed="rId26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4" name="ID_FAACD2AC36064EA9897FB98003AF5A18" descr="upload_post_object_v2_2801604682"/>
        <xdr:cNvPicPr/>
      </xdr:nvPicPr>
      <xdr:blipFill>
        <a:blip r:embed="rId27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50" name="ID_25C7CB540BA04D52B664C9D9270440EC" descr="upload_post_object_v2_3206465551"/>
        <xdr:cNvPicPr/>
      </xdr:nvPicPr>
      <xdr:blipFill>
        <a:blip r:embed="rId28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21" name="ID_21BE594A16FE49709B6EC0B05889B674" descr="upload_post_object_v2_2767093749"/>
        <xdr:cNvPicPr/>
      </xdr:nvPicPr>
      <xdr:blipFill>
        <a:blip r:embed="rId29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  <etc:cellImage>
    <xdr:pic>
      <xdr:nvPicPr>
        <xdr:cNvPr id="3" name="ID_BEC8F07D736642CA8198BACDF1FB2ACB" descr="upload_post_object_v2_1735918810"/>
        <xdr:cNvPicPr/>
      </xdr:nvPicPr>
      <xdr:blipFill>
        <a:blip r:embed="rId30"/>
        <a:stretch>
          <a:fillRect/>
        </a:stretch>
      </xdr:blipFill>
      <xdr:spPr>
        <a:xfrm>
          <a:off x="0" y="0"/>
          <a:ext cx="7315200" cy="97536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<sst xmlns="http://schemas.openxmlformats.org/spreadsheetml/2006/main" count="65" uniqueCount="35">
  <si>
    <t>name</t>
  </si>
  <si>
    <t>image</t>
  </si>
  <si>
    <t>prompt</t>
  </si>
  <si>
    <t>橘猫</t>
  </si>
  <si>
    <t>一只憨态可掬的肥胖小橘猫，正带着自己的孩子坐在飞机的座位上。肥胖小橘猫妈妈穿着一件蓝色的围裙，孩子乖巧地依偎在她身旁。肥胖小橘猫妈妈双手拿着一份展开的报纸，专注地阅读着，孩子则好奇地张望着周围。飞机舱内灯光柔和，背景虚化干净，窗外是洁白的云朵，32K，高清画质。</t>
  </si>
  <si>
    <t>一只憨态可掬的肥胖小橘猫妈妈，怀抱着年幼的小猫咪宝宝，一同坐在飞机的座位上。肥胖小橘猫妈妈眼神温柔而关切地看着宝宝，身上穿着特制的蓝色航空服，宝宝则穿着可爱的粉色连体衣，紧紧依偎在妈妈怀里。机舱内灯光柔和，背景虚化干净，32K，高清画质。</t>
  </si>
  <si>
    <t>肥胖小橘猫妈妈带着肥胖小橘猫宝宝准备乘坐飞机旅行。肥胖小橘猫妈妈头戴一顶俏皮的飞行帽，背着一个彩色的小书包，手里还拿着宝宝的玩具。肥胖小橘猫宝宝戴着小小的太阳镜，兴奋地张望着。它们站在飞机舱门口，身后的背景虚化干净，展现出蓝天白云，32K，高清画质。</t>
  </si>
  <si>
    <t>肥胖小橘猫背着一篓子水灵灵的蔬菜，在肉摊买肉，看着肉摊上的肉。身上的白色绒毛仿佛染上了一层金色的光辉。篓子里的蔬菜摆放整齐，有嫩绿的豆角、金黄的南瓜。周围是熙熙攘攘的人群，背景虚化干净，32K，高清画质。</t>
  </si>
  <si>
    <t>一只憨态可掬的肥胖小橘猫，正端坐在温馨的家里弹奏琵琶。它身着一件绣有竹子图案的绿色长袍，毛茸茸的双手熟练地拨弄着琴弦。肥胖小橘猫脸上洋溢着陶醉的神情，眼睛微闭，仿佛沉浸在美妙的音乐之中。房间布置简洁，摆放着几盆翠绿的竹子，背景虚化干净，32K，高清画质</t>
  </si>
  <si>
    <t>一只胖乎乎的肥胖小橘猫，带着黑色的酷炫耳机，正站在厨房的案板前专注地切肉。它的白色绒毛在灯光下显得格外柔软，黑色的眼圈更加突出。双手握着锋利的菜刀，刀刃与肉块接触，发出细微的声响。案板上摆放着新鲜的肉块和蔬菜，背景虚化干净，近景镜头清晰展现每一个细节，32K，高清画质。</t>
  </si>
  <si>
    <t>一只圆滚滚的肥胖小橘猫，戴着蓝色的医用口罩，正站在厨房的案板前切辣椒。它的双眼专注地盯着手中的辣椒，胖乎乎的爪子熟练地握着菜刀。辣椒鲜红夺目，散发出辛辣的气味。案板的一角放着一小堆切好的辣椒段，背景虚化干净，近景镜头聚焦于肥胖小橘猫的动作，32K，高清画质</t>
  </si>
  <si>
    <t>肥胖小橘猫在宽敞的厨房里忙碌着，它戴着一顶可爱的厨师帽，身上系着一条蓝色的围裙。灶台上火焰升腾，锅里煮着热气腾腾的汤，肥胖小橘猫正用勺子搅拌着。旁边的案板上放着切好的竹笋和青菜，它的双手沾满了面粉，正在准备包饺子，厨房的角落里堆满了新鲜的食材，背景虚化干净，32K，高清画质。</t>
  </si>
  <si>
    <t>肥胖小橘猫站在厨房中央，面前的操作台上摆满了各种炊具和食材。它手里拿着一把菜刀，熟练地切着胡萝卜，准备做一道美味的炒菜。蒸笼里冒着热气，似乎在蒸着香甜的点心。肥胖小橘猫的脸上洋溢着专注和喜悦，墙上的橱柜里摆放着整齐的餐具，背景虚化干净，32K，高清画质。</t>
  </si>
  <si>
    <t>厨房内，肥胖小橘猫忙得不亦乐乎。它戴着一副眼镜，仔细地看着食谱，手中拿着一个打蛋器，正在搅拌蛋液。烤箱里的蛋糕散发出诱人的香气，旁边的水槽里堆满了待洗的碗碟。肥胖小橘猫脚下的垃圾桶已经装满了废弃的食材包装，灯光照亮了整个厨房，背景虚化干净，32K，高清画质。</t>
  </si>
  <si>
    <t>近景镜头下，肥胖小橘猫在厨房中忙碌不停。它站在炉灶前，戴着围裙，毛茸茸的双手握着锅铲，正在翻炒着锅里的菜肴。灶台上摆放着各种调料瓶和新鲜的食材，热气腾腾。肥胖小橘猫的脸上沾着一点面粉，眼神专注而认真，背景虚化干净，突出其忙碌的身影，32K，高清画质。</t>
  </si>
  <si>
    <t>近景摄影镜头中，肥胖小橘猫在整洁的厨房里忙得不亦乐乎，小肥胖小橘猫在旁边玩耍。它弯腰从橱柜里拿出一只碗，碗里放着洗净的蔬菜。旁边的水槽里还有未处理完的食材，水龙头滴着水。肥胖小橘猫戴着厨师帽，耳朵俏皮地从帽子边缘露出来，背景虚化干净，营造紧张忙碌的氛围，32K，高清画质</t>
  </si>
  <si>
    <t>近景摄影镜头里，干净的肥胖小橘猫妈妈站在案板前，双手用力揉着一大团雪白的面。她的眼神专注，手臂上的肌肉随着动作微微起伏，面团在她的手中不断变换形状。面粉沾在她的爪子上，散发出淡淡的香气，背景虚化干净，突出手部动作的特写，32K，高清画质</t>
  </si>
  <si>
    <t>近景的摄影镜头中，肥胖小橘猫妈妈神情认真地擀面。她的耳朵微微向后，双臂有节奏地推动擀面杖。面团在擀面杖下延展，表面光滑如绸。肥胖小橘猫妈妈的呼吸略微急促，周围的空气仿佛都因她的动作而充满活力，背景虚化干净，突出面团变化的特写，32K，高清画质。</t>
  </si>
  <si>
    <t>近景摄影镜头中，干净的肥胖小橘猫妈妈双手握着锋利的菜刀，专注地切着面条。她的眼神紧盯着面条，每一刀下去都干净利落。面条粗细均匀，在案板上整齐排列。肥胖小橘猫妈妈的爪子稳稳地控制着菜刀，刀刃与案板碰撞发出清脆的声音，背景虚化干净，特写手部切面条的动作，32K，高清画质。</t>
  </si>
  <si>
    <t>近景摄影镜头中，肥胖小橘猫妈妈握着小猫咪的手，一笔一划地在纸上写字。肥胖小橘猫妈妈的眼神专注而温柔，小猫咪则睁大眼睛认真看着。笔尖在纸上划过，留下清晰的痕迹，肥胖小橘猫妈妈的绒毛在灯光下显得格外柔软，背景虚化干净，突出手部和笔尖的特写，32K，高清画质。</t>
  </si>
  <si>
    <t>近景摄影镜头中，肥胖小橘猫妈妈带着小猫咪坐在餐桌前吃肉。肥胖小橘猫妈妈头戴一个可爱的餐巾，双手熟练地用刀叉切割着肉块，眼神慈爱地看着小猫咪。小猫咪则双手抓着一块肉，吃得满脸都是油渍，餐桌中间摆放着一大盘香喷喷的烤肉，背景虚化干净，凸显温馨的用餐氛围，32K，高清画质。</t>
  </si>
  <si>
    <t>近景镜头下，肥胖小橘猫爸爸带着孩子在餐桌旁享受美食。肥胖小橘猫爸爸身着一件整洁的围裙，正把切好的肉递给小猫咪。小猫咪兴奋地接过肉，大口咀嚼着。餐桌上还摆放着水果沙拉和果汁，灯光柔和地洒在它们身上，背景虚化干净，展现出其乐融融的画面，32K，高清画质。</t>
  </si>
  <si>
    <t>近景摄影里，肥胖小橘猫带着孩子围坐在餐桌边尽情吃肉。肥胖小橘猫双手拿着一块大大的排骨，吃得津津有味。孩子则坐在一旁，努力用勺子舀着盘中的肉。餐桌布置得精美，有鲜花和蜡烛点缀，温暖的光线让整个场景更加温馨，背景虚化干净，定格幸福的瞬间，32K，高清画质。</t>
  </si>
  <si>
    <t>近景摄影镜头中，肥胖小橘猫妈妈带着小猫咪坐在秋千上。肥胖小橘猫妈妈双手紧紧抓住绳索，轻轻晃动着秋千，脸上满是慈爱。小猫咪兴奋地挥舞着小爪子，咯咯直笑。秋千的绳索上系着彩色的丝带，随风飘动，背景虚化干净，烘托出温馨欢快的气氛，32K，高清画质</t>
  </si>
  <si>
    <t>近景摄影镜头中，肥胖小橘猫妈妈悠然地坐在秋千上轻轻荡漾。她的脸上洋溢着惬意的笑容，双手紧紧抓着秋千的绳索。微风拂过，她身上的绒毛微微飘动。小肥胖小橘猫站在一旁，眼睛一眨不眨地盯着妈妈，眼神里充满了好奇和期待。周围绿草如茵，背景虚化干净，营造出宁静而美好的氛围，32K，高清画质。</t>
  </si>
  <si>
    <t>近景摄影镜头中，干净整洁的肥胖小橘猫妈妈坐在梳妆台前化妆。她手持一支粉色的口红，小心翼翼地涂抹着嘴唇，眼神专注而认真。梳妆台上摆满了各种精致的化妆品，镜子里映出她美丽的面容，背景虚化干净，突出她优雅的姿态，32K，高清画质。</t>
  </si>
  <si>
    <t>近景摄影里，干净的肥胖小橘猫妈妈坐在化妆凳上，手中拿着腮红刷，在脸颊上轻轻扫动。她的耳朵不时抖动一下，模样十分可爱。镜子周围镶嵌着水晶，闪闪发光。桌上的香水瓶散发着迷人的香气，背景虚化干净，展现出她迷人的瞬间，32K，高清画质。</t>
  </si>
  <si>
    <t>近景摄影镜头中，肥胖小橘猫妈妈坐在缝纫机前专注地做衣服。她的双手熟练地推送着布料，脚有节奏地踩着踏板，缝纫机发出 “嗒嗒嗒” 的声音。肥胖小橘猫妈妈的眼睛紧盯着针线，脸上的绒毛在灯光下显得格外柔和。缝纫机的针头快速上下穿梭，线轴不停地转动，背景虚化干净，突出手部和缝纫机操作的特写，32K，高清画质。</t>
  </si>
  <si>
    <t>近景摄影镜头下，肥胖小橘猫妈妈蹲在水盆边洗衣服。她的双手用力揉搓着衣物，白色的泡沫沾满了爪子。肥胖小橘猫妈妈的眼神专注，仔细检查着每一处污渍。水盆里的水荡漾着波纹，背景虚化干净，突出双手揉搓衣物的特写，32K，高清画质。</t>
  </si>
  <si>
    <t>近景摄影镜头中，肥胖小橘猫妈妈带着小猫咪一起擦拭窗户。肥胖小橘猫妈妈手持一块干净的抹布，仔细地擦拭着玻璃，她的眼神专注而认真。小猫咪在一旁努力模仿着妈妈的动作，小手紧紧握着小抹布。窗户上的水滴滑落，背景虚化干净，突出肥胖小橘猫妈妈和小猫咪手部动作的特写，32K，高清画质。</t>
  </si>
  <si>
    <t>近景的摄影镜头里，干净的肥胖小橘猫妈妈正教小猫咪扫地。肥胖小橘猫妈妈双手握着扫帚，熟练地清扫着地面的灰尘，她的耳朵微微向后，嘴里轻声指导着小猫咪。小猫咪拿着小扫帚，努力跟着妈妈的节奏，地上的垃圾渐渐聚拢，背景虚化干净，着重展现肥胖小橘猫妈妈和猫咪扫地姿态的特写，32K，高清画质</t>
  </si>
  <si>
    <t>特写的近景摄影下，肥胖小橘猫妈妈带着孩子整理衣物。肥胖小橘猫妈妈把叠好的衣服放进柜子，动作轻柔而有序。小猫咪在一旁递着衣服，眼神充满好奇和专注。衣柜里的衣物摆放整齐，温馨的氛围弥漫，背景虚化干净，定格肥胖小橘猫妈妈和小猫咪温馨互动的瞬间，32K，高清画质。</t>
  </si>
  <si>
    <t>肥胖小橘猫的家中，布置温馨而充满自然气息。它躺在柔软的竹席上，周围是一堆新鲜的竹子。阳光透过窗户洒在它身上，形成斑驳的光影。墙上挂着肥胖小橘猫家族的照片，地上摆放着各种竹子做的玩具。肥胖小橘猫慵懒地伸展着身体，打着哈欠，背景虚化干净，展现出宁静祥和的氛围，32K，高清画质。</t>
  </si>
  <si>
    <t>肥胖小橘猫的家里，摆放着用竹子编制的家具。它坐在一个竹椅上，手里拿着一本书，认真地阅读着。旁边的桌子上放着一杯热气腾腾的竹叶茶，散发着清香。房间的角落里有一个装满竹子的筐子，墙上挂着一幅山水画。肥胖小橘猫偶尔抬起头，望向窗外的景色，背景虚化干净，营造出舒适的生活场景，32K，高清画质。</t>
  </si>
  <si>
    <t>肥胖小橘猫的家中，充满了生机与活力。它在一个竹子搭建的小屋里，正忙着整理自己的床铺。床上铺着柔软的竹叶垫子，旁边放着一个肥胖小橘猫形状的抱枕。地上有一个小竹篮，里面装满了它喜欢的零食。窗外是一片翠绿的竹林，微风吹过，竹叶沙沙作响，背景虚化干净，描绘出惬意的生活画面，32K，高清画质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</si>
</sst>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sz val="9.75"/>
      <color theme="1"/>
      <name val="宋体"/>
      <charset val="134"/>
      <scheme val="minor"/>
    </font>
    <font>
      <sz val="9.75"/>
      <color theme="1"/>
      <name val="Arial"/>
      <charset val="134"/>
    </font>
    <font>
      <b/>
      <sz val="9.75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jpeg"/><Relationship Id="rId8" Type="http://schemas.openxmlformats.org/officeDocument/2006/relationships/image" Target="media/image8.jpeg"/><Relationship Id="rId7" Type="http://schemas.openxmlformats.org/officeDocument/2006/relationships/image" Target="media/image7.jpeg"/><Relationship Id="rId6" Type="http://schemas.openxmlformats.org/officeDocument/2006/relationships/image" Target="media/image6.jpeg"/><Relationship Id="rId5" Type="http://schemas.openxmlformats.org/officeDocument/2006/relationships/image" Target="media/image5.jpeg"/><Relationship Id="rId4" Type="http://schemas.openxmlformats.org/officeDocument/2006/relationships/image" Target="media/image4.jpeg"/><Relationship Id="rId30" Type="http://schemas.openxmlformats.org/officeDocument/2006/relationships/image" Target="media/image30.jpeg"/><Relationship Id="rId3" Type="http://schemas.openxmlformats.org/officeDocument/2006/relationships/image" Target="media/image3.jpeg"/><Relationship Id="rId29" Type="http://schemas.openxmlformats.org/officeDocument/2006/relationships/image" Target="media/image29.jpeg"/><Relationship Id="rId28" Type="http://schemas.openxmlformats.org/officeDocument/2006/relationships/image" Target="media/image28.jpeg"/><Relationship Id="rId27" Type="http://schemas.openxmlformats.org/officeDocument/2006/relationships/image" Target="media/image27.jpeg"/><Relationship Id="rId26" Type="http://schemas.openxmlformats.org/officeDocument/2006/relationships/image" Target="media/image26.jpeg"/><Relationship Id="rId25" Type="http://schemas.openxmlformats.org/officeDocument/2006/relationships/image" Target="media/image25.jpeg"/><Relationship Id="rId24" Type="http://schemas.openxmlformats.org/officeDocument/2006/relationships/image" Target="media/image24.jpeg"/><Relationship Id="rId23" Type="http://schemas.openxmlformats.org/officeDocument/2006/relationships/image" Target="media/image23.jpeg"/><Relationship Id="rId22" Type="http://schemas.openxmlformats.org/officeDocument/2006/relationships/image" Target="media/image22.jpeg"/><Relationship Id="rId21" Type="http://schemas.openxmlformats.org/officeDocument/2006/relationships/image" Target="media/image21.jpeg"/><Relationship Id="rId20" Type="http://schemas.openxmlformats.org/officeDocument/2006/relationships/image" Target="media/image20.jpeg"/><Relationship Id="rId2" Type="http://schemas.openxmlformats.org/officeDocument/2006/relationships/image" Target="media/image2.jpeg"/><Relationship Id="rId19" Type="http://schemas.openxmlformats.org/officeDocument/2006/relationships/image" Target="media/image19.jpeg"/><Relationship Id="rId18" Type="http://schemas.openxmlformats.org/officeDocument/2006/relationships/image" Target="media/image18.jpeg"/><Relationship Id="rId17" Type="http://schemas.openxmlformats.org/officeDocument/2006/relationships/image" Target="media/image17.jpeg"/><Relationship Id="rId16" Type="http://schemas.openxmlformats.org/officeDocument/2006/relationships/image" Target="media/image16.jpeg"/><Relationship Id="rId15" Type="http://schemas.openxmlformats.org/officeDocument/2006/relationships/image" Target="media/image15.jpeg"/><Relationship Id="rId14" Type="http://schemas.openxmlformats.org/officeDocument/2006/relationships/image" Target="media/image14.jpeg"/><Relationship Id="rId13" Type="http://schemas.openxmlformats.org/officeDocument/2006/relationships/image" Target="media/image13.jpeg"/><Relationship Id="rId12" Type="http://schemas.openxmlformats.org/officeDocument/2006/relationships/image" Target="media/image12.jpeg"/><Relationship Id="rId11" Type="http://schemas.openxmlformats.org/officeDocument/2006/relationships/image" Target="media/image11.jpeg"/><Relationship Id="rId10" Type="http://schemas.openxmlformats.org/officeDocument/2006/relationships/image" Target="media/image10.jpeg"/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tabSelected="1" topLeftCell="A25" workbookViewId="0">
      <selection activeCell="G32" sqref="G32"/>
    </sheetView>
  </sheetViews>
  <sheetFormatPr defaultColWidth="9.23076923076923" defaultRowHeight="16.8" outlineLevelCol="2"/>
  <cols>
    <col min="1" max="1" width="22.1057692307692" customWidth="1"/>
    <col min="2" max="2" width="24.1923076923077" customWidth="1"/>
    <col min="3" max="3" width="22.4326923076923" customWidth="1"/>
  </cols>
  <sheetData>
    <row r="1" spans="1:3">
      <c r="A1" t="s">
        <v>0</v>
      </c>
      <c r="B1" t="s">
        <v>1</v>
      </c>
      <c r="C1" t="s">
        <v>2</v>
      </c>
    </row>
    <row r="2" ht="264" spans="1:3">
      <c r="A2" t="s">
        <v>3</v>
      </c>
      <c r="B2" s="1" t="str">
        <f>_xlfn.DISPIMG("ID_8150FF98A51E49ACBB5687DEC549E372",1)</f>
        <v>=DISPIMG("ID_8150FF98A51E49ACBB5687DEC549E372",1)</v>
      </c>
      <c r="C2" s="2" t="s">
        <v>4</v>
      </c>
    </row>
    <row r="3" ht="247" spans="1:3">
      <c r="A3" t="s">
        <v>3</v>
      </c>
      <c r="B3" s="1" t="str">
        <f>_xlfn.DISPIMG("ID_BEC8F07D736642CA8198BACDF1FB2ACB",1)</f>
        <v>=DISPIMG("ID_BEC8F07D736642CA8198BACDF1FB2ACB",1)</v>
      </c>
      <c r="C3" s="3" t="s">
        <v>5</v>
      </c>
    </row>
    <row r="4" ht="247" spans="1:3">
      <c r="A4" t="s">
        <v>3</v>
      </c>
      <c r="B4" s="4" t="str">
        <f>_xlfn.DISPIMG("ID_FAACD2AC36064EA9897FB98003AF5A18",1)</f>
        <v>=DISPIMG("ID_FAACD2AC36064EA9897FB98003AF5A18",1)</v>
      </c>
      <c r="C4" s="2" t="s">
        <v>6</v>
      </c>
    </row>
    <row r="5" ht="212" spans="1:3">
      <c r="A5" t="s">
        <v>3</v>
      </c>
      <c r="B5" s="1" t="str">
        <f>_xlfn.DISPIMG("ID_DBEDE396C3E34500BA73944F6C01A878",1)</f>
        <v>=DISPIMG("ID_DBEDE396C3E34500BA73944F6C01A878",1)</v>
      </c>
      <c r="C5" s="2" t="s">
        <v>7</v>
      </c>
    </row>
    <row r="6" ht="247" spans="1:3">
      <c r="A6" t="s">
        <v>3</v>
      </c>
      <c r="B6" s="5" t="str">
        <f>_xlfn.DISPIMG("ID_DAE69D5E8DF64F609CE92F2568E912DA",1)</f>
        <v>=DISPIMG("ID_DAE69D5E8DF64F609CE92F2568E912DA",1)</v>
      </c>
      <c r="C6" s="2" t="s">
        <v>8</v>
      </c>
    </row>
    <row r="7" ht="282" spans="1:3">
      <c r="A7" t="s">
        <v>3</v>
      </c>
      <c r="B7" s="1" t="str">
        <f>_xlfn.DISPIMG("ID_FC508CADD1914FD8A787DF02C27A0368",1)</f>
        <v>=DISPIMG("ID_FC508CADD1914FD8A787DF02C27A0368",1)</v>
      </c>
      <c r="C7" s="2" t="s">
        <v>9</v>
      </c>
    </row>
    <row r="8" ht="264" spans="1:3">
      <c r="A8" t="s">
        <v>3</v>
      </c>
      <c r="B8" s="1" t="str">
        <f>_xlfn.DISPIMG("ID_BE6030A215274458985E5E04523DFD6D",1)</f>
        <v>=DISPIMG("ID_BE6030A215274458985E5E04523DFD6D",1)</v>
      </c>
      <c r="C8" s="2" t="s">
        <v>10</v>
      </c>
    </row>
    <row r="9" ht="282" spans="1:3">
      <c r="A9" t="s">
        <v>3</v>
      </c>
      <c r="B9" s="1" t="str">
        <f>_xlfn.DISPIMG("ID_89ABDF0BF75D4DA09CF431391BF33B30",1)</f>
        <v>=DISPIMG("ID_89ABDF0BF75D4DA09CF431391BF33B30",1)</v>
      </c>
      <c r="C9" s="2" t="s">
        <v>11</v>
      </c>
    </row>
    <row r="10" ht="264" spans="1:3">
      <c r="A10" t="s">
        <v>3</v>
      </c>
      <c r="B10" s="1" t="str">
        <f>_xlfn.DISPIMG("ID_BB23FEF6BB0242299D3FB98A8FD0F4CE",1)</f>
        <v>=DISPIMG("ID_BB23FEF6BB0242299D3FB98A8FD0F4CE",1)</v>
      </c>
      <c r="C10" s="2" t="s">
        <v>12</v>
      </c>
    </row>
    <row r="11" ht="264" spans="1:3">
      <c r="A11" t="s">
        <v>3</v>
      </c>
      <c r="B11" s="1" t="str">
        <f>_xlfn.DISPIMG("ID_72F59BC7249D4D888FC728121C0D0191",1)</f>
        <v>=DISPIMG("ID_72F59BC7249D4D888FC728121C0D0191",1)</v>
      </c>
      <c r="C11" s="2" t="s">
        <v>13</v>
      </c>
    </row>
    <row r="12" ht="247" spans="1:3">
      <c r="A12" t="s">
        <v>3</v>
      </c>
      <c r="B12" s="1" t="str">
        <f>_xlfn.DISPIMG("ID_A2A5DF841153487BBA82ED2052C9F952",1)</f>
        <v>=DISPIMG("ID_A2A5DF841153487BBA82ED2052C9F952",1)</v>
      </c>
      <c r="C12" s="2" t="s">
        <v>14</v>
      </c>
    </row>
    <row r="13" ht="264" spans="1:3">
      <c r="A13" t="s">
        <v>3</v>
      </c>
      <c r="B13" s="1" t="str">
        <f>_xlfn.DISPIMG("ID_21BE594A16FE49709B6EC0B05889B674",1)</f>
        <v>=DISPIMG("ID_21BE594A16FE49709B6EC0B05889B674",1)</v>
      </c>
      <c r="C13" s="2" t="s">
        <v>15</v>
      </c>
    </row>
    <row r="14" ht="247" spans="1:3">
      <c r="A14" t="s">
        <v>3</v>
      </c>
      <c r="B14" s="1" t="str">
        <f>_xlfn.DISPIMG("ID_6283384324C3483C8FBFF3A0BEF396A8",1)</f>
        <v>=DISPIMG("ID_6283384324C3483C8FBFF3A0BEF396A8",1)</v>
      </c>
      <c r="C14" s="2" t="s">
        <v>16</v>
      </c>
    </row>
    <row r="15" ht="247" spans="1:3">
      <c r="A15" t="s">
        <v>3</v>
      </c>
      <c r="B15" s="1" t="str">
        <f>_xlfn.DISPIMG("ID_57D4197803EF4F62879D37A3E4480236",1)</f>
        <v>=DISPIMG("ID_57D4197803EF4F62879D37A3E4480236",1)</v>
      </c>
      <c r="C15" s="2" t="s">
        <v>17</v>
      </c>
    </row>
    <row r="16" ht="264" spans="1:3">
      <c r="A16" t="s">
        <v>3</v>
      </c>
      <c r="B16" s="1" t="str">
        <f>_xlfn.DISPIMG("ID_81AF230FCD764D9584272C0934534EC0",1)</f>
        <v>=DISPIMG("ID_81AF230FCD764D9584272C0934534EC0",1)</v>
      </c>
      <c r="C16" s="2" t="s">
        <v>18</v>
      </c>
    </row>
    <row r="17" ht="264" spans="1:3">
      <c r="A17" t="s">
        <v>3</v>
      </c>
      <c r="B17" s="1" t="str">
        <f>_xlfn.DISPIMG("ID_D75D2D597B424178909B736F9EFAF842",1)</f>
        <v>=DISPIMG("ID_D75D2D597B424178909B736F9EFAF842",1)</v>
      </c>
      <c r="C17" s="3" t="s">
        <v>19</v>
      </c>
    </row>
    <row r="18" ht="282" spans="1:3">
      <c r="A18" t="s">
        <v>3</v>
      </c>
      <c r="B18" s="1" t="str">
        <f>_xlfn.DISPIMG("ID_25C7CB540BA04D52B664C9D9270440EC",1)</f>
        <v>=DISPIMG("ID_25C7CB540BA04D52B664C9D9270440EC",1)</v>
      </c>
      <c r="C18" s="3" t="s">
        <v>20</v>
      </c>
    </row>
    <row r="19" ht="247" spans="1:3">
      <c r="A19" t="s">
        <v>3</v>
      </c>
      <c r="B19" s="1" t="str">
        <f>_xlfn.DISPIMG("ID_F813F57F38EA4E8DACE461144BB8EABB",1)</f>
        <v>=DISPIMG("ID_F813F57F38EA4E8DACE461144BB8EABB",1)</v>
      </c>
      <c r="C19" s="3" t="s">
        <v>21</v>
      </c>
    </row>
    <row r="20" ht="264" spans="1:3">
      <c r="A20" t="s">
        <v>3</v>
      </c>
      <c r="B20" s="1" t="str">
        <f>_xlfn.DISPIMG("ID_16F8D530036D4BF5B288357C6BDAE83E",1)</f>
        <v>=DISPIMG("ID_16F8D530036D4BF5B288357C6BDAE83E",1)</v>
      </c>
      <c r="C20" s="2" t="s">
        <v>22</v>
      </c>
    </row>
    <row r="21" ht="247" spans="1:3">
      <c r="A21" t="s">
        <v>3</v>
      </c>
      <c r="B21" s="1" t="str">
        <f>_xlfn.DISPIMG("ID_9592120987BE497BA173FDDE08523187",1)</f>
        <v>=DISPIMG("ID_9592120987BE497BA173FDDE08523187",1)</v>
      </c>
      <c r="C21" s="3" t="s">
        <v>23</v>
      </c>
    </row>
    <row r="22" ht="282" spans="1:3">
      <c r="A22" t="s">
        <v>3</v>
      </c>
      <c r="B22" s="1" t="str">
        <f>_xlfn.DISPIMG("ID_B362FDC4BA5648EBB192E001D6EAE0D7",1)</f>
        <v>=DISPIMG("ID_B362FDC4BA5648EBB192E001D6EAE0D7",1)</v>
      </c>
      <c r="C22" s="2" t="s">
        <v>24</v>
      </c>
    </row>
    <row r="23" ht="229" spans="1:3">
      <c r="A23" t="s">
        <v>3</v>
      </c>
      <c r="B23" s="4" t="str">
        <f>_xlfn.DISPIMG("ID_0E27C8D3688345B8A7572E8F05D6EB9D",1)</f>
        <v>=DISPIMG("ID_0E27C8D3688345B8A7572E8F05D6EB9D",1)</v>
      </c>
      <c r="C23" s="2" t="s">
        <v>25</v>
      </c>
    </row>
    <row r="24" ht="229" spans="1:3">
      <c r="A24" t="s">
        <v>3</v>
      </c>
      <c r="B24" s="1" t="str">
        <f>_xlfn.DISPIMG("ID_DF53218FF4264CDFB015A6776A79E09B",1)</f>
        <v>=DISPIMG("ID_DF53218FF4264CDFB015A6776A79E09B",1)</v>
      </c>
      <c r="C24" s="2" t="s">
        <v>26</v>
      </c>
    </row>
    <row r="25" ht="300" spans="1:3">
      <c r="A25" t="s">
        <v>3</v>
      </c>
      <c r="B25" s="4" t="str">
        <f>_xlfn.DISPIMG("ID_79C9C410E75740D08745BE2EB51F5DED",1)</f>
        <v>=DISPIMG("ID_79C9C410E75740D08745BE2EB51F5DED",1)</v>
      </c>
      <c r="C25" s="2" t="s">
        <v>27</v>
      </c>
    </row>
    <row r="26" ht="229" spans="1:3">
      <c r="A26" t="s">
        <v>3</v>
      </c>
      <c r="B26" s="6" t="str">
        <f>_xlfn.DISPIMG("ID_8C881357670247F18741CE3FA65EFDCD",1)</f>
        <v>=DISPIMG("ID_8C881357670247F18741CE3FA65EFDCD",1)</v>
      </c>
      <c r="C26" s="2" t="s">
        <v>28</v>
      </c>
    </row>
    <row r="27" ht="282" spans="1:3">
      <c r="A27" t="s">
        <v>3</v>
      </c>
      <c r="B27" s="1" t="str">
        <f>_xlfn.DISPIMG("ID_85B7DD21659B43FF9C16974ADBF9B1FB",1)</f>
        <v>=DISPIMG("ID_85B7DD21659B43FF9C16974ADBF9B1FB",1)</v>
      </c>
      <c r="C27" s="3" t="s">
        <v>29</v>
      </c>
    </row>
    <row r="28" ht="282" spans="1:3">
      <c r="A28" t="s">
        <v>3</v>
      </c>
      <c r="B28" s="1" t="str">
        <f>_xlfn.DISPIMG("ID_6E813E9259DE4318BC0923C987ECCB01",1)</f>
        <v>=DISPIMG("ID_6E813E9259DE4318BC0923C987ECCB01",1)</v>
      </c>
      <c r="C28" s="3" t="s">
        <v>30</v>
      </c>
    </row>
    <row r="29" ht="264" spans="1:3">
      <c r="A29" t="s">
        <v>3</v>
      </c>
      <c r="B29" s="1" t="str">
        <f>_xlfn.DISPIMG("ID_58B6371076E44A84B470A62D51E2C3E4",1)</f>
        <v>=DISPIMG("ID_58B6371076E44A84B470A62D51E2C3E4",1)</v>
      </c>
      <c r="C29" s="3" t="s">
        <v>31</v>
      </c>
    </row>
    <row r="30" ht="282" spans="1:3">
      <c r="A30" t="s">
        <v>3</v>
      </c>
      <c r="B30" s="1" t="str">
        <f>_xlfn.DISPIMG("ID_0F15439DA2BB45F39185B2D9A6A0FE65",1)</f>
        <v>=DISPIMG("ID_0F15439DA2BB45F39185B2D9A6A0FE65",1)</v>
      </c>
      <c r="C30" s="2" t="s">
        <v>32</v>
      </c>
    </row>
    <row r="31" ht="300" spans="1:3">
      <c r="A31" t="s">
        <v>3</v>
      </c>
      <c r="B31" s="1" t="str">
        <f>_xlfn.DISPIMG("ID_88FBBD576EB246DD84F0D7EA32429C04",1)</f>
        <v>=DISPIMG("ID_88FBBD576EB246DD84F0D7EA32429C04",1)</v>
      </c>
      <c r="C31" s="2" t="s">
        <v>33</v>
      </c>
    </row>
    <row r="32" ht="282" spans="1:3">
      <c r="A32" t="s">
        <v>3</v>
      </c>
      <c r="B32" s="1" t="str">
        <f>_xlfn.DISPIMG("ID_FBB02EBE97C64B678DA73F6351723E64",1)</f>
        <v>=DISPIMG("ID_FBB02EBE97C64B678DA73F6351723E64",1)</v>
      </c>
      <c r="C32" s="2" t="s">
        <v>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chaiyapeng</dc:creator>
  <cp:lastModifiedBy>网名？</cp:lastModifiedBy>
  <dcterms:created xsi:type="dcterms:W3CDTF">2025-08-25T14:49:55Z</dcterms:created>
  <dcterms:modified xsi:type="dcterms:W3CDTF">2025-08-25T14:51:47Z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5E15FFAD466C6BFD9307AC685C48D251_41</vt:lpwstr>
  </property>
  <property fmtid="{D5CDD505-2E9C-101B-9397-08002B2CF9AE}" pid="3" name="KSOProductBuildVer">
    <vt:lpwstr>2052-6.14.0.8924</vt:lpwstr>
  </property>
</Properties>
</file>