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lan Nakashima - Documentos\Doctor\Jupyter\system\Data\"/>
    </mc:Choice>
  </mc:AlternateContent>
  <bookViews>
    <workbookView xWindow="240" yWindow="15" windowWidth="16095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2" i="1" l="1"/>
  <c r="P2" i="1" s="1"/>
  <c r="E2" i="1" s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P10" i="1" s="1"/>
  <c r="E10" i="1" s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P18" i="1" s="1"/>
  <c r="E18" i="1" s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P26" i="1" s="1"/>
  <c r="E26" i="1" s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P34" i="1" s="1"/>
  <c r="E34" i="1" s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P66" i="1" s="1"/>
  <c r="E66" i="1" s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P128" i="1" l="1"/>
  <c r="E128" i="1" s="1"/>
  <c r="P120" i="1"/>
  <c r="E120" i="1" s="1"/>
  <c r="P112" i="1"/>
  <c r="E112" i="1" s="1"/>
  <c r="P104" i="1"/>
  <c r="E104" i="1" s="1"/>
  <c r="P143" i="1"/>
  <c r="E143" i="1" s="1"/>
  <c r="P135" i="1"/>
  <c r="E135" i="1" s="1"/>
  <c r="P127" i="1"/>
  <c r="E127" i="1" s="1"/>
  <c r="P119" i="1"/>
  <c r="E119" i="1" s="1"/>
  <c r="P111" i="1"/>
  <c r="E111" i="1" s="1"/>
  <c r="P103" i="1"/>
  <c r="E103" i="1" s="1"/>
  <c r="P95" i="1"/>
  <c r="E95" i="1" s="1"/>
  <c r="P87" i="1"/>
  <c r="E87" i="1" s="1"/>
  <c r="P79" i="1"/>
  <c r="E79" i="1" s="1"/>
  <c r="P71" i="1"/>
  <c r="E71" i="1" s="1"/>
  <c r="P63" i="1"/>
  <c r="E63" i="1" s="1"/>
  <c r="P55" i="1"/>
  <c r="E55" i="1" s="1"/>
  <c r="P47" i="1"/>
  <c r="E47" i="1" s="1"/>
  <c r="P39" i="1"/>
  <c r="E39" i="1" s="1"/>
  <c r="P31" i="1"/>
  <c r="E31" i="1" s="1"/>
  <c r="P23" i="1"/>
  <c r="E23" i="1" s="1"/>
  <c r="P15" i="1"/>
  <c r="E15" i="1" s="1"/>
  <c r="P7" i="1"/>
  <c r="E7" i="1" s="1"/>
  <c r="P96" i="1"/>
  <c r="E96" i="1" s="1"/>
  <c r="P88" i="1"/>
  <c r="E88" i="1" s="1"/>
  <c r="P80" i="1"/>
  <c r="E80" i="1" s="1"/>
  <c r="P142" i="1"/>
  <c r="E142" i="1" s="1"/>
  <c r="P134" i="1"/>
  <c r="E134" i="1" s="1"/>
  <c r="P126" i="1"/>
  <c r="E126" i="1" s="1"/>
  <c r="P118" i="1"/>
  <c r="E118" i="1" s="1"/>
  <c r="P110" i="1"/>
  <c r="E110" i="1" s="1"/>
  <c r="P102" i="1"/>
  <c r="E102" i="1" s="1"/>
  <c r="P94" i="1"/>
  <c r="E94" i="1" s="1"/>
  <c r="P86" i="1"/>
  <c r="E86" i="1" s="1"/>
  <c r="P78" i="1"/>
  <c r="E78" i="1" s="1"/>
  <c r="P53" i="1"/>
  <c r="E53" i="1" s="1"/>
  <c r="P45" i="1"/>
  <c r="E45" i="1" s="1"/>
  <c r="P37" i="1"/>
  <c r="E37" i="1" s="1"/>
  <c r="P5" i="1"/>
  <c r="E5" i="1" s="1"/>
  <c r="P140" i="1"/>
  <c r="E140" i="1" s="1"/>
  <c r="P132" i="1"/>
  <c r="E132" i="1" s="1"/>
  <c r="P124" i="1"/>
  <c r="E124" i="1" s="1"/>
  <c r="P116" i="1"/>
  <c r="E116" i="1" s="1"/>
  <c r="P108" i="1"/>
  <c r="E108" i="1" s="1"/>
  <c r="P100" i="1"/>
  <c r="E100" i="1" s="1"/>
  <c r="P92" i="1"/>
  <c r="E92" i="1" s="1"/>
  <c r="P84" i="1"/>
  <c r="E84" i="1" s="1"/>
  <c r="P76" i="1"/>
  <c r="E76" i="1" s="1"/>
  <c r="P68" i="1"/>
  <c r="E68" i="1" s="1"/>
  <c r="P60" i="1"/>
  <c r="E60" i="1" s="1"/>
  <c r="P52" i="1"/>
  <c r="E52" i="1" s="1"/>
  <c r="P44" i="1"/>
  <c r="E44" i="1" s="1"/>
  <c r="P36" i="1"/>
  <c r="E36" i="1" s="1"/>
  <c r="P28" i="1"/>
  <c r="E28" i="1" s="1"/>
  <c r="P20" i="1"/>
  <c r="E20" i="1" s="1"/>
  <c r="P12" i="1"/>
  <c r="E12" i="1" s="1"/>
  <c r="P4" i="1"/>
  <c r="E4" i="1" s="1"/>
  <c r="P139" i="1"/>
  <c r="E139" i="1" s="1"/>
  <c r="P131" i="1"/>
  <c r="E131" i="1" s="1"/>
  <c r="P123" i="1"/>
  <c r="E123" i="1" s="1"/>
  <c r="P115" i="1"/>
  <c r="E115" i="1" s="1"/>
  <c r="P107" i="1"/>
  <c r="E107" i="1" s="1"/>
  <c r="P99" i="1"/>
  <c r="E99" i="1" s="1"/>
  <c r="P91" i="1"/>
  <c r="E91" i="1" s="1"/>
  <c r="P83" i="1"/>
  <c r="E83" i="1" s="1"/>
  <c r="P75" i="1"/>
  <c r="E75" i="1" s="1"/>
  <c r="P67" i="1"/>
  <c r="E67" i="1" s="1"/>
  <c r="P59" i="1"/>
  <c r="E59" i="1" s="1"/>
  <c r="P51" i="1"/>
  <c r="E51" i="1" s="1"/>
  <c r="P43" i="1"/>
  <c r="E43" i="1" s="1"/>
  <c r="P35" i="1"/>
  <c r="E35" i="1" s="1"/>
  <c r="P27" i="1"/>
  <c r="E27" i="1" s="1"/>
  <c r="P19" i="1"/>
  <c r="E19" i="1" s="1"/>
  <c r="P11" i="1"/>
  <c r="E11" i="1" s="1"/>
  <c r="P3" i="1"/>
  <c r="E3" i="1" s="1"/>
  <c r="P72" i="1"/>
  <c r="E72" i="1" s="1"/>
  <c r="P64" i="1"/>
  <c r="E64" i="1" s="1"/>
  <c r="P56" i="1"/>
  <c r="E56" i="1" s="1"/>
  <c r="P141" i="1"/>
  <c r="E141" i="1" s="1"/>
  <c r="P133" i="1"/>
  <c r="E133" i="1" s="1"/>
  <c r="P125" i="1"/>
  <c r="E125" i="1" s="1"/>
  <c r="P117" i="1"/>
  <c r="E117" i="1" s="1"/>
  <c r="P109" i="1"/>
  <c r="E109" i="1" s="1"/>
  <c r="P101" i="1"/>
  <c r="E101" i="1" s="1"/>
  <c r="P93" i="1"/>
  <c r="E93" i="1" s="1"/>
  <c r="P145" i="1"/>
  <c r="E145" i="1" s="1"/>
  <c r="P137" i="1"/>
  <c r="E137" i="1" s="1"/>
  <c r="P129" i="1"/>
  <c r="E129" i="1" s="1"/>
  <c r="P121" i="1"/>
  <c r="E121" i="1" s="1"/>
  <c r="P113" i="1"/>
  <c r="E113" i="1" s="1"/>
  <c r="P105" i="1"/>
  <c r="E105" i="1" s="1"/>
  <c r="P97" i="1"/>
  <c r="E97" i="1" s="1"/>
  <c r="P89" i="1"/>
  <c r="E89" i="1" s="1"/>
  <c r="P81" i="1"/>
  <c r="E81" i="1" s="1"/>
  <c r="P73" i="1"/>
  <c r="E73" i="1" s="1"/>
  <c r="P65" i="1"/>
  <c r="E65" i="1" s="1"/>
  <c r="P57" i="1"/>
  <c r="E57" i="1" s="1"/>
  <c r="P49" i="1"/>
  <c r="E49" i="1" s="1"/>
  <c r="P41" i="1"/>
  <c r="E41" i="1" s="1"/>
  <c r="P33" i="1"/>
  <c r="E33" i="1" s="1"/>
  <c r="P25" i="1"/>
  <c r="E25" i="1" s="1"/>
  <c r="P17" i="1"/>
  <c r="E17" i="1" s="1"/>
  <c r="P9" i="1"/>
  <c r="E9" i="1" s="1"/>
  <c r="P70" i="1"/>
  <c r="E70" i="1" s="1"/>
  <c r="P62" i="1"/>
  <c r="E62" i="1" s="1"/>
  <c r="P54" i="1"/>
  <c r="E54" i="1" s="1"/>
  <c r="P46" i="1"/>
  <c r="E46" i="1" s="1"/>
  <c r="P38" i="1"/>
  <c r="E38" i="1" s="1"/>
  <c r="P30" i="1"/>
  <c r="E30" i="1" s="1"/>
  <c r="P22" i="1"/>
  <c r="E22" i="1" s="1"/>
  <c r="P14" i="1"/>
  <c r="E14" i="1" s="1"/>
  <c r="P6" i="1"/>
  <c r="E6" i="1" s="1"/>
  <c r="P144" i="1"/>
  <c r="E144" i="1" s="1"/>
  <c r="P136" i="1"/>
  <c r="E136" i="1" s="1"/>
  <c r="P48" i="1"/>
  <c r="E48" i="1" s="1"/>
  <c r="P40" i="1"/>
  <c r="E40" i="1" s="1"/>
  <c r="P32" i="1"/>
  <c r="E32" i="1" s="1"/>
  <c r="P24" i="1"/>
  <c r="E24" i="1" s="1"/>
  <c r="P16" i="1"/>
  <c r="E16" i="1" s="1"/>
  <c r="P8" i="1"/>
  <c r="E8" i="1" s="1"/>
  <c r="P85" i="1"/>
  <c r="E85" i="1" s="1"/>
  <c r="P77" i="1"/>
  <c r="E77" i="1" s="1"/>
  <c r="P69" i="1"/>
  <c r="E69" i="1" s="1"/>
  <c r="P61" i="1"/>
  <c r="E61" i="1" s="1"/>
  <c r="P29" i="1"/>
  <c r="E29" i="1" s="1"/>
  <c r="P21" i="1"/>
  <c r="E21" i="1" s="1"/>
  <c r="P13" i="1"/>
  <c r="E13" i="1" s="1"/>
  <c r="P138" i="1"/>
  <c r="E138" i="1" s="1"/>
  <c r="P130" i="1"/>
  <c r="E130" i="1" s="1"/>
  <c r="P122" i="1"/>
  <c r="E122" i="1" s="1"/>
  <c r="P114" i="1"/>
  <c r="E114" i="1" s="1"/>
  <c r="P106" i="1"/>
  <c r="E106" i="1" s="1"/>
  <c r="P98" i="1"/>
  <c r="E98" i="1" s="1"/>
  <c r="P90" i="1"/>
  <c r="E90" i="1" s="1"/>
  <c r="P82" i="1"/>
  <c r="E82" i="1" s="1"/>
  <c r="P74" i="1"/>
  <c r="E74" i="1" s="1"/>
  <c r="P58" i="1"/>
  <c r="E58" i="1" s="1"/>
  <c r="P50" i="1"/>
  <c r="E50" i="1" s="1"/>
  <c r="P42" i="1"/>
  <c r="E42" i="1" s="1"/>
</calcChain>
</file>

<file path=xl/comments1.xml><?xml version="1.0" encoding="utf-8"?>
<comments xmlns="http://schemas.openxmlformats.org/spreadsheetml/2006/main">
  <authors>
    <author>Alan</author>
  </authors>
  <commentList>
    <comment ref="AK1" authorId="0" shapeId="0">
      <text>
        <r>
          <rPr>
            <b/>
            <sz val="9"/>
            <color indexed="81"/>
            <rFont val="Segoe UI"/>
            <charset val="1"/>
          </rPr>
          <t>Alan:</t>
        </r>
        <r>
          <rPr>
            <sz val="9"/>
            <color indexed="81"/>
            <rFont val="Segoe UI"/>
            <charset val="1"/>
          </rPr>
          <t xml:space="preserve">
Agora ta com o h de convecção apenas
</t>
        </r>
      </text>
    </comment>
  </commentList>
</comments>
</file>

<file path=xl/sharedStrings.xml><?xml version="1.0" encoding="utf-8"?>
<sst xmlns="http://schemas.openxmlformats.org/spreadsheetml/2006/main" count="16" uniqueCount="16">
  <si>
    <t>dT[K]</t>
  </si>
  <si>
    <t>f[Hz]</t>
  </si>
  <si>
    <t>Qc[W]</t>
  </si>
  <si>
    <t>D [m]</t>
  </si>
  <si>
    <t>L [m]</t>
  </si>
  <si>
    <t>m_reg [kg]</t>
  </si>
  <si>
    <t>d [m]</t>
  </si>
  <si>
    <t>cf</t>
  </si>
  <si>
    <t>FE</t>
  </si>
  <si>
    <t>CB[kg/h]</t>
  </si>
  <si>
    <t>phi_ref</t>
  </si>
  <si>
    <t>Th[K]</t>
  </si>
  <si>
    <t>Tc[K]</t>
  </si>
  <si>
    <t>Porosity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</si>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</sst>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Y471"/>
  <sheetViews>
    <sheetView tabSelected="1" topLeftCell="A16" zoomScaleNormal="100" workbookViewId="0">
      <selection activeCell="O4" sqref="O4"/>
    </sheetView>
  </sheetViews>
  <sheetFormatPr defaultRowHeight="15" x14ac:dyDescent="0.25"/>
  <cols>
    <col min="1" max="5" width="9.140625" style="1"/>
    <col min="6" max="6" width="9.140625" style="1" customWidth="1"/>
    <col min="7" max="7" width="10" style="1" bestFit="1" customWidth="1"/>
    <col min="8" max="8" width="9.140625" style="1"/>
    <col min="12" max="28" width="9.140625" style="1"/>
    <col min="32" max="35" width="9.140625" style="1"/>
    <col min="36" max="36" width="16.140625" style="1" customWidth="1"/>
    <col min="37" max="37" width="18.85546875" style="1" customWidth="1"/>
    <col min="38" max="38" width="14.7109375" style="1" customWidth="1"/>
    <col min="39" max="39" width="14.5703125" style="1" customWidth="1"/>
    <col min="40" max="16384" width="9.140625" style="1"/>
  </cols>
  <sheetData>
    <row r="1" spans="1:51" x14ac:dyDescent="0.25">
      <c r="A1" s="1" t="s">
        <v>1</v>
      </c>
      <c r="B1" s="1" t="s">
        <v>11</v>
      </c>
      <c r="C1" s="1" t="s">
        <v>12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6</v>
      </c>
      <c r="I1" s="1" t="s">
        <v>13</v>
      </c>
      <c r="J1" s="1" t="s">
        <v>14</v>
      </c>
      <c r="K1" s="1" t="s">
        <v>15</v>
      </c>
      <c r="L1" s="1" t="s">
        <v>2</v>
      </c>
      <c r="O1" s="1" t="s">
        <v>0</v>
      </c>
      <c r="P1" s="1" t="s">
        <v>5</v>
      </c>
      <c r="Q1" s="1" t="s">
        <v>10</v>
      </c>
      <c r="R1" s="1" t="s">
        <v>7</v>
      </c>
      <c r="AV1"/>
      <c r="AW1"/>
      <c r="AX1"/>
      <c r="AY1"/>
    </row>
    <row r="2" spans="1:51" x14ac:dyDescent="0.25">
      <c r="A2" s="2">
        <v>0.25</v>
      </c>
      <c r="B2" s="2">
        <v>300</v>
      </c>
      <c r="C2" s="2">
        <f>B2-O2</f>
        <v>300</v>
      </c>
      <c r="D2">
        <v>0.5</v>
      </c>
      <c r="E2" s="2">
        <f>Q2*P2*371*A2/R2/D2*3600</f>
        <v>4.7282248204839608</v>
      </c>
      <c r="F2" s="1">
        <f>22.22/1000</f>
        <v>2.222E-2</v>
      </c>
      <c r="G2" s="1">
        <f>100/1000</f>
        <v>0.1</v>
      </c>
      <c r="H2" s="1">
        <f>(0.5+0.6)/2000</f>
        <v>5.5000000000000003E-4</v>
      </c>
      <c r="I2">
        <v>0.36</v>
      </c>
      <c r="J2">
        <v>0</v>
      </c>
      <c r="K2">
        <v>1.69</v>
      </c>
      <c r="L2">
        <v>4.7208444700000003</v>
      </c>
      <c r="O2">
        <v>0</v>
      </c>
      <c r="P2" s="1">
        <f>PI()*F2^2/4*G2*(1-0.36)*7900</f>
        <v>0.19605822020861247</v>
      </c>
      <c r="Q2">
        <v>0.14030000000000001</v>
      </c>
      <c r="R2" s="1">
        <v>3885</v>
      </c>
    </row>
    <row r="3" spans="1:51" x14ac:dyDescent="0.25">
      <c r="A3" s="2">
        <v>0.25</v>
      </c>
      <c r="B3" s="2">
        <v>300</v>
      </c>
      <c r="C3" s="2">
        <f>B3-O3</f>
        <v>295</v>
      </c>
      <c r="D3">
        <v>0.5</v>
      </c>
      <c r="E3" s="2">
        <f>Q3*P3*371*A3/R3/D3*3600</f>
        <v>4.7282248204839608</v>
      </c>
      <c r="F3" s="1">
        <f t="shared" ref="F3:F66" si="0">22.22/1000</f>
        <v>2.222E-2</v>
      </c>
      <c r="G3" s="1">
        <f t="shared" ref="G3:G66" si="1">100/1000</f>
        <v>0.1</v>
      </c>
      <c r="H3" s="1">
        <f t="shared" ref="H3:H66" si="2">(0.5+0.6)/2000</f>
        <v>5.5000000000000003E-4</v>
      </c>
      <c r="I3">
        <v>0.36</v>
      </c>
      <c r="J3">
        <v>0</v>
      </c>
      <c r="K3">
        <v>1.69</v>
      </c>
      <c r="L3">
        <v>3.6501022500000002</v>
      </c>
      <c r="O3">
        <v>5</v>
      </c>
      <c r="P3" s="1">
        <f>PI()*F3^2/4*G3*(1-0.36)*7900</f>
        <v>0.19605822020861247</v>
      </c>
      <c r="Q3">
        <v>0.14030000000000001</v>
      </c>
      <c r="R3" s="1">
        <v>3885</v>
      </c>
    </row>
    <row r="4" spans="1:51" x14ac:dyDescent="0.25">
      <c r="A4" s="2">
        <v>0.25</v>
      </c>
      <c r="B4" s="2">
        <v>300</v>
      </c>
      <c r="C4" s="2">
        <f>B4-O4</f>
        <v>290</v>
      </c>
      <c r="D4">
        <v>0.5</v>
      </c>
      <c r="E4" s="2">
        <f>Q4*P4*371*A4/R4/D4*3600</f>
        <v>4.7282248204839608</v>
      </c>
      <c r="F4" s="1">
        <f t="shared" si="0"/>
        <v>2.222E-2</v>
      </c>
      <c r="G4" s="1">
        <f t="shared" si="1"/>
        <v>0.1</v>
      </c>
      <c r="H4" s="1">
        <f t="shared" si="2"/>
        <v>5.5000000000000003E-4</v>
      </c>
      <c r="I4">
        <v>0.36</v>
      </c>
      <c r="J4">
        <v>0</v>
      </c>
      <c r="K4">
        <v>1.69</v>
      </c>
      <c r="L4">
        <v>2.8111301499999999</v>
      </c>
      <c r="O4">
        <v>10</v>
      </c>
      <c r="P4" s="1">
        <f>PI()*F4^2/4*G4*(1-0.36)*7900</f>
        <v>0.19605822020861247</v>
      </c>
      <c r="Q4">
        <v>0.14030000000000001</v>
      </c>
      <c r="R4" s="1">
        <v>3885</v>
      </c>
    </row>
    <row r="5" spans="1:51" x14ac:dyDescent="0.25">
      <c r="A5" s="2">
        <v>0.25</v>
      </c>
      <c r="B5" s="2">
        <v>300</v>
      </c>
      <c r="C5" s="2">
        <f>B5-O5</f>
        <v>285</v>
      </c>
      <c r="D5">
        <v>0.5</v>
      </c>
      <c r="E5" s="2">
        <f>Q5*P5*371*A5/R5/D5*3600</f>
        <v>4.7282248204839608</v>
      </c>
      <c r="F5" s="1">
        <f t="shared" si="0"/>
        <v>2.222E-2</v>
      </c>
      <c r="G5" s="1">
        <f t="shared" si="1"/>
        <v>0.1</v>
      </c>
      <c r="H5" s="1">
        <f t="shared" si="2"/>
        <v>5.5000000000000003E-4</v>
      </c>
      <c r="I5">
        <v>0.36</v>
      </c>
      <c r="J5">
        <v>0</v>
      </c>
      <c r="K5">
        <v>1.69</v>
      </c>
      <c r="L5">
        <v>2.1749536699999998</v>
      </c>
      <c r="O5">
        <v>15</v>
      </c>
      <c r="P5" s="1">
        <f>PI()*F5^2/4*G5*(1-0.36)*7900</f>
        <v>0.19605822020861247</v>
      </c>
      <c r="Q5">
        <v>0.14030000000000001</v>
      </c>
      <c r="R5" s="1">
        <v>3885</v>
      </c>
    </row>
    <row r="6" spans="1:51" x14ac:dyDescent="0.25">
      <c r="A6" s="2">
        <v>0.25</v>
      </c>
      <c r="B6" s="2">
        <v>300</v>
      </c>
      <c r="C6" s="2">
        <f>B6-O6</f>
        <v>280</v>
      </c>
      <c r="D6">
        <v>0.5</v>
      </c>
      <c r="E6" s="2">
        <f>Q6*P6*371*A6/R6/D6*3600</f>
        <v>4.7282248204839608</v>
      </c>
      <c r="F6" s="1">
        <f t="shared" si="0"/>
        <v>2.222E-2</v>
      </c>
      <c r="G6" s="1">
        <f t="shared" si="1"/>
        <v>0.1</v>
      </c>
      <c r="H6" s="1">
        <f t="shared" si="2"/>
        <v>5.5000000000000003E-4</v>
      </c>
      <c r="I6">
        <v>0.36</v>
      </c>
      <c r="J6">
        <v>0</v>
      </c>
      <c r="K6">
        <v>1.69</v>
      </c>
      <c r="L6">
        <v>1.19728192</v>
      </c>
      <c r="O6">
        <v>20</v>
      </c>
      <c r="P6" s="1">
        <f>PI()*F6^2/4*G6*(1-0.36)*7900</f>
        <v>0.19605822020861247</v>
      </c>
      <c r="Q6">
        <v>0.14030000000000001</v>
      </c>
      <c r="R6" s="1">
        <v>3885</v>
      </c>
    </row>
    <row r="7" spans="1:51" x14ac:dyDescent="0.25">
      <c r="A7" s="2">
        <v>0.25</v>
      </c>
      <c r="B7" s="2">
        <v>300</v>
      </c>
      <c r="C7" s="2">
        <f>B7-O7</f>
        <v>275</v>
      </c>
      <c r="D7">
        <v>0.5</v>
      </c>
      <c r="E7" s="2">
        <f>Q7*P7*371*A7/R7/D7*3600</f>
        <v>4.7282248204839608</v>
      </c>
      <c r="F7" s="1">
        <f t="shared" si="0"/>
        <v>2.222E-2</v>
      </c>
      <c r="G7" s="1">
        <f t="shared" si="1"/>
        <v>0.1</v>
      </c>
      <c r="H7" s="1">
        <f t="shared" si="2"/>
        <v>5.5000000000000003E-4</v>
      </c>
      <c r="I7">
        <v>0.36</v>
      </c>
      <c r="J7">
        <v>0</v>
      </c>
      <c r="K7">
        <v>1.69</v>
      </c>
      <c r="L7">
        <v>0.10304387999999998</v>
      </c>
      <c r="O7">
        <v>25</v>
      </c>
      <c r="P7" s="1">
        <f>PI()*F7^2/4*G7*(1-0.36)*7900</f>
        <v>0.19605822020861247</v>
      </c>
      <c r="Q7">
        <v>0.14030000000000001</v>
      </c>
      <c r="R7" s="1">
        <v>3885</v>
      </c>
    </row>
    <row r="8" spans="1:51" x14ac:dyDescent="0.25">
      <c r="A8" s="2">
        <v>0.25</v>
      </c>
      <c r="B8" s="2">
        <v>300</v>
      </c>
      <c r="C8" s="2">
        <f>B8-O8</f>
        <v>300</v>
      </c>
      <c r="D8">
        <v>0.5</v>
      </c>
      <c r="E8" s="2">
        <f>Q8*P8*371*A8/R8/D8*3600</f>
        <v>7.0839120261277886</v>
      </c>
      <c r="F8" s="1">
        <f t="shared" si="0"/>
        <v>2.222E-2</v>
      </c>
      <c r="G8" s="1">
        <f t="shared" si="1"/>
        <v>0.1</v>
      </c>
      <c r="H8" s="1">
        <f t="shared" si="2"/>
        <v>5.5000000000000003E-4</v>
      </c>
      <c r="I8">
        <v>0.36</v>
      </c>
      <c r="J8">
        <v>0</v>
      </c>
      <c r="K8">
        <v>1.69</v>
      </c>
      <c r="L8">
        <v>5.5080598599999995</v>
      </c>
      <c r="O8">
        <v>0</v>
      </c>
      <c r="P8" s="1">
        <f>PI()*F8^2/4*G8*(1-0.36)*7900</f>
        <v>0.19605822020861247</v>
      </c>
      <c r="Q8">
        <v>0.2102</v>
      </c>
      <c r="R8" s="1">
        <v>3885</v>
      </c>
    </row>
    <row r="9" spans="1:51" x14ac:dyDescent="0.25">
      <c r="A9" s="2">
        <v>0.25</v>
      </c>
      <c r="B9" s="2">
        <v>300</v>
      </c>
      <c r="C9" s="2">
        <f>B9-O9</f>
        <v>295</v>
      </c>
      <c r="D9">
        <v>0.5</v>
      </c>
      <c r="E9" s="2">
        <f>Q9*P9*371*A9/R9/D9*3600</f>
        <v>7.0839120261277886</v>
      </c>
      <c r="F9" s="1">
        <f t="shared" si="0"/>
        <v>2.222E-2</v>
      </c>
      <c r="G9" s="1">
        <f t="shared" si="1"/>
        <v>0.1</v>
      </c>
      <c r="H9" s="1">
        <f t="shared" si="2"/>
        <v>5.5000000000000003E-4</v>
      </c>
      <c r="I9">
        <v>0.36</v>
      </c>
      <c r="J9">
        <v>0</v>
      </c>
      <c r="K9">
        <v>1.69</v>
      </c>
      <c r="L9">
        <v>4.3283723200000006</v>
      </c>
      <c r="O9">
        <v>5</v>
      </c>
      <c r="P9" s="1">
        <f>PI()*F9^2/4*G9*(1-0.36)*7900</f>
        <v>0.19605822020861247</v>
      </c>
      <c r="Q9">
        <v>0.2102</v>
      </c>
      <c r="R9" s="1">
        <v>3885</v>
      </c>
    </row>
    <row r="10" spans="1:51" x14ac:dyDescent="0.25">
      <c r="A10" s="2">
        <v>0.25</v>
      </c>
      <c r="B10" s="2">
        <v>300</v>
      </c>
      <c r="C10" s="2">
        <f>B10-O10</f>
        <v>290</v>
      </c>
      <c r="D10">
        <v>0.5</v>
      </c>
      <c r="E10" s="2">
        <f>Q10*P10*371*A10/R10/D10*3600</f>
        <v>7.0839120261277886</v>
      </c>
      <c r="F10" s="1">
        <f t="shared" si="0"/>
        <v>2.222E-2</v>
      </c>
      <c r="G10" s="1">
        <f t="shared" si="1"/>
        <v>0.1</v>
      </c>
      <c r="H10" s="1">
        <f t="shared" si="2"/>
        <v>5.5000000000000003E-4</v>
      </c>
      <c r="I10">
        <v>0.36</v>
      </c>
      <c r="J10">
        <v>0</v>
      </c>
      <c r="K10">
        <v>1.69</v>
      </c>
      <c r="L10">
        <v>3.4570100900000003</v>
      </c>
      <c r="O10">
        <v>10</v>
      </c>
      <c r="P10" s="1">
        <f>PI()*F10^2/4*G10*(1-0.36)*7900</f>
        <v>0.19605822020861247</v>
      </c>
      <c r="Q10">
        <v>0.2102</v>
      </c>
      <c r="R10" s="1">
        <v>3885</v>
      </c>
    </row>
    <row r="11" spans="1:51" x14ac:dyDescent="0.25">
      <c r="A11" s="2">
        <v>0.25</v>
      </c>
      <c r="B11" s="2">
        <v>300</v>
      </c>
      <c r="C11" s="2">
        <f>B11-O11</f>
        <v>285</v>
      </c>
      <c r="D11">
        <v>0.5</v>
      </c>
      <c r="E11" s="2">
        <f>Q11*P11*371*A11/R11/D11*3600</f>
        <v>7.0839120261277886</v>
      </c>
      <c r="F11" s="1">
        <f t="shared" si="0"/>
        <v>2.222E-2</v>
      </c>
      <c r="G11" s="1">
        <f t="shared" si="1"/>
        <v>0.1</v>
      </c>
      <c r="H11" s="1">
        <f t="shared" si="2"/>
        <v>5.5000000000000003E-4</v>
      </c>
      <c r="I11">
        <v>0.36</v>
      </c>
      <c r="J11">
        <v>0</v>
      </c>
      <c r="K11">
        <v>1.69</v>
      </c>
      <c r="L11">
        <v>3.0052535800000002</v>
      </c>
      <c r="O11">
        <v>15</v>
      </c>
      <c r="P11" s="1">
        <f>PI()*F11^2/4*G11*(1-0.36)*7900</f>
        <v>0.19605822020861247</v>
      </c>
      <c r="Q11">
        <v>0.2102</v>
      </c>
      <c r="R11" s="1">
        <v>3885</v>
      </c>
    </row>
    <row r="12" spans="1:51" x14ac:dyDescent="0.25">
      <c r="A12" s="2">
        <v>0.25</v>
      </c>
      <c r="B12" s="2">
        <v>300</v>
      </c>
      <c r="C12" s="2">
        <f>B12-O12</f>
        <v>280</v>
      </c>
      <c r="D12">
        <v>0.5</v>
      </c>
      <c r="E12" s="2">
        <f>Q12*P12*371*A12/R12/D12*3600</f>
        <v>7.0839120261277886</v>
      </c>
      <c r="F12" s="1">
        <f t="shared" si="0"/>
        <v>2.222E-2</v>
      </c>
      <c r="G12" s="1">
        <f t="shared" si="1"/>
        <v>0.1</v>
      </c>
      <c r="H12" s="1">
        <f t="shared" si="2"/>
        <v>5.5000000000000003E-4</v>
      </c>
      <c r="I12">
        <v>0.36</v>
      </c>
      <c r="J12">
        <v>0</v>
      </c>
      <c r="K12">
        <v>1.69</v>
      </c>
      <c r="L12">
        <v>2.0198029000000002</v>
      </c>
      <c r="O12">
        <v>20</v>
      </c>
      <c r="P12" s="1">
        <f>PI()*F12^2/4*G12*(1-0.36)*7900</f>
        <v>0.19605822020861247</v>
      </c>
      <c r="Q12">
        <v>0.2102</v>
      </c>
      <c r="R12" s="1">
        <v>3885</v>
      </c>
    </row>
    <row r="13" spans="1:51" x14ac:dyDescent="0.25">
      <c r="A13" s="2">
        <v>0.25</v>
      </c>
      <c r="B13" s="2">
        <v>300</v>
      </c>
      <c r="C13" s="2">
        <f>B13-O13</f>
        <v>275</v>
      </c>
      <c r="D13">
        <v>0.5</v>
      </c>
      <c r="E13" s="2">
        <f>Q13*P13*371*A13/R13/D13*3600</f>
        <v>7.0839120261277886</v>
      </c>
      <c r="F13" s="1">
        <f t="shared" si="0"/>
        <v>2.222E-2</v>
      </c>
      <c r="G13" s="1">
        <f t="shared" si="1"/>
        <v>0.1</v>
      </c>
      <c r="H13" s="1">
        <f t="shared" si="2"/>
        <v>5.5000000000000003E-4</v>
      </c>
      <c r="I13">
        <v>0.36</v>
      </c>
      <c r="J13">
        <v>0</v>
      </c>
      <c r="K13">
        <v>1.69</v>
      </c>
      <c r="L13">
        <v>0.82655321999999998</v>
      </c>
      <c r="O13">
        <v>25</v>
      </c>
      <c r="P13" s="1">
        <f>PI()*F13^2/4*G13*(1-0.36)*7900</f>
        <v>0.19605822020861247</v>
      </c>
      <c r="Q13">
        <v>0.2102</v>
      </c>
      <c r="R13" s="1">
        <v>3885</v>
      </c>
    </row>
    <row r="14" spans="1:51" x14ac:dyDescent="0.25">
      <c r="A14" s="2">
        <v>0.25</v>
      </c>
      <c r="B14" s="2">
        <v>300</v>
      </c>
      <c r="C14" s="2">
        <f>B14-O14</f>
        <v>300</v>
      </c>
      <c r="D14">
        <v>0.5</v>
      </c>
      <c r="E14" s="2">
        <f>Q14*P14*371*A14/R14/D14*3600</f>
        <v>9.4429693136108757</v>
      </c>
      <c r="F14" s="1">
        <f t="shared" si="0"/>
        <v>2.222E-2</v>
      </c>
      <c r="G14" s="1">
        <f t="shared" si="1"/>
        <v>0.1</v>
      </c>
      <c r="H14" s="1">
        <f t="shared" si="2"/>
        <v>5.5000000000000003E-4</v>
      </c>
      <c r="I14">
        <v>0.36</v>
      </c>
      <c r="J14">
        <v>0</v>
      </c>
      <c r="K14">
        <v>1.69</v>
      </c>
      <c r="L14">
        <v>6.4998426600000005</v>
      </c>
      <c r="O14">
        <v>0</v>
      </c>
      <c r="P14" s="1">
        <f>PI()*F14^2/4*G14*(1-0.36)*7900</f>
        <v>0.19605822020861247</v>
      </c>
      <c r="Q14">
        <v>0.2802</v>
      </c>
      <c r="R14" s="1">
        <v>3885</v>
      </c>
    </row>
    <row r="15" spans="1:51" x14ac:dyDescent="0.25">
      <c r="A15" s="2">
        <v>0.25</v>
      </c>
      <c r="B15" s="2">
        <v>300</v>
      </c>
      <c r="C15" s="2">
        <f>B15-O15</f>
        <v>295</v>
      </c>
      <c r="D15">
        <v>0.5</v>
      </c>
      <c r="E15" s="2">
        <f>Q15*P15*371*A15/R15/D15*3600</f>
        <v>9.4429693136108757</v>
      </c>
      <c r="F15" s="1">
        <f t="shared" si="0"/>
        <v>2.222E-2</v>
      </c>
      <c r="G15" s="1">
        <f t="shared" si="1"/>
        <v>0.1</v>
      </c>
      <c r="H15" s="1">
        <f t="shared" si="2"/>
        <v>5.5000000000000003E-4</v>
      </c>
      <c r="I15">
        <v>0.36</v>
      </c>
      <c r="J15">
        <v>0</v>
      </c>
      <c r="K15">
        <v>1.69</v>
      </c>
      <c r="L15">
        <v>5.2241590899999997</v>
      </c>
      <c r="O15">
        <v>5</v>
      </c>
      <c r="P15" s="1">
        <f>PI()*F15^2/4*G15*(1-0.36)*7900</f>
        <v>0.19605822020861247</v>
      </c>
      <c r="Q15">
        <v>0.2802</v>
      </c>
      <c r="R15" s="1">
        <v>3885</v>
      </c>
    </row>
    <row r="16" spans="1:51" x14ac:dyDescent="0.25">
      <c r="A16" s="2">
        <v>0.25</v>
      </c>
      <c r="B16" s="2">
        <v>300</v>
      </c>
      <c r="C16" s="2">
        <f>B16-O16</f>
        <v>290</v>
      </c>
      <c r="D16">
        <v>0.5</v>
      </c>
      <c r="E16" s="2">
        <f>Q16*P16*371*A16/R16/D16*3600</f>
        <v>9.4429693136108757</v>
      </c>
      <c r="F16" s="1">
        <f t="shared" si="0"/>
        <v>2.222E-2</v>
      </c>
      <c r="G16" s="1">
        <f t="shared" si="1"/>
        <v>0.1</v>
      </c>
      <c r="H16" s="1">
        <f t="shared" si="2"/>
        <v>5.5000000000000003E-4</v>
      </c>
      <c r="I16">
        <v>0.36</v>
      </c>
      <c r="J16">
        <v>0</v>
      </c>
      <c r="K16">
        <v>1.69</v>
      </c>
      <c r="L16">
        <v>4.2799781699999997</v>
      </c>
      <c r="O16">
        <v>10</v>
      </c>
      <c r="P16" s="1">
        <f>PI()*F16^2/4*G16*(1-0.36)*7900</f>
        <v>0.19605822020861247</v>
      </c>
      <c r="Q16">
        <v>0.2802</v>
      </c>
      <c r="R16" s="1">
        <v>3885</v>
      </c>
    </row>
    <row r="17" spans="1:18" x14ac:dyDescent="0.25">
      <c r="A17" s="2">
        <v>0.25</v>
      </c>
      <c r="B17" s="2">
        <v>300</v>
      </c>
      <c r="C17" s="2">
        <f>B17-O17</f>
        <v>285</v>
      </c>
      <c r="D17">
        <v>0.5</v>
      </c>
      <c r="E17" s="2">
        <f>Q17*P17*371*A17/R17/D17*3600</f>
        <v>9.4429693136108757</v>
      </c>
      <c r="F17" s="1">
        <f t="shared" si="0"/>
        <v>2.222E-2</v>
      </c>
      <c r="G17" s="1">
        <f t="shared" si="1"/>
        <v>0.1</v>
      </c>
      <c r="H17" s="1">
        <f t="shared" si="2"/>
        <v>5.5000000000000003E-4</v>
      </c>
      <c r="I17">
        <v>0.36</v>
      </c>
      <c r="J17">
        <v>0</v>
      </c>
      <c r="K17">
        <v>1.69</v>
      </c>
      <c r="L17">
        <v>3.86353824</v>
      </c>
      <c r="O17">
        <v>15</v>
      </c>
      <c r="P17" s="1">
        <f>PI()*F17^2/4*G17*(1-0.36)*7900</f>
        <v>0.19605822020861247</v>
      </c>
      <c r="Q17">
        <v>0.2802</v>
      </c>
      <c r="R17" s="1">
        <v>3885</v>
      </c>
    </row>
    <row r="18" spans="1:18" x14ac:dyDescent="0.25">
      <c r="A18" s="2">
        <v>0.25</v>
      </c>
      <c r="B18" s="2">
        <v>300</v>
      </c>
      <c r="C18" s="2">
        <f>B18-O18</f>
        <v>280</v>
      </c>
      <c r="D18">
        <v>0.5</v>
      </c>
      <c r="E18" s="2">
        <f>Q18*P18*371*A18/R18/D18*3600</f>
        <v>9.4429693136108757</v>
      </c>
      <c r="F18" s="1">
        <f t="shared" si="0"/>
        <v>2.222E-2</v>
      </c>
      <c r="G18" s="1">
        <f t="shared" si="1"/>
        <v>0.1</v>
      </c>
      <c r="H18" s="1">
        <f t="shared" si="2"/>
        <v>5.5000000000000003E-4</v>
      </c>
      <c r="I18">
        <v>0.36</v>
      </c>
      <c r="J18">
        <v>0</v>
      </c>
      <c r="K18">
        <v>1.69</v>
      </c>
      <c r="L18">
        <v>2.7674285100000002</v>
      </c>
      <c r="O18">
        <v>20</v>
      </c>
      <c r="P18" s="1">
        <f>PI()*F18^2/4*G18*(1-0.36)*7900</f>
        <v>0.19605822020861247</v>
      </c>
      <c r="Q18">
        <v>0.2802</v>
      </c>
      <c r="R18" s="1">
        <v>3885</v>
      </c>
    </row>
    <row r="19" spans="1:18" x14ac:dyDescent="0.25">
      <c r="A19" s="2">
        <v>0.25</v>
      </c>
      <c r="B19" s="2">
        <v>300</v>
      </c>
      <c r="C19" s="2">
        <f>B19-O19</f>
        <v>275</v>
      </c>
      <c r="D19">
        <v>0.5</v>
      </c>
      <c r="E19" s="2">
        <f>Q19*P19*371*A19/R19/D19*3600</f>
        <v>9.4429693136108757</v>
      </c>
      <c r="F19" s="1">
        <f t="shared" si="0"/>
        <v>2.222E-2</v>
      </c>
      <c r="G19" s="1">
        <f t="shared" si="1"/>
        <v>0.1</v>
      </c>
      <c r="H19" s="1">
        <f t="shared" si="2"/>
        <v>5.5000000000000003E-4</v>
      </c>
      <c r="I19">
        <v>0.36</v>
      </c>
      <c r="J19">
        <v>0</v>
      </c>
      <c r="K19">
        <v>1.69</v>
      </c>
      <c r="L19">
        <v>1.40152001</v>
      </c>
      <c r="O19">
        <v>25</v>
      </c>
      <c r="P19" s="1">
        <f>PI()*F19^2/4*G19*(1-0.36)*7900</f>
        <v>0.19605822020861247</v>
      </c>
      <c r="Q19">
        <v>0.2802</v>
      </c>
      <c r="R19" s="1">
        <v>3885</v>
      </c>
    </row>
    <row r="20" spans="1:18" x14ac:dyDescent="0.25">
      <c r="A20" s="2">
        <v>0.25</v>
      </c>
      <c r="B20" s="2">
        <v>300</v>
      </c>
      <c r="C20" s="2">
        <f>B20-O20</f>
        <v>300</v>
      </c>
      <c r="D20">
        <v>0.5</v>
      </c>
      <c r="E20" s="2">
        <f>Q20*P20*371*A20/R20/D20*3600</f>
        <v>12.954594590121417</v>
      </c>
      <c r="F20" s="1">
        <f t="shared" si="0"/>
        <v>2.222E-2</v>
      </c>
      <c r="G20" s="1">
        <f t="shared" si="1"/>
        <v>0.1</v>
      </c>
      <c r="H20" s="1">
        <f t="shared" si="2"/>
        <v>5.5000000000000003E-4</v>
      </c>
      <c r="I20">
        <v>0.36</v>
      </c>
      <c r="J20">
        <v>0</v>
      </c>
      <c r="K20">
        <v>1.69</v>
      </c>
      <c r="L20">
        <v>8.1421230799999993</v>
      </c>
      <c r="O20">
        <v>0</v>
      </c>
      <c r="P20" s="1">
        <f>PI()*F20^2/4*G20*(1-0.36)*7900</f>
        <v>0.19605822020861247</v>
      </c>
      <c r="Q20">
        <v>0.38440000000000002</v>
      </c>
      <c r="R20" s="1">
        <v>3885</v>
      </c>
    </row>
    <row r="21" spans="1:18" x14ac:dyDescent="0.25">
      <c r="A21" s="2">
        <v>0.25</v>
      </c>
      <c r="B21" s="2">
        <v>300</v>
      </c>
      <c r="C21" s="2">
        <f>B21-O21</f>
        <v>295</v>
      </c>
      <c r="D21">
        <v>0.5</v>
      </c>
      <c r="E21" s="2">
        <f>Q21*P21*371*A21/R21/D21*3600</f>
        <v>12.954594590121417</v>
      </c>
      <c r="F21" s="1">
        <f t="shared" si="0"/>
        <v>2.222E-2</v>
      </c>
      <c r="G21" s="1">
        <f t="shared" si="1"/>
        <v>0.1</v>
      </c>
      <c r="H21" s="1">
        <f t="shared" si="2"/>
        <v>5.5000000000000003E-4</v>
      </c>
      <c r="I21">
        <v>0.36</v>
      </c>
      <c r="J21">
        <v>0</v>
      </c>
      <c r="K21">
        <v>1.69</v>
      </c>
      <c r="L21">
        <v>6.7005316199999996</v>
      </c>
      <c r="O21">
        <v>5</v>
      </c>
      <c r="P21" s="1">
        <f>PI()*F21^2/4*G21*(1-0.36)*7900</f>
        <v>0.19605822020861247</v>
      </c>
      <c r="Q21">
        <v>0.38440000000000002</v>
      </c>
      <c r="R21" s="1">
        <v>3885</v>
      </c>
    </row>
    <row r="22" spans="1:18" x14ac:dyDescent="0.25">
      <c r="A22" s="2">
        <v>0.25</v>
      </c>
      <c r="B22" s="2">
        <v>300</v>
      </c>
      <c r="C22" s="2">
        <f>B22-O22</f>
        <v>290</v>
      </c>
      <c r="D22">
        <v>0.5</v>
      </c>
      <c r="E22" s="2">
        <f>Q22*P22*371*A22/R22/D22*3600</f>
        <v>12.954594590121417</v>
      </c>
      <c r="F22" s="1">
        <f t="shared" si="0"/>
        <v>2.222E-2</v>
      </c>
      <c r="G22" s="1">
        <f t="shared" si="1"/>
        <v>0.1</v>
      </c>
      <c r="H22" s="1">
        <f t="shared" si="2"/>
        <v>5.5000000000000003E-4</v>
      </c>
      <c r="I22">
        <v>0.36</v>
      </c>
      <c r="J22">
        <v>0</v>
      </c>
      <c r="K22">
        <v>1.69</v>
      </c>
      <c r="L22">
        <v>5.6072990699999998</v>
      </c>
      <c r="O22">
        <v>10</v>
      </c>
      <c r="P22" s="1">
        <f>PI()*F22^2/4*G22*(1-0.36)*7900</f>
        <v>0.19605822020861247</v>
      </c>
      <c r="Q22">
        <v>0.38440000000000002</v>
      </c>
      <c r="R22" s="1">
        <v>3885</v>
      </c>
    </row>
    <row r="23" spans="1:18" x14ac:dyDescent="0.25">
      <c r="A23" s="2">
        <v>0.25</v>
      </c>
      <c r="B23" s="2">
        <v>300</v>
      </c>
      <c r="C23" s="2">
        <f>B23-O23</f>
        <v>285</v>
      </c>
      <c r="D23">
        <v>0.5</v>
      </c>
      <c r="E23" s="2">
        <f>Q23*P23*371*A23/R23/D23*3600</f>
        <v>12.954594590121417</v>
      </c>
      <c r="F23" s="1">
        <f t="shared" si="0"/>
        <v>2.222E-2</v>
      </c>
      <c r="G23" s="1">
        <f t="shared" si="1"/>
        <v>0.1</v>
      </c>
      <c r="H23" s="1">
        <f t="shared" si="2"/>
        <v>5.5000000000000003E-4</v>
      </c>
      <c r="I23">
        <v>0.36</v>
      </c>
      <c r="J23">
        <v>0</v>
      </c>
      <c r="K23">
        <v>1.69</v>
      </c>
      <c r="L23">
        <v>5.0771194099999999</v>
      </c>
      <c r="O23">
        <v>15</v>
      </c>
      <c r="P23" s="1">
        <f>PI()*F23^2/4*G23*(1-0.36)*7900</f>
        <v>0.19605822020861247</v>
      </c>
      <c r="Q23">
        <v>0.38440000000000002</v>
      </c>
      <c r="R23" s="1">
        <v>3885</v>
      </c>
    </row>
    <row r="24" spans="1:18" x14ac:dyDescent="0.25">
      <c r="A24" s="2">
        <v>0.25</v>
      </c>
      <c r="B24" s="2">
        <v>300</v>
      </c>
      <c r="C24" s="2">
        <f>B24-O24</f>
        <v>280</v>
      </c>
      <c r="D24">
        <v>0.5</v>
      </c>
      <c r="E24" s="2">
        <f>Q24*P24*371*A24/R24/D24*3600</f>
        <v>12.954594590121417</v>
      </c>
      <c r="F24" s="1">
        <f t="shared" si="0"/>
        <v>2.222E-2</v>
      </c>
      <c r="G24" s="1">
        <f t="shared" si="1"/>
        <v>0.1</v>
      </c>
      <c r="H24" s="1">
        <f t="shared" si="2"/>
        <v>5.5000000000000003E-4</v>
      </c>
      <c r="I24">
        <v>0.36</v>
      </c>
      <c r="J24">
        <v>0</v>
      </c>
      <c r="K24">
        <v>1.69</v>
      </c>
      <c r="L24">
        <v>3.7192440200000001</v>
      </c>
      <c r="O24">
        <v>20</v>
      </c>
      <c r="P24" s="1">
        <f>PI()*F24^2/4*G24*(1-0.36)*7900</f>
        <v>0.19605822020861247</v>
      </c>
      <c r="Q24">
        <v>0.38440000000000002</v>
      </c>
      <c r="R24" s="1">
        <v>3885</v>
      </c>
    </row>
    <row r="25" spans="1:18" x14ac:dyDescent="0.25">
      <c r="A25" s="2">
        <v>0.25</v>
      </c>
      <c r="B25" s="2">
        <v>300</v>
      </c>
      <c r="C25" s="2">
        <f>B25-O25</f>
        <v>275</v>
      </c>
      <c r="D25">
        <v>0.5</v>
      </c>
      <c r="E25" s="2">
        <f>Q25*P25*371*A25/R25/D25*3600</f>
        <v>12.954594590121417</v>
      </c>
      <c r="F25" s="1">
        <f t="shared" si="0"/>
        <v>2.222E-2</v>
      </c>
      <c r="G25" s="1">
        <f t="shared" si="1"/>
        <v>0.1</v>
      </c>
      <c r="H25" s="1">
        <f t="shared" si="2"/>
        <v>5.5000000000000003E-4</v>
      </c>
      <c r="I25">
        <v>0.36</v>
      </c>
      <c r="J25">
        <v>0</v>
      </c>
      <c r="K25">
        <v>1.69</v>
      </c>
      <c r="L25">
        <v>2.0321547500000001</v>
      </c>
      <c r="O25">
        <v>25</v>
      </c>
      <c r="P25" s="1">
        <f>PI()*F25^2/4*G25*(1-0.36)*7900</f>
        <v>0.19605822020861247</v>
      </c>
      <c r="Q25">
        <v>0.38440000000000002</v>
      </c>
      <c r="R25" s="1">
        <v>3885</v>
      </c>
    </row>
    <row r="26" spans="1:18" x14ac:dyDescent="0.25">
      <c r="A26" s="2">
        <v>0.25</v>
      </c>
      <c r="B26" s="2">
        <v>300</v>
      </c>
      <c r="C26" s="2">
        <f>B26-O26</f>
        <v>300</v>
      </c>
      <c r="D26">
        <v>0.5</v>
      </c>
      <c r="E26" s="2">
        <f>Q26*P26*371*A26/R26/D26*3600</f>
        <v>19.431891885182125</v>
      </c>
      <c r="F26" s="1">
        <f t="shared" si="0"/>
        <v>2.222E-2</v>
      </c>
      <c r="G26" s="1">
        <f t="shared" si="1"/>
        <v>0.1</v>
      </c>
      <c r="H26" s="1">
        <f t="shared" si="2"/>
        <v>5.5000000000000003E-4</v>
      </c>
      <c r="I26">
        <v>0.36</v>
      </c>
      <c r="J26">
        <v>0</v>
      </c>
      <c r="K26">
        <v>1.69</v>
      </c>
      <c r="L26">
        <v>11.38155145</v>
      </c>
      <c r="O26">
        <v>0</v>
      </c>
      <c r="P26" s="1">
        <f>PI()*F26^2/4*G26*(1-0.36)*7900</f>
        <v>0.19605822020861247</v>
      </c>
      <c r="Q26">
        <v>0.5766</v>
      </c>
      <c r="R26" s="1">
        <v>3885</v>
      </c>
    </row>
    <row r="27" spans="1:18" x14ac:dyDescent="0.25">
      <c r="A27" s="2">
        <v>0.25</v>
      </c>
      <c r="B27" s="2">
        <v>300</v>
      </c>
      <c r="C27" s="2">
        <f>B27-O27</f>
        <v>295</v>
      </c>
      <c r="D27">
        <v>0.5</v>
      </c>
      <c r="E27" s="2">
        <f>Q27*P27*371*A27/R27/D27*3600</f>
        <v>19.431891885182125</v>
      </c>
      <c r="F27" s="1">
        <f t="shared" si="0"/>
        <v>2.222E-2</v>
      </c>
      <c r="G27" s="1">
        <f t="shared" si="1"/>
        <v>0.1</v>
      </c>
      <c r="H27" s="1">
        <f t="shared" si="2"/>
        <v>5.5000000000000003E-4</v>
      </c>
      <c r="I27">
        <v>0.36</v>
      </c>
      <c r="J27">
        <v>0</v>
      </c>
      <c r="K27">
        <v>1.69</v>
      </c>
      <c r="L27">
        <v>9.4997162599999996</v>
      </c>
      <c r="O27">
        <v>5</v>
      </c>
      <c r="P27" s="1">
        <f>PI()*F27^2/4*G27*(1-0.36)*7900</f>
        <v>0.19605822020861247</v>
      </c>
      <c r="Q27">
        <v>0.5766</v>
      </c>
      <c r="R27" s="1">
        <v>3885</v>
      </c>
    </row>
    <row r="28" spans="1:18" x14ac:dyDescent="0.25">
      <c r="A28" s="2">
        <v>0.25</v>
      </c>
      <c r="B28" s="2">
        <v>300</v>
      </c>
      <c r="C28" s="2">
        <f>B28-O28</f>
        <v>290</v>
      </c>
      <c r="D28">
        <v>0.5</v>
      </c>
      <c r="E28" s="2">
        <f>Q28*P28*371*A28/R28/D28*3600</f>
        <v>19.431891885182125</v>
      </c>
      <c r="F28" s="1">
        <f t="shared" si="0"/>
        <v>2.222E-2</v>
      </c>
      <c r="G28" s="1">
        <f t="shared" si="1"/>
        <v>0.1</v>
      </c>
      <c r="H28" s="1">
        <f t="shared" si="2"/>
        <v>5.5000000000000003E-4</v>
      </c>
      <c r="I28">
        <v>0.36</v>
      </c>
      <c r="J28">
        <v>0</v>
      </c>
      <c r="K28">
        <v>1.69</v>
      </c>
      <c r="L28">
        <v>7.94013831</v>
      </c>
      <c r="O28">
        <v>10</v>
      </c>
      <c r="P28" s="1">
        <f>PI()*F28^2/4*G28*(1-0.36)*7900</f>
        <v>0.19605822020861247</v>
      </c>
      <c r="Q28">
        <v>0.5766</v>
      </c>
      <c r="R28" s="1">
        <v>3885</v>
      </c>
    </row>
    <row r="29" spans="1:18" x14ac:dyDescent="0.25">
      <c r="A29" s="2">
        <v>0.25</v>
      </c>
      <c r="B29" s="2">
        <v>300</v>
      </c>
      <c r="C29" s="2">
        <f>B29-O29</f>
        <v>285</v>
      </c>
      <c r="D29">
        <v>0.5</v>
      </c>
      <c r="E29" s="2">
        <f>Q29*P29*371*A29/R29/D29*3600</f>
        <v>19.431891885182125</v>
      </c>
      <c r="F29" s="1">
        <f t="shared" si="0"/>
        <v>2.222E-2</v>
      </c>
      <c r="G29" s="1">
        <f t="shared" si="1"/>
        <v>0.1</v>
      </c>
      <c r="H29" s="1">
        <f t="shared" si="2"/>
        <v>5.5000000000000003E-4</v>
      </c>
      <c r="I29">
        <v>0.36</v>
      </c>
      <c r="J29">
        <v>0</v>
      </c>
      <c r="K29">
        <v>1.69</v>
      </c>
      <c r="L29">
        <v>6.8618295200000006</v>
      </c>
      <c r="O29">
        <v>15</v>
      </c>
      <c r="P29" s="1">
        <f>PI()*F29^2/4*G29*(1-0.36)*7900</f>
        <v>0.19605822020861247</v>
      </c>
      <c r="Q29">
        <v>0.5766</v>
      </c>
      <c r="R29" s="1">
        <v>3885</v>
      </c>
    </row>
    <row r="30" spans="1:18" x14ac:dyDescent="0.25">
      <c r="A30" s="2">
        <v>0.25</v>
      </c>
      <c r="B30" s="2">
        <v>300</v>
      </c>
      <c r="C30" s="2">
        <f>B30-O30</f>
        <v>280</v>
      </c>
      <c r="D30">
        <v>0.5</v>
      </c>
      <c r="E30" s="2">
        <f>Q30*P30*371*A30/R30/D30*3600</f>
        <v>19.431891885182125</v>
      </c>
      <c r="F30" s="1">
        <f t="shared" si="0"/>
        <v>2.222E-2</v>
      </c>
      <c r="G30" s="1">
        <f t="shared" si="1"/>
        <v>0.1</v>
      </c>
      <c r="H30" s="1">
        <f t="shared" si="2"/>
        <v>5.5000000000000003E-4</v>
      </c>
      <c r="I30">
        <v>0.36</v>
      </c>
      <c r="J30">
        <v>0</v>
      </c>
      <c r="K30">
        <v>1.69</v>
      </c>
      <c r="L30">
        <v>4.8101543200000005</v>
      </c>
      <c r="O30">
        <v>20</v>
      </c>
      <c r="P30" s="1">
        <f>PI()*F30^2/4*G30*(1-0.36)*7900</f>
        <v>0.19605822020861247</v>
      </c>
      <c r="Q30">
        <v>0.5766</v>
      </c>
      <c r="R30" s="1">
        <v>3885</v>
      </c>
    </row>
    <row r="31" spans="1:18" x14ac:dyDescent="0.25">
      <c r="A31" s="2">
        <v>0.25</v>
      </c>
      <c r="B31" s="2">
        <v>300</v>
      </c>
      <c r="C31" s="2">
        <f>B31-O31</f>
        <v>275</v>
      </c>
      <c r="D31">
        <v>0.5</v>
      </c>
      <c r="E31" s="2">
        <f>Q31*P31*371*A31/R31/D31*3600</f>
        <v>19.431891885182125</v>
      </c>
      <c r="F31" s="1">
        <f t="shared" si="0"/>
        <v>2.222E-2</v>
      </c>
      <c r="G31" s="1">
        <f t="shared" si="1"/>
        <v>0.1</v>
      </c>
      <c r="H31" s="1">
        <f t="shared" si="2"/>
        <v>5.5000000000000003E-4</v>
      </c>
      <c r="I31">
        <v>0.36</v>
      </c>
      <c r="J31">
        <v>0</v>
      </c>
      <c r="K31">
        <v>1.69</v>
      </c>
      <c r="L31">
        <v>2.38651065</v>
      </c>
      <c r="O31">
        <v>25</v>
      </c>
      <c r="P31" s="1">
        <f>PI()*F31^2/4*G31*(1-0.36)*7900</f>
        <v>0.19605822020861247</v>
      </c>
      <c r="Q31">
        <v>0.5766</v>
      </c>
      <c r="R31" s="1">
        <v>3885</v>
      </c>
    </row>
    <row r="32" spans="1:18" x14ac:dyDescent="0.25">
      <c r="A32" s="2">
        <v>0.25</v>
      </c>
      <c r="B32" s="2">
        <v>300</v>
      </c>
      <c r="C32" s="2">
        <f>B32-O32</f>
        <v>300</v>
      </c>
      <c r="D32">
        <v>0.5</v>
      </c>
      <c r="E32" s="2">
        <f>Q32*P32*371*A32/R32/D32*3600</f>
        <v>25.909189180242834</v>
      </c>
      <c r="F32" s="1">
        <f t="shared" si="0"/>
        <v>2.222E-2</v>
      </c>
      <c r="G32" s="1">
        <f t="shared" si="1"/>
        <v>0.1</v>
      </c>
      <c r="H32" s="1">
        <f t="shared" si="2"/>
        <v>5.5000000000000003E-4</v>
      </c>
      <c r="I32">
        <v>0.36</v>
      </c>
      <c r="J32">
        <v>0</v>
      </c>
      <c r="K32">
        <v>1.69</v>
      </c>
      <c r="L32">
        <v>14.67770799</v>
      </c>
      <c r="O32">
        <v>0</v>
      </c>
      <c r="P32" s="1">
        <f>PI()*F32^2/4*G32*(1-0.36)*7900</f>
        <v>0.19605822020861247</v>
      </c>
      <c r="Q32">
        <v>0.76880000000000004</v>
      </c>
      <c r="R32" s="1">
        <v>3885</v>
      </c>
    </row>
    <row r="33" spans="1:18" x14ac:dyDescent="0.25">
      <c r="A33" s="2">
        <v>0.25</v>
      </c>
      <c r="B33" s="2">
        <v>300</v>
      </c>
      <c r="C33" s="2">
        <f>B33-O33</f>
        <v>295</v>
      </c>
      <c r="D33">
        <v>0.5</v>
      </c>
      <c r="E33" s="2">
        <f>Q33*P33*371*A33/R33/D33*3600</f>
        <v>25.909189180242834</v>
      </c>
      <c r="F33" s="1">
        <f t="shared" si="0"/>
        <v>2.222E-2</v>
      </c>
      <c r="G33" s="1">
        <f t="shared" si="1"/>
        <v>0.1</v>
      </c>
      <c r="H33" s="1">
        <f t="shared" si="2"/>
        <v>5.5000000000000003E-4</v>
      </c>
      <c r="I33">
        <v>0.36</v>
      </c>
      <c r="J33">
        <v>0</v>
      </c>
      <c r="K33">
        <v>1.69</v>
      </c>
      <c r="L33">
        <v>12.070388710000001</v>
      </c>
      <c r="O33">
        <v>5</v>
      </c>
      <c r="P33" s="1">
        <f>PI()*F33^2/4*G33*(1-0.36)*7900</f>
        <v>0.19605822020861247</v>
      </c>
      <c r="Q33">
        <v>0.76880000000000004</v>
      </c>
      <c r="R33" s="1">
        <v>3885</v>
      </c>
    </row>
    <row r="34" spans="1:18" x14ac:dyDescent="0.25">
      <c r="A34" s="2">
        <v>0.25</v>
      </c>
      <c r="B34" s="2">
        <v>300</v>
      </c>
      <c r="C34" s="2">
        <f>B34-O34</f>
        <v>290</v>
      </c>
      <c r="D34">
        <v>0.5</v>
      </c>
      <c r="E34" s="2">
        <f>Q34*P34*371*A34/R34/D34*3600</f>
        <v>25.909189180242834</v>
      </c>
      <c r="F34" s="1">
        <f t="shared" si="0"/>
        <v>2.222E-2</v>
      </c>
      <c r="G34" s="1">
        <f t="shared" si="1"/>
        <v>0.1</v>
      </c>
      <c r="H34" s="1">
        <f t="shared" si="2"/>
        <v>5.5000000000000003E-4</v>
      </c>
      <c r="I34">
        <v>0.36</v>
      </c>
      <c r="J34">
        <v>0</v>
      </c>
      <c r="K34">
        <v>1.69</v>
      </c>
      <c r="L34">
        <v>9.7222988499999996</v>
      </c>
      <c r="O34">
        <v>10</v>
      </c>
      <c r="P34" s="1">
        <f>PI()*F34^2/4*G34*(1-0.36)*7900</f>
        <v>0.19605822020861247</v>
      </c>
      <c r="Q34">
        <v>0.76880000000000004</v>
      </c>
      <c r="R34" s="1">
        <v>3885</v>
      </c>
    </row>
    <row r="35" spans="1:18" x14ac:dyDescent="0.25">
      <c r="A35" s="2">
        <v>0.25</v>
      </c>
      <c r="B35" s="2">
        <v>300</v>
      </c>
      <c r="C35" s="2">
        <f>B35-O35</f>
        <v>285</v>
      </c>
      <c r="D35">
        <v>0.5</v>
      </c>
      <c r="E35" s="2">
        <f>Q35*P35*371*A35/R35/D35*3600</f>
        <v>25.909189180242834</v>
      </c>
      <c r="F35" s="1">
        <f t="shared" si="0"/>
        <v>2.222E-2</v>
      </c>
      <c r="G35" s="1">
        <f t="shared" si="1"/>
        <v>0.1</v>
      </c>
      <c r="H35" s="1">
        <f t="shared" si="2"/>
        <v>5.5000000000000003E-4</v>
      </c>
      <c r="I35">
        <v>0.36</v>
      </c>
      <c r="J35">
        <v>0</v>
      </c>
      <c r="K35">
        <v>1.69</v>
      </c>
      <c r="L35">
        <v>7.7343080799999999</v>
      </c>
      <c r="O35">
        <v>15</v>
      </c>
      <c r="P35" s="1">
        <f>PI()*F35^2/4*G35*(1-0.36)*7900</f>
        <v>0.19605822020861247</v>
      </c>
      <c r="Q35">
        <v>0.76880000000000004</v>
      </c>
      <c r="R35" s="1">
        <v>3885</v>
      </c>
    </row>
    <row r="36" spans="1:18" x14ac:dyDescent="0.25">
      <c r="A36" s="2">
        <v>0.25</v>
      </c>
      <c r="B36" s="2">
        <v>300</v>
      </c>
      <c r="C36" s="2">
        <f>B36-O36</f>
        <v>280</v>
      </c>
      <c r="D36">
        <v>0.5</v>
      </c>
      <c r="E36" s="2">
        <f>Q36*P36*371*A36/R36/D36*3600</f>
        <v>25.909189180242834</v>
      </c>
      <c r="F36" s="1">
        <f t="shared" si="0"/>
        <v>2.222E-2</v>
      </c>
      <c r="G36" s="1">
        <f t="shared" si="1"/>
        <v>0.1</v>
      </c>
      <c r="H36" s="1">
        <f t="shared" si="2"/>
        <v>5.5000000000000003E-4</v>
      </c>
      <c r="I36">
        <v>0.36</v>
      </c>
      <c r="J36">
        <v>0</v>
      </c>
      <c r="K36">
        <v>1.69</v>
      </c>
      <c r="L36">
        <v>4.7211442200000002</v>
      </c>
      <c r="O36">
        <v>20</v>
      </c>
      <c r="P36" s="1">
        <f>PI()*F36^2/4*G36*(1-0.36)*7900</f>
        <v>0.19605822020861247</v>
      </c>
      <c r="Q36">
        <v>0.76880000000000004</v>
      </c>
      <c r="R36" s="1">
        <v>3885</v>
      </c>
    </row>
    <row r="37" spans="1:18" x14ac:dyDescent="0.25">
      <c r="A37" s="2">
        <v>0.25</v>
      </c>
      <c r="B37" s="2">
        <v>300</v>
      </c>
      <c r="C37" s="2">
        <f>B37-O37</f>
        <v>275</v>
      </c>
      <c r="D37">
        <v>0.5</v>
      </c>
      <c r="E37" s="2">
        <f>Q37*P37*371*A37/R37/D37*3600</f>
        <v>25.909189180242834</v>
      </c>
      <c r="F37" s="1">
        <f t="shared" si="0"/>
        <v>2.222E-2</v>
      </c>
      <c r="G37" s="1">
        <f t="shared" si="1"/>
        <v>0.1</v>
      </c>
      <c r="H37" s="1">
        <f t="shared" si="2"/>
        <v>5.5000000000000003E-4</v>
      </c>
      <c r="I37">
        <v>0.36</v>
      </c>
      <c r="J37">
        <v>0</v>
      </c>
      <c r="K37">
        <v>1.69</v>
      </c>
      <c r="L37">
        <v>1.31824648</v>
      </c>
      <c r="O37">
        <v>25</v>
      </c>
      <c r="P37" s="1">
        <f>PI()*F37^2/4*G37*(1-0.36)*7900</f>
        <v>0.19605822020861247</v>
      </c>
      <c r="Q37">
        <v>0.76880000000000004</v>
      </c>
      <c r="R37" s="1">
        <v>3885</v>
      </c>
    </row>
    <row r="38" spans="1:18" x14ac:dyDescent="0.25">
      <c r="A38" s="2">
        <v>0.25</v>
      </c>
      <c r="B38" s="2">
        <v>300</v>
      </c>
      <c r="C38" s="2">
        <f>B38-O38</f>
        <v>300</v>
      </c>
      <c r="D38">
        <v>0.5</v>
      </c>
      <c r="E38" s="2">
        <f>Q38*P38*371*A38/R38/D38*3600</f>
        <v>32.386486475303542</v>
      </c>
      <c r="F38" s="1">
        <f t="shared" si="0"/>
        <v>2.222E-2</v>
      </c>
      <c r="G38" s="1">
        <f t="shared" si="1"/>
        <v>0.1</v>
      </c>
      <c r="H38" s="1">
        <f t="shared" si="2"/>
        <v>5.5000000000000003E-4</v>
      </c>
      <c r="I38">
        <v>0.36</v>
      </c>
      <c r="J38">
        <v>0</v>
      </c>
      <c r="K38">
        <v>1.69</v>
      </c>
      <c r="L38">
        <v>17.91830719</v>
      </c>
      <c r="O38">
        <v>0</v>
      </c>
      <c r="P38" s="1">
        <f>PI()*F38^2/4*G38*(1-0.36)*7900</f>
        <v>0.19605822020861247</v>
      </c>
      <c r="Q38">
        <v>0.96099999999999997</v>
      </c>
      <c r="R38" s="1">
        <v>3885</v>
      </c>
    </row>
    <row r="39" spans="1:18" x14ac:dyDescent="0.25">
      <c r="A39" s="2">
        <v>0.25</v>
      </c>
      <c r="B39" s="2">
        <v>300</v>
      </c>
      <c r="C39" s="2">
        <f>B39-O39</f>
        <v>295</v>
      </c>
      <c r="D39">
        <v>0.5</v>
      </c>
      <c r="E39" s="2">
        <f>Q39*P39*371*A39/R39/D39*3600</f>
        <v>32.386486475303542</v>
      </c>
      <c r="F39" s="1">
        <f t="shared" si="0"/>
        <v>2.222E-2</v>
      </c>
      <c r="G39" s="1">
        <f t="shared" si="1"/>
        <v>0.1</v>
      </c>
      <c r="H39" s="1">
        <f t="shared" si="2"/>
        <v>5.5000000000000003E-4</v>
      </c>
      <c r="I39">
        <v>0.36</v>
      </c>
      <c r="J39">
        <v>0</v>
      </c>
      <c r="K39">
        <v>1.69</v>
      </c>
      <c r="L39">
        <v>14.169540120000001</v>
      </c>
      <c r="O39">
        <v>5</v>
      </c>
      <c r="P39" s="1">
        <f>PI()*F39^2/4*G39*(1-0.36)*7900</f>
        <v>0.19605822020861247</v>
      </c>
      <c r="Q39">
        <v>0.96099999999999997</v>
      </c>
      <c r="R39" s="1">
        <v>3885</v>
      </c>
    </row>
    <row r="40" spans="1:18" x14ac:dyDescent="0.25">
      <c r="A40" s="2">
        <v>0.25</v>
      </c>
      <c r="B40" s="2">
        <v>300</v>
      </c>
      <c r="C40" s="2">
        <f>B40-O40</f>
        <v>290</v>
      </c>
      <c r="D40">
        <v>0.5</v>
      </c>
      <c r="E40" s="2">
        <f>Q40*P40*371*A40/R40/D40*3600</f>
        <v>32.386486475303542</v>
      </c>
      <c r="F40" s="1">
        <f t="shared" si="0"/>
        <v>2.222E-2</v>
      </c>
      <c r="G40" s="1">
        <f t="shared" si="1"/>
        <v>0.1</v>
      </c>
      <c r="H40" s="1">
        <f t="shared" si="2"/>
        <v>5.5000000000000003E-4</v>
      </c>
      <c r="I40">
        <v>0.36</v>
      </c>
      <c r="J40">
        <v>0</v>
      </c>
      <c r="K40">
        <v>1.69</v>
      </c>
      <c r="L40">
        <v>10.61549363</v>
      </c>
      <c r="O40">
        <v>10</v>
      </c>
      <c r="P40" s="1">
        <f>PI()*F40^2/4*G40*(1-0.36)*7900</f>
        <v>0.19605822020861247</v>
      </c>
      <c r="Q40">
        <v>0.96099999999999997</v>
      </c>
      <c r="R40" s="1">
        <v>3885</v>
      </c>
    </row>
    <row r="41" spans="1:18" x14ac:dyDescent="0.25">
      <c r="A41" s="2">
        <v>0.25</v>
      </c>
      <c r="B41" s="2">
        <v>300</v>
      </c>
      <c r="C41" s="2">
        <f>B41-O41</f>
        <v>285</v>
      </c>
      <c r="D41">
        <v>0.5</v>
      </c>
      <c r="E41" s="2">
        <f>Q41*P41*371*A41/R41/D41*3600</f>
        <v>32.386486475303542</v>
      </c>
      <c r="F41" s="1">
        <f t="shared" si="0"/>
        <v>2.222E-2</v>
      </c>
      <c r="G41" s="1">
        <f t="shared" si="1"/>
        <v>0.1</v>
      </c>
      <c r="H41" s="1">
        <f t="shared" si="2"/>
        <v>5.5000000000000003E-4</v>
      </c>
      <c r="I41">
        <v>0.36</v>
      </c>
      <c r="J41">
        <v>0</v>
      </c>
      <c r="K41">
        <v>1.69</v>
      </c>
      <c r="L41">
        <v>7.3152809400000001</v>
      </c>
      <c r="O41">
        <v>15</v>
      </c>
      <c r="P41" s="1">
        <f>PI()*F41^2/4*G41*(1-0.36)*7900</f>
        <v>0.19605822020861247</v>
      </c>
      <c r="Q41">
        <v>0.96099999999999997</v>
      </c>
      <c r="R41" s="1">
        <v>3885</v>
      </c>
    </row>
    <row r="42" spans="1:18" x14ac:dyDescent="0.25">
      <c r="A42" s="2">
        <v>0.25</v>
      </c>
      <c r="B42" s="2">
        <v>300</v>
      </c>
      <c r="C42" s="2">
        <f>B42-O42</f>
        <v>280</v>
      </c>
      <c r="D42">
        <v>0.5</v>
      </c>
      <c r="E42" s="2">
        <f>Q42*P42*371*A42/R42/D42*3600</f>
        <v>32.386486475303542</v>
      </c>
      <c r="F42" s="1">
        <f t="shared" si="0"/>
        <v>2.222E-2</v>
      </c>
      <c r="G42" s="1">
        <f t="shared" si="1"/>
        <v>0.1</v>
      </c>
      <c r="H42" s="1">
        <f t="shared" si="2"/>
        <v>5.5000000000000003E-4</v>
      </c>
      <c r="I42">
        <v>0.36</v>
      </c>
      <c r="J42">
        <v>0</v>
      </c>
      <c r="K42">
        <v>1.69</v>
      </c>
      <c r="L42">
        <v>2.9981912799999999</v>
      </c>
      <c r="O42">
        <v>20</v>
      </c>
      <c r="P42" s="1">
        <f>PI()*F42^2/4*G42*(1-0.36)*7900</f>
        <v>0.19605822020861247</v>
      </c>
      <c r="Q42">
        <v>0.96099999999999997</v>
      </c>
      <c r="R42" s="1">
        <v>3885</v>
      </c>
    </row>
    <row r="43" spans="1:18" x14ac:dyDescent="0.25">
      <c r="A43" s="2">
        <v>0.25</v>
      </c>
      <c r="B43" s="2">
        <v>300</v>
      </c>
      <c r="C43" s="2">
        <f>B43-O43</f>
        <v>275</v>
      </c>
      <c r="D43">
        <v>0.5</v>
      </c>
      <c r="E43" s="2">
        <f>Q43*P43*371*A43/R43/D43*3600</f>
        <v>32.386486475303542</v>
      </c>
      <c r="F43" s="1">
        <f t="shared" si="0"/>
        <v>2.222E-2</v>
      </c>
      <c r="G43" s="1">
        <f t="shared" si="1"/>
        <v>0.1</v>
      </c>
      <c r="H43" s="1">
        <f t="shared" si="2"/>
        <v>5.5000000000000003E-4</v>
      </c>
      <c r="I43">
        <v>0.36</v>
      </c>
      <c r="J43">
        <v>0</v>
      </c>
      <c r="K43">
        <v>1.69</v>
      </c>
      <c r="L43">
        <v>-1.7376047600000002</v>
      </c>
      <c r="O43">
        <v>25</v>
      </c>
      <c r="P43" s="1">
        <f>PI()*F43^2/4*G43*(1-0.36)*7900</f>
        <v>0.19605822020861247</v>
      </c>
      <c r="Q43">
        <v>0.96099999999999997</v>
      </c>
      <c r="R43" s="1">
        <v>3885</v>
      </c>
    </row>
    <row r="44" spans="1:18" x14ac:dyDescent="0.25">
      <c r="A44" s="2">
        <v>0.25</v>
      </c>
      <c r="B44" s="2">
        <v>300</v>
      </c>
      <c r="C44" s="2">
        <f>B44-O44</f>
        <v>300</v>
      </c>
      <c r="D44">
        <v>0.5</v>
      </c>
      <c r="E44" s="2">
        <f>Q44*P44*371*A44/R44/D44*3600</f>
        <v>38.86378377036425</v>
      </c>
      <c r="F44" s="1">
        <f t="shared" si="0"/>
        <v>2.222E-2</v>
      </c>
      <c r="G44" s="1">
        <f t="shared" si="1"/>
        <v>0.1</v>
      </c>
      <c r="H44" s="1">
        <f t="shared" si="2"/>
        <v>5.5000000000000003E-4</v>
      </c>
      <c r="I44">
        <v>0.36</v>
      </c>
      <c r="J44">
        <v>0</v>
      </c>
      <c r="K44">
        <v>1.69</v>
      </c>
      <c r="L44">
        <v>21.02903182</v>
      </c>
      <c r="O44">
        <v>0</v>
      </c>
      <c r="P44" s="1">
        <f>PI()*F44^2/4*G44*(1-0.36)*7900</f>
        <v>0.19605822020861247</v>
      </c>
      <c r="Q44">
        <v>1.1532</v>
      </c>
      <c r="R44" s="1">
        <v>3885</v>
      </c>
    </row>
    <row r="45" spans="1:18" x14ac:dyDescent="0.25">
      <c r="A45" s="2">
        <v>0.25</v>
      </c>
      <c r="B45" s="2">
        <v>300</v>
      </c>
      <c r="C45" s="2">
        <f>B45-O45</f>
        <v>295</v>
      </c>
      <c r="D45">
        <v>0.5</v>
      </c>
      <c r="E45" s="2">
        <f>Q45*P45*371*A45/R45/D45*3600</f>
        <v>38.86378377036425</v>
      </c>
      <c r="F45" s="1">
        <f t="shared" si="0"/>
        <v>2.222E-2</v>
      </c>
      <c r="G45" s="1">
        <f t="shared" si="1"/>
        <v>0.1</v>
      </c>
      <c r="H45" s="1">
        <f t="shared" si="2"/>
        <v>5.5000000000000003E-4</v>
      </c>
      <c r="I45">
        <v>0.36</v>
      </c>
      <c r="J45">
        <v>0</v>
      </c>
      <c r="K45">
        <v>1.69</v>
      </c>
      <c r="L45">
        <v>15.553106199999998</v>
      </c>
      <c r="O45">
        <v>5</v>
      </c>
      <c r="P45" s="1">
        <f>PI()*F45^2/4*G45*(1-0.36)*7900</f>
        <v>0.19605822020861247</v>
      </c>
      <c r="Q45">
        <v>1.1532</v>
      </c>
      <c r="R45" s="1">
        <v>3885</v>
      </c>
    </row>
    <row r="46" spans="1:18" x14ac:dyDescent="0.25">
      <c r="A46" s="2">
        <v>0.25</v>
      </c>
      <c r="B46" s="2">
        <v>300</v>
      </c>
      <c r="C46" s="2">
        <f>B46-O46</f>
        <v>290</v>
      </c>
      <c r="D46">
        <v>0.5</v>
      </c>
      <c r="E46" s="2">
        <f>Q46*P46*371*A46/R46/D46*3600</f>
        <v>38.86378377036425</v>
      </c>
      <c r="F46" s="1">
        <f t="shared" si="0"/>
        <v>2.222E-2</v>
      </c>
      <c r="G46" s="1">
        <f t="shared" si="1"/>
        <v>0.1</v>
      </c>
      <c r="H46" s="1">
        <f t="shared" si="2"/>
        <v>5.5000000000000003E-4</v>
      </c>
      <c r="I46">
        <v>0.36</v>
      </c>
      <c r="J46">
        <v>0</v>
      </c>
      <c r="K46">
        <v>1.69</v>
      </c>
      <c r="L46">
        <v>10.219539960000001</v>
      </c>
      <c r="O46">
        <v>10</v>
      </c>
      <c r="P46" s="1">
        <f>PI()*F46^2/4*G46*(1-0.36)*7900</f>
        <v>0.19605822020861247</v>
      </c>
      <c r="Q46">
        <v>1.1532</v>
      </c>
      <c r="R46" s="1">
        <v>3885</v>
      </c>
    </row>
    <row r="47" spans="1:18" x14ac:dyDescent="0.25">
      <c r="A47" s="2">
        <v>0.25</v>
      </c>
      <c r="B47" s="2">
        <v>300</v>
      </c>
      <c r="C47" s="2">
        <f>B47-O47</f>
        <v>285</v>
      </c>
      <c r="D47">
        <v>0.5</v>
      </c>
      <c r="E47" s="2">
        <f>Q47*P47*371*A47/R47/D47*3600</f>
        <v>38.86378377036425</v>
      </c>
      <c r="F47" s="1">
        <f t="shared" si="0"/>
        <v>2.222E-2</v>
      </c>
      <c r="G47" s="1">
        <f t="shared" si="1"/>
        <v>0.1</v>
      </c>
      <c r="H47" s="1">
        <f t="shared" si="2"/>
        <v>5.5000000000000003E-4</v>
      </c>
      <c r="I47">
        <v>0.36</v>
      </c>
      <c r="J47">
        <v>0</v>
      </c>
      <c r="K47">
        <v>1.69</v>
      </c>
      <c r="L47">
        <v>5.0466665100000005</v>
      </c>
      <c r="O47">
        <v>15</v>
      </c>
      <c r="P47" s="1">
        <f>PI()*F47^2/4*G47*(1-0.36)*7900</f>
        <v>0.19605822020861247</v>
      </c>
      <c r="Q47">
        <v>1.1532</v>
      </c>
      <c r="R47" s="1">
        <v>3885</v>
      </c>
    </row>
    <row r="48" spans="1:18" x14ac:dyDescent="0.25">
      <c r="A48" s="2">
        <v>0.25</v>
      </c>
      <c r="B48" s="2">
        <v>300</v>
      </c>
      <c r="C48" s="2">
        <f>B48-O48</f>
        <v>280</v>
      </c>
      <c r="D48">
        <v>0.5</v>
      </c>
      <c r="E48" s="2">
        <f>Q48*P48*371*A48/R48/D48*3600</f>
        <v>38.86378377036425</v>
      </c>
      <c r="F48" s="1">
        <f t="shared" si="0"/>
        <v>2.222E-2</v>
      </c>
      <c r="G48" s="1">
        <f t="shared" si="1"/>
        <v>0.1</v>
      </c>
      <c r="H48" s="1">
        <f t="shared" si="2"/>
        <v>5.5000000000000003E-4</v>
      </c>
      <c r="I48">
        <v>0.36</v>
      </c>
      <c r="J48">
        <v>0</v>
      </c>
      <c r="K48">
        <v>1.69</v>
      </c>
      <c r="L48">
        <v>-1.02429763</v>
      </c>
      <c r="O48">
        <v>20</v>
      </c>
      <c r="P48" s="1">
        <f>PI()*F48^2/4*G48*(1-0.36)*7900</f>
        <v>0.19605822020861247</v>
      </c>
      <c r="Q48">
        <v>1.1532</v>
      </c>
      <c r="R48" s="1">
        <v>3885</v>
      </c>
    </row>
    <row r="49" spans="1:18" x14ac:dyDescent="0.25">
      <c r="A49" s="2">
        <v>0.25</v>
      </c>
      <c r="B49" s="2">
        <v>300</v>
      </c>
      <c r="C49" s="2">
        <f>B49-O49</f>
        <v>275</v>
      </c>
      <c r="D49">
        <v>0.5</v>
      </c>
      <c r="E49" s="2">
        <f>Q49*P49*371*A49/R49/D49*3600</f>
        <v>38.86378377036425</v>
      </c>
      <c r="F49" s="1">
        <f t="shared" si="0"/>
        <v>2.222E-2</v>
      </c>
      <c r="G49" s="1">
        <f t="shared" si="1"/>
        <v>0.1</v>
      </c>
      <c r="H49" s="1">
        <f t="shared" si="2"/>
        <v>5.5000000000000003E-4</v>
      </c>
      <c r="I49">
        <v>0.36</v>
      </c>
      <c r="J49">
        <v>0</v>
      </c>
      <c r="K49">
        <v>1.69</v>
      </c>
      <c r="L49">
        <v>-7.5620021299999998</v>
      </c>
      <c r="O49">
        <v>25</v>
      </c>
      <c r="P49" s="1">
        <f>PI()*F49^2/4*G49*(1-0.36)*7900</f>
        <v>0.19605822020861247</v>
      </c>
      <c r="Q49">
        <v>1.1532</v>
      </c>
      <c r="R49" s="1">
        <v>3885</v>
      </c>
    </row>
    <row r="50" spans="1:18" x14ac:dyDescent="0.25">
      <c r="A50" s="2">
        <v>0.5</v>
      </c>
      <c r="B50" s="2">
        <v>300</v>
      </c>
      <c r="C50" s="2">
        <f>B50-O50</f>
        <v>300</v>
      </c>
      <c r="D50">
        <v>0.5</v>
      </c>
      <c r="E50" s="2">
        <f>Q50*P50*371*A50/R50/D50*3600</f>
        <v>9.4564496409679215</v>
      </c>
      <c r="F50" s="1">
        <f t="shared" si="0"/>
        <v>2.222E-2</v>
      </c>
      <c r="G50" s="1">
        <f t="shared" si="1"/>
        <v>0.1</v>
      </c>
      <c r="H50" s="1">
        <f t="shared" si="2"/>
        <v>5.5000000000000003E-4</v>
      </c>
      <c r="I50">
        <v>0.36</v>
      </c>
      <c r="J50">
        <v>0</v>
      </c>
      <c r="K50">
        <v>1.69</v>
      </c>
      <c r="L50">
        <v>9.5672302900000012</v>
      </c>
      <c r="O50">
        <v>0</v>
      </c>
      <c r="P50" s="1">
        <f>PI()*F50^2/4*G50*(1-0.36)*7900</f>
        <v>0.19605822020861247</v>
      </c>
      <c r="Q50">
        <v>0.14030000000000001</v>
      </c>
      <c r="R50" s="1">
        <v>3885</v>
      </c>
    </row>
    <row r="51" spans="1:18" x14ac:dyDescent="0.25">
      <c r="A51" s="2">
        <v>0.5</v>
      </c>
      <c r="B51" s="2">
        <v>300</v>
      </c>
      <c r="C51" s="2">
        <f>B51-O51</f>
        <v>295</v>
      </c>
      <c r="D51">
        <v>0.5</v>
      </c>
      <c r="E51" s="2">
        <f>Q51*P51*371*A51/R51/D51*3600</f>
        <v>9.4564496409679215</v>
      </c>
      <c r="F51" s="1">
        <f t="shared" si="0"/>
        <v>2.222E-2</v>
      </c>
      <c r="G51" s="1">
        <f t="shared" si="1"/>
        <v>0.1</v>
      </c>
      <c r="H51" s="1">
        <f t="shared" si="2"/>
        <v>5.5000000000000003E-4</v>
      </c>
      <c r="I51">
        <v>0.36</v>
      </c>
      <c r="J51">
        <v>0</v>
      </c>
      <c r="K51">
        <v>1.69</v>
      </c>
      <c r="L51">
        <v>7.9066844700000001</v>
      </c>
      <c r="O51">
        <v>5</v>
      </c>
      <c r="P51" s="1">
        <f>PI()*F51^2/4*G51*(1-0.36)*7900</f>
        <v>0.19605822020861247</v>
      </c>
      <c r="Q51">
        <v>0.14030000000000001</v>
      </c>
      <c r="R51" s="1">
        <v>3885</v>
      </c>
    </row>
    <row r="52" spans="1:18" x14ac:dyDescent="0.25">
      <c r="A52" s="2">
        <v>0.5</v>
      </c>
      <c r="B52" s="2">
        <v>300</v>
      </c>
      <c r="C52" s="2">
        <f>B52-O52</f>
        <v>290</v>
      </c>
      <c r="D52">
        <v>0.5</v>
      </c>
      <c r="E52" s="2">
        <f>Q52*P52*371*A52/R52/D52*3600</f>
        <v>9.4564496409679215</v>
      </c>
      <c r="F52" s="1">
        <f t="shared" si="0"/>
        <v>2.222E-2</v>
      </c>
      <c r="G52" s="1">
        <f t="shared" si="1"/>
        <v>0.1</v>
      </c>
      <c r="H52" s="1">
        <f t="shared" si="2"/>
        <v>5.5000000000000003E-4</v>
      </c>
      <c r="I52">
        <v>0.36</v>
      </c>
      <c r="J52">
        <v>0</v>
      </c>
      <c r="K52">
        <v>1.69</v>
      </c>
      <c r="L52">
        <v>6.8282768199999992</v>
      </c>
      <c r="O52">
        <v>10</v>
      </c>
      <c r="P52" s="1">
        <f>PI()*F52^2/4*G52*(1-0.36)*7900</f>
        <v>0.19605822020861247</v>
      </c>
      <c r="Q52">
        <v>0.14030000000000001</v>
      </c>
      <c r="R52" s="1">
        <v>3885</v>
      </c>
    </row>
    <row r="53" spans="1:18" x14ac:dyDescent="0.25">
      <c r="A53" s="2">
        <v>0.5</v>
      </c>
      <c r="B53" s="2">
        <v>300</v>
      </c>
      <c r="C53" s="2">
        <f>B53-O53</f>
        <v>285</v>
      </c>
      <c r="D53">
        <v>0.5</v>
      </c>
      <c r="E53" s="2">
        <f>Q53*P53*371*A53/R53/D53*3600</f>
        <v>9.4564496409679215</v>
      </c>
      <c r="F53" s="1">
        <f t="shared" si="0"/>
        <v>2.222E-2</v>
      </c>
      <c r="G53" s="1">
        <f t="shared" si="1"/>
        <v>0.1</v>
      </c>
      <c r="H53" s="1">
        <f t="shared" si="2"/>
        <v>5.5000000000000003E-4</v>
      </c>
      <c r="I53">
        <v>0.36</v>
      </c>
      <c r="J53">
        <v>0</v>
      </c>
      <c r="K53">
        <v>1.69</v>
      </c>
      <c r="L53">
        <v>6.0680161200000002</v>
      </c>
      <c r="O53">
        <v>15</v>
      </c>
      <c r="P53" s="1">
        <f>PI()*F53^2/4*G53*(1-0.36)*7900</f>
        <v>0.19605822020861247</v>
      </c>
      <c r="Q53">
        <v>0.14030000000000001</v>
      </c>
      <c r="R53" s="1">
        <v>3885</v>
      </c>
    </row>
    <row r="54" spans="1:18" x14ac:dyDescent="0.25">
      <c r="A54" s="2">
        <v>0.5</v>
      </c>
      <c r="B54" s="2">
        <v>300</v>
      </c>
      <c r="C54" s="2">
        <f>B54-O54</f>
        <v>280</v>
      </c>
      <c r="D54">
        <v>0.5</v>
      </c>
      <c r="E54" s="2">
        <f>Q54*P54*371*A54/R54/D54*3600</f>
        <v>9.4564496409679215</v>
      </c>
      <c r="F54" s="1">
        <f t="shared" si="0"/>
        <v>2.222E-2</v>
      </c>
      <c r="G54" s="1">
        <f t="shared" si="1"/>
        <v>0.1</v>
      </c>
      <c r="H54" s="1">
        <f t="shared" si="2"/>
        <v>5.5000000000000003E-4</v>
      </c>
      <c r="I54">
        <v>0.36</v>
      </c>
      <c r="J54">
        <v>0</v>
      </c>
      <c r="K54">
        <v>1.69</v>
      </c>
      <c r="L54">
        <v>4.5028562499999998</v>
      </c>
      <c r="O54">
        <v>20</v>
      </c>
      <c r="P54" s="1">
        <f>PI()*F54^2/4*G54*(1-0.36)*7900</f>
        <v>0.19605822020861247</v>
      </c>
      <c r="Q54">
        <v>0.14030000000000001</v>
      </c>
      <c r="R54" s="1">
        <v>3885</v>
      </c>
    </row>
    <row r="55" spans="1:18" x14ac:dyDescent="0.25">
      <c r="A55" s="2">
        <v>0.5</v>
      </c>
      <c r="B55" s="2">
        <v>300</v>
      </c>
      <c r="C55" s="2">
        <f>B55-O55</f>
        <v>275</v>
      </c>
      <c r="D55">
        <v>0.5</v>
      </c>
      <c r="E55" s="2">
        <f>Q55*P55*371*A55/R55/D55*3600</f>
        <v>9.4564496409679215</v>
      </c>
      <c r="F55" s="1">
        <f t="shared" si="0"/>
        <v>2.222E-2</v>
      </c>
      <c r="G55" s="1">
        <f t="shared" si="1"/>
        <v>0.1</v>
      </c>
      <c r="H55" s="1">
        <f t="shared" si="2"/>
        <v>5.5000000000000003E-4</v>
      </c>
      <c r="I55">
        <v>0.36</v>
      </c>
      <c r="J55">
        <v>0</v>
      </c>
      <c r="K55">
        <v>1.69</v>
      </c>
      <c r="L55">
        <v>2.65703786</v>
      </c>
      <c r="O55">
        <v>25</v>
      </c>
      <c r="P55" s="1">
        <f>PI()*F55^2/4*G55*(1-0.36)*7900</f>
        <v>0.19605822020861247</v>
      </c>
      <c r="Q55">
        <v>0.14030000000000001</v>
      </c>
      <c r="R55" s="1">
        <v>3885</v>
      </c>
    </row>
    <row r="56" spans="1:18" x14ac:dyDescent="0.25">
      <c r="A56" s="2">
        <v>0.5</v>
      </c>
      <c r="B56" s="2">
        <v>300</v>
      </c>
      <c r="C56" s="2">
        <f>B56-O56</f>
        <v>300</v>
      </c>
      <c r="D56">
        <v>0.5</v>
      </c>
      <c r="E56" s="2">
        <f>Q56*P56*371*A56/R56/D56*3600</f>
        <v>14.167824052255577</v>
      </c>
      <c r="F56" s="1">
        <f t="shared" si="0"/>
        <v>2.222E-2</v>
      </c>
      <c r="G56" s="1">
        <f t="shared" si="1"/>
        <v>0.1</v>
      </c>
      <c r="H56" s="1">
        <f t="shared" si="2"/>
        <v>5.5000000000000003E-4</v>
      </c>
      <c r="I56">
        <v>0.36</v>
      </c>
      <c r="J56">
        <v>0</v>
      </c>
      <c r="K56">
        <v>1.69</v>
      </c>
      <c r="L56">
        <v>0.80260763000000002</v>
      </c>
      <c r="O56">
        <v>0</v>
      </c>
      <c r="P56" s="1">
        <f>PI()*F56^2/4*G56*(1-0.36)*7900</f>
        <v>0.19605822020861247</v>
      </c>
      <c r="Q56">
        <v>0.2102</v>
      </c>
      <c r="R56" s="1">
        <v>3885</v>
      </c>
    </row>
    <row r="57" spans="1:18" x14ac:dyDescent="0.25">
      <c r="A57" s="2">
        <v>0.5</v>
      </c>
      <c r="B57" s="2">
        <v>300</v>
      </c>
      <c r="C57" s="2">
        <f>B57-O57</f>
        <v>295</v>
      </c>
      <c r="D57">
        <v>0.5</v>
      </c>
      <c r="E57" s="2">
        <f>Q57*P57*371*A57/R57/D57*3600</f>
        <v>14.167824052255577</v>
      </c>
      <c r="F57" s="1">
        <f t="shared" si="0"/>
        <v>2.222E-2</v>
      </c>
      <c r="G57" s="1">
        <f t="shared" si="1"/>
        <v>0.1</v>
      </c>
      <c r="H57" s="1">
        <f t="shared" si="2"/>
        <v>5.5000000000000003E-4</v>
      </c>
      <c r="I57">
        <v>0.36</v>
      </c>
      <c r="J57">
        <v>0</v>
      </c>
      <c r="K57">
        <v>1.69</v>
      </c>
      <c r="L57">
        <v>-0.97257024000000003</v>
      </c>
      <c r="O57">
        <v>5</v>
      </c>
      <c r="P57" s="1">
        <f>PI()*F57^2/4*G57*(1-0.36)*7900</f>
        <v>0.19605822020861247</v>
      </c>
      <c r="Q57">
        <v>0.2102</v>
      </c>
      <c r="R57" s="1">
        <v>3885</v>
      </c>
    </row>
    <row r="58" spans="1:18" x14ac:dyDescent="0.25">
      <c r="A58" s="2">
        <v>0.5</v>
      </c>
      <c r="B58" s="2">
        <v>300</v>
      </c>
      <c r="C58" s="2">
        <f>B58-O58</f>
        <v>290</v>
      </c>
      <c r="D58">
        <v>0.5</v>
      </c>
      <c r="E58" s="2">
        <f>Q58*P58*371*A58/R58/D58*3600</f>
        <v>14.167824052255577</v>
      </c>
      <c r="F58" s="1">
        <f t="shared" si="0"/>
        <v>2.222E-2</v>
      </c>
      <c r="G58" s="1">
        <f t="shared" si="1"/>
        <v>0.1</v>
      </c>
      <c r="H58" s="1">
        <f t="shared" si="2"/>
        <v>5.5000000000000003E-4</v>
      </c>
      <c r="I58">
        <v>0.36</v>
      </c>
      <c r="J58">
        <v>0</v>
      </c>
      <c r="K58">
        <v>1.69</v>
      </c>
      <c r="L58">
        <v>10.899802189999999</v>
      </c>
      <c r="O58">
        <v>10</v>
      </c>
      <c r="P58" s="1">
        <f>PI()*F58^2/4*G58*(1-0.36)*7900</f>
        <v>0.19605822020861247</v>
      </c>
      <c r="Q58">
        <v>0.2102</v>
      </c>
      <c r="R58" s="1">
        <v>3885</v>
      </c>
    </row>
    <row r="59" spans="1:18" x14ac:dyDescent="0.25">
      <c r="A59" s="2">
        <v>0.5</v>
      </c>
      <c r="B59" s="2">
        <v>300</v>
      </c>
      <c r="C59" s="2">
        <f>B59-O59</f>
        <v>285</v>
      </c>
      <c r="D59">
        <v>0.5</v>
      </c>
      <c r="E59" s="2">
        <f>Q59*P59*371*A59/R59/D59*3600</f>
        <v>14.167824052255577</v>
      </c>
      <c r="F59" s="1">
        <f t="shared" si="0"/>
        <v>2.222E-2</v>
      </c>
      <c r="G59" s="1">
        <f t="shared" si="1"/>
        <v>0.1</v>
      </c>
      <c r="H59" s="1">
        <f t="shared" si="2"/>
        <v>5.5000000000000003E-4</v>
      </c>
      <c r="I59">
        <v>0.36</v>
      </c>
      <c r="J59">
        <v>0</v>
      </c>
      <c r="K59">
        <v>1.69</v>
      </c>
      <c r="L59">
        <v>9.007898410000001</v>
      </c>
      <c r="O59">
        <v>15</v>
      </c>
      <c r="P59" s="1">
        <f>PI()*F59^2/4*G59*(1-0.36)*7900</f>
        <v>0.19605822020861247</v>
      </c>
      <c r="Q59">
        <v>0.2102</v>
      </c>
      <c r="R59" s="1">
        <v>3885</v>
      </c>
    </row>
    <row r="60" spans="1:18" x14ac:dyDescent="0.25">
      <c r="A60" s="2">
        <v>0.5</v>
      </c>
      <c r="B60" s="2">
        <v>300</v>
      </c>
      <c r="C60" s="2">
        <f>B60-O60</f>
        <v>280</v>
      </c>
      <c r="D60">
        <v>0.5</v>
      </c>
      <c r="E60" s="2">
        <f>Q60*P60*371*A60/R60/D60*3600</f>
        <v>14.167824052255577</v>
      </c>
      <c r="F60" s="1">
        <f t="shared" si="0"/>
        <v>2.222E-2</v>
      </c>
      <c r="G60" s="1">
        <f t="shared" si="1"/>
        <v>0.1</v>
      </c>
      <c r="H60" s="1">
        <f t="shared" si="2"/>
        <v>5.5000000000000003E-4</v>
      </c>
      <c r="I60">
        <v>0.36</v>
      </c>
      <c r="J60">
        <v>0</v>
      </c>
      <c r="K60">
        <v>1.69</v>
      </c>
      <c r="L60">
        <v>7.8405880699999999</v>
      </c>
      <c r="O60">
        <v>20</v>
      </c>
      <c r="P60" s="1">
        <f>PI()*F60^2/4*G60*(1-0.36)*7900</f>
        <v>0.19605822020861247</v>
      </c>
      <c r="Q60">
        <v>0.2102</v>
      </c>
      <c r="R60" s="1">
        <v>3885</v>
      </c>
    </row>
    <row r="61" spans="1:18" x14ac:dyDescent="0.25">
      <c r="A61" s="2">
        <v>0.5</v>
      </c>
      <c r="B61" s="2">
        <v>300</v>
      </c>
      <c r="C61" s="2">
        <f>B61-O61</f>
        <v>275</v>
      </c>
      <c r="D61">
        <v>0.5</v>
      </c>
      <c r="E61" s="2">
        <f>Q61*P61*371*A61/R61/D61*3600</f>
        <v>14.167824052255577</v>
      </c>
      <c r="F61" s="1">
        <f t="shared" si="0"/>
        <v>2.222E-2</v>
      </c>
      <c r="G61" s="1">
        <f t="shared" si="1"/>
        <v>0.1</v>
      </c>
      <c r="H61" s="1">
        <f t="shared" si="2"/>
        <v>5.5000000000000003E-4</v>
      </c>
      <c r="I61">
        <v>0.36</v>
      </c>
      <c r="J61">
        <v>0</v>
      </c>
      <c r="K61">
        <v>1.69</v>
      </c>
      <c r="L61">
        <v>7.4767764299999993</v>
      </c>
      <c r="O61">
        <v>25</v>
      </c>
      <c r="P61" s="1">
        <f>PI()*F61^2/4*G61*(1-0.36)*7900</f>
        <v>0.19605822020861247</v>
      </c>
      <c r="Q61">
        <v>0.2102</v>
      </c>
      <c r="R61" s="1">
        <v>3885</v>
      </c>
    </row>
    <row r="62" spans="1:18" x14ac:dyDescent="0.25">
      <c r="A62" s="2">
        <v>0.5</v>
      </c>
      <c r="B62" s="2">
        <v>300</v>
      </c>
      <c r="C62" s="2">
        <f>B62-O62</f>
        <v>300</v>
      </c>
      <c r="D62">
        <v>0.5</v>
      </c>
      <c r="E62" s="2">
        <f>Q62*P62*371*A62/R62/D62*3600</f>
        <v>18.885938627221751</v>
      </c>
      <c r="F62" s="1">
        <f t="shared" si="0"/>
        <v>2.222E-2</v>
      </c>
      <c r="G62" s="1">
        <f t="shared" si="1"/>
        <v>0.1</v>
      </c>
      <c r="H62" s="1">
        <f t="shared" si="2"/>
        <v>5.5000000000000003E-4</v>
      </c>
      <c r="I62">
        <v>0.36</v>
      </c>
      <c r="J62">
        <v>0</v>
      </c>
      <c r="K62">
        <v>1.69</v>
      </c>
      <c r="L62">
        <v>5.8647116800000001</v>
      </c>
      <c r="O62">
        <v>0</v>
      </c>
      <c r="P62" s="1">
        <f>PI()*F62^2/4*G62*(1-0.36)*7900</f>
        <v>0.19605822020861247</v>
      </c>
      <c r="Q62">
        <v>0.2802</v>
      </c>
      <c r="R62" s="1">
        <v>3885</v>
      </c>
    </row>
    <row r="63" spans="1:18" x14ac:dyDescent="0.25">
      <c r="A63" s="2">
        <v>0.5</v>
      </c>
      <c r="B63" s="2">
        <v>300</v>
      </c>
      <c r="C63" s="2">
        <f>B63-O63</f>
        <v>295</v>
      </c>
      <c r="D63">
        <v>0.5</v>
      </c>
      <c r="E63" s="2">
        <f>Q63*P63*371*A63/R63/D63*3600</f>
        <v>18.885938627221751</v>
      </c>
      <c r="F63" s="1">
        <f t="shared" si="0"/>
        <v>2.222E-2</v>
      </c>
      <c r="G63" s="1">
        <f t="shared" si="1"/>
        <v>0.1</v>
      </c>
      <c r="H63" s="1">
        <f t="shared" si="2"/>
        <v>5.5000000000000003E-4</v>
      </c>
      <c r="I63">
        <v>0.36</v>
      </c>
      <c r="J63">
        <v>0</v>
      </c>
      <c r="K63">
        <v>1.69</v>
      </c>
      <c r="L63">
        <v>3.79062885</v>
      </c>
      <c r="O63">
        <v>5</v>
      </c>
      <c r="P63" s="1">
        <f>PI()*F63^2/4*G63*(1-0.36)*7900</f>
        <v>0.19605822020861247</v>
      </c>
      <c r="Q63">
        <v>0.2802</v>
      </c>
      <c r="R63" s="1">
        <v>3885</v>
      </c>
    </row>
    <row r="64" spans="1:18" x14ac:dyDescent="0.25">
      <c r="A64" s="2">
        <v>0.5</v>
      </c>
      <c r="B64" s="2">
        <v>300</v>
      </c>
      <c r="C64" s="2">
        <f>B64-O64</f>
        <v>290</v>
      </c>
      <c r="D64">
        <v>0.5</v>
      </c>
      <c r="E64" s="2">
        <f>Q64*P64*371*A64/R64/D64*3600</f>
        <v>18.885938627221751</v>
      </c>
      <c r="F64" s="1">
        <f t="shared" si="0"/>
        <v>2.222E-2</v>
      </c>
      <c r="G64" s="1">
        <f t="shared" si="1"/>
        <v>0.1</v>
      </c>
      <c r="H64" s="1">
        <f t="shared" si="2"/>
        <v>5.5000000000000003E-4</v>
      </c>
      <c r="I64">
        <v>0.36</v>
      </c>
      <c r="J64">
        <v>0</v>
      </c>
      <c r="K64">
        <v>1.69</v>
      </c>
      <c r="L64">
        <v>1.6971311999999998</v>
      </c>
      <c r="O64">
        <v>10</v>
      </c>
      <c r="P64" s="1">
        <f>PI()*F64^2/4*G64*(1-0.36)*7900</f>
        <v>0.19605822020861247</v>
      </c>
      <c r="Q64">
        <v>0.2802</v>
      </c>
      <c r="R64" s="1">
        <v>3885</v>
      </c>
    </row>
    <row r="65" spans="1:18" x14ac:dyDescent="0.25">
      <c r="A65" s="2">
        <v>0.5</v>
      </c>
      <c r="B65" s="2">
        <v>300</v>
      </c>
      <c r="C65" s="2">
        <f>B65-O65</f>
        <v>285</v>
      </c>
      <c r="D65">
        <v>0.5</v>
      </c>
      <c r="E65" s="2">
        <f>Q65*P65*371*A65/R65/D65*3600</f>
        <v>18.885938627221751</v>
      </c>
      <c r="F65" s="1">
        <f t="shared" si="0"/>
        <v>2.222E-2</v>
      </c>
      <c r="G65" s="1">
        <f t="shared" si="1"/>
        <v>0.1</v>
      </c>
      <c r="H65" s="1">
        <f t="shared" si="2"/>
        <v>5.5000000000000003E-4</v>
      </c>
      <c r="I65">
        <v>0.36</v>
      </c>
      <c r="J65">
        <v>0</v>
      </c>
      <c r="K65">
        <v>1.69</v>
      </c>
      <c r="L65">
        <v>-0.3028342100000001</v>
      </c>
      <c r="O65">
        <v>15</v>
      </c>
      <c r="P65" s="1">
        <f>PI()*F65^2/4*G65*(1-0.36)*7900</f>
        <v>0.19605822020861247</v>
      </c>
      <c r="Q65">
        <v>0.2802</v>
      </c>
      <c r="R65" s="1">
        <v>3885</v>
      </c>
    </row>
    <row r="66" spans="1:18" x14ac:dyDescent="0.25">
      <c r="A66" s="2">
        <v>0.5</v>
      </c>
      <c r="B66" s="2">
        <v>300</v>
      </c>
      <c r="C66" s="2">
        <f>B66-O66</f>
        <v>280</v>
      </c>
      <c r="D66">
        <v>0.5</v>
      </c>
      <c r="E66" s="2">
        <f>Q66*P66*371*A66/R66/D66*3600</f>
        <v>18.885938627221751</v>
      </c>
      <c r="F66" s="1">
        <f t="shared" si="0"/>
        <v>2.222E-2</v>
      </c>
      <c r="G66" s="1">
        <f t="shared" si="1"/>
        <v>0.1</v>
      </c>
      <c r="H66" s="1">
        <f t="shared" si="2"/>
        <v>5.5000000000000003E-4</v>
      </c>
      <c r="I66">
        <v>0.36</v>
      </c>
      <c r="J66">
        <v>0</v>
      </c>
      <c r="K66">
        <v>1.69</v>
      </c>
      <c r="L66">
        <v>12.8358229</v>
      </c>
      <c r="O66">
        <v>20</v>
      </c>
      <c r="P66" s="1">
        <f>PI()*F66^2/4*G66*(1-0.36)*7900</f>
        <v>0.19605822020861247</v>
      </c>
      <c r="Q66">
        <v>0.2802</v>
      </c>
      <c r="R66" s="1">
        <v>3885</v>
      </c>
    </row>
    <row r="67" spans="1:18" x14ac:dyDescent="0.25">
      <c r="A67" s="2">
        <v>0.5</v>
      </c>
      <c r="B67" s="2">
        <v>300</v>
      </c>
      <c r="C67" s="2">
        <f>B67-O67</f>
        <v>275</v>
      </c>
      <c r="D67">
        <v>0.5</v>
      </c>
      <c r="E67" s="2">
        <f>Q67*P67*371*A67/R67/D67*3600</f>
        <v>18.885938627221751</v>
      </c>
      <c r="F67" s="1">
        <f t="shared" ref="F67:F130" si="3">22.22/1000</f>
        <v>2.222E-2</v>
      </c>
      <c r="G67" s="1">
        <f t="shared" ref="G67:G130" si="4">100/1000</f>
        <v>0.1</v>
      </c>
      <c r="H67" s="1">
        <f t="shared" ref="H67:H130" si="5">(0.5+0.6)/2000</f>
        <v>5.5000000000000003E-4</v>
      </c>
      <c r="I67">
        <v>0.36</v>
      </c>
      <c r="J67">
        <v>0</v>
      </c>
      <c r="K67">
        <v>1.69</v>
      </c>
      <c r="L67">
        <v>10.750396520000001</v>
      </c>
      <c r="O67">
        <v>25</v>
      </c>
      <c r="P67" s="1">
        <f>PI()*F67^2/4*G67*(1-0.36)*7900</f>
        <v>0.19605822020861247</v>
      </c>
      <c r="Q67">
        <v>0.2802</v>
      </c>
      <c r="R67" s="1">
        <v>3885</v>
      </c>
    </row>
    <row r="68" spans="1:18" x14ac:dyDescent="0.25">
      <c r="A68" s="2">
        <v>0.5</v>
      </c>
      <c r="B68" s="2">
        <v>300</v>
      </c>
      <c r="C68" s="2">
        <f>B68-O68</f>
        <v>300</v>
      </c>
      <c r="D68">
        <v>0.5</v>
      </c>
      <c r="E68" s="2">
        <f>Q68*P68*371*A68/R68/D68*3600</f>
        <v>25.909189180242834</v>
      </c>
      <c r="F68" s="1">
        <f t="shared" si="3"/>
        <v>2.222E-2</v>
      </c>
      <c r="G68" s="1">
        <f t="shared" si="4"/>
        <v>0.1</v>
      </c>
      <c r="H68" s="1">
        <f t="shared" si="5"/>
        <v>5.5000000000000003E-4</v>
      </c>
      <c r="I68">
        <v>0.36</v>
      </c>
      <c r="J68">
        <v>0</v>
      </c>
      <c r="K68">
        <v>1.69</v>
      </c>
      <c r="L68">
        <v>9.4170628700000005</v>
      </c>
      <c r="O68">
        <v>0</v>
      </c>
      <c r="P68" s="1">
        <f>PI()*F68^2/4*G68*(1-0.36)*7900</f>
        <v>0.19605822020861247</v>
      </c>
      <c r="Q68">
        <v>0.38440000000000002</v>
      </c>
      <c r="R68" s="1">
        <v>3885</v>
      </c>
    </row>
    <row r="69" spans="1:18" x14ac:dyDescent="0.25">
      <c r="A69" s="2">
        <v>0.5</v>
      </c>
      <c r="B69" s="2">
        <v>300</v>
      </c>
      <c r="C69" s="2">
        <f>B69-O69</f>
        <v>295</v>
      </c>
      <c r="D69">
        <v>0.5</v>
      </c>
      <c r="E69" s="2">
        <f>Q69*P69*371*A69/R69/D69*3600</f>
        <v>25.909189180242834</v>
      </c>
      <c r="F69" s="1">
        <f t="shared" si="3"/>
        <v>2.222E-2</v>
      </c>
      <c r="G69" s="1">
        <f t="shared" si="4"/>
        <v>0.1</v>
      </c>
      <c r="H69" s="1">
        <f t="shared" si="5"/>
        <v>5.5000000000000003E-4</v>
      </c>
      <c r="I69">
        <v>0.36</v>
      </c>
      <c r="J69">
        <v>0</v>
      </c>
      <c r="K69">
        <v>1.69</v>
      </c>
      <c r="L69">
        <v>9.0662991999999996</v>
      </c>
      <c r="O69">
        <v>5</v>
      </c>
      <c r="P69" s="1">
        <f>PI()*F69^2/4*G69*(1-0.36)*7900</f>
        <v>0.19605822020861247</v>
      </c>
      <c r="Q69">
        <v>0.38440000000000002</v>
      </c>
      <c r="R69" s="1">
        <v>3885</v>
      </c>
    </row>
    <row r="70" spans="1:18" x14ac:dyDescent="0.25">
      <c r="A70" s="2">
        <v>0.5</v>
      </c>
      <c r="B70" s="2">
        <v>300</v>
      </c>
      <c r="C70" s="2">
        <f>B70-O70</f>
        <v>290</v>
      </c>
      <c r="D70">
        <v>0.5</v>
      </c>
      <c r="E70" s="2">
        <f>Q70*P70*371*A70/R70/D70*3600</f>
        <v>25.909189180242834</v>
      </c>
      <c r="F70" s="1">
        <f t="shared" si="3"/>
        <v>2.222E-2</v>
      </c>
      <c r="G70" s="1">
        <f t="shared" si="4"/>
        <v>0.1</v>
      </c>
      <c r="H70" s="1">
        <f t="shared" si="5"/>
        <v>5.5000000000000003E-4</v>
      </c>
      <c r="I70">
        <v>0.36</v>
      </c>
      <c r="J70">
        <v>0</v>
      </c>
      <c r="K70">
        <v>1.69</v>
      </c>
      <c r="L70">
        <v>7.1762008100000001</v>
      </c>
      <c r="O70">
        <v>10</v>
      </c>
      <c r="P70" s="1">
        <f>PI()*F70^2/4*G70*(1-0.36)*7900</f>
        <v>0.19605822020861247</v>
      </c>
      <c r="Q70">
        <v>0.38440000000000002</v>
      </c>
      <c r="R70" s="1">
        <v>3885</v>
      </c>
    </row>
    <row r="71" spans="1:18" x14ac:dyDescent="0.25">
      <c r="A71" s="2">
        <v>0.5</v>
      </c>
      <c r="B71" s="2">
        <v>300</v>
      </c>
      <c r="C71" s="2">
        <f>B71-O71</f>
        <v>285</v>
      </c>
      <c r="D71">
        <v>0.5</v>
      </c>
      <c r="E71" s="2">
        <f>Q71*P71*371*A71/R71/D71*3600</f>
        <v>25.909189180242834</v>
      </c>
      <c r="F71" s="1">
        <f t="shared" si="3"/>
        <v>2.222E-2</v>
      </c>
      <c r="G71" s="1">
        <f t="shared" si="4"/>
        <v>0.1</v>
      </c>
      <c r="H71" s="1">
        <f t="shared" si="5"/>
        <v>5.5000000000000003E-4</v>
      </c>
      <c r="I71">
        <v>0.36</v>
      </c>
      <c r="J71">
        <v>0</v>
      </c>
      <c r="K71">
        <v>1.69</v>
      </c>
      <c r="L71">
        <v>4.7257042</v>
      </c>
      <c r="O71">
        <v>15</v>
      </c>
      <c r="P71" s="1">
        <f>PI()*F71^2/4*G71*(1-0.36)*7900</f>
        <v>0.19605822020861247</v>
      </c>
      <c r="Q71">
        <v>0.38440000000000002</v>
      </c>
      <c r="R71" s="1">
        <v>3885</v>
      </c>
    </row>
    <row r="72" spans="1:18" x14ac:dyDescent="0.25">
      <c r="A72" s="2">
        <v>0.5</v>
      </c>
      <c r="B72" s="2">
        <v>300</v>
      </c>
      <c r="C72" s="2">
        <f>B72-O72</f>
        <v>280</v>
      </c>
      <c r="D72">
        <v>0.5</v>
      </c>
      <c r="E72" s="2">
        <f>Q72*P72*371*A72/R72/D72*3600</f>
        <v>25.909189180242834</v>
      </c>
      <c r="F72" s="1">
        <f t="shared" si="3"/>
        <v>2.222E-2</v>
      </c>
      <c r="G72" s="1">
        <f t="shared" si="4"/>
        <v>0.1</v>
      </c>
      <c r="H72" s="1">
        <f t="shared" si="5"/>
        <v>5.5000000000000003E-4</v>
      </c>
      <c r="I72">
        <v>0.36</v>
      </c>
      <c r="J72">
        <v>0</v>
      </c>
      <c r="K72">
        <v>1.69</v>
      </c>
      <c r="L72">
        <v>2.2727124500000002</v>
      </c>
      <c r="O72">
        <v>20</v>
      </c>
      <c r="P72" s="1">
        <f>PI()*F72^2/4*G72*(1-0.36)*7900</f>
        <v>0.19605822020861247</v>
      </c>
      <c r="Q72">
        <v>0.38440000000000002</v>
      </c>
      <c r="R72" s="1">
        <v>3885</v>
      </c>
    </row>
    <row r="73" spans="1:18" x14ac:dyDescent="0.25">
      <c r="A73" s="2">
        <v>0.5</v>
      </c>
      <c r="B73" s="2">
        <v>300</v>
      </c>
      <c r="C73" s="2">
        <f>B73-O73</f>
        <v>275</v>
      </c>
      <c r="D73">
        <v>0.5</v>
      </c>
      <c r="E73" s="2">
        <f>Q73*P73*371*A73/R73/D73*3600</f>
        <v>25.909189180242834</v>
      </c>
      <c r="F73" s="1">
        <f t="shared" si="3"/>
        <v>2.222E-2</v>
      </c>
      <c r="G73" s="1">
        <f t="shared" si="4"/>
        <v>0.1</v>
      </c>
      <c r="H73" s="1">
        <f t="shared" si="5"/>
        <v>5.5000000000000003E-4</v>
      </c>
      <c r="I73">
        <v>0.36</v>
      </c>
      <c r="J73">
        <v>0</v>
      </c>
      <c r="K73">
        <v>1.69</v>
      </c>
      <c r="L73">
        <v>-6.6384949999999998E-2</v>
      </c>
      <c r="O73">
        <v>25</v>
      </c>
      <c r="P73" s="1">
        <f>PI()*F73^2/4*G73*(1-0.36)*7900</f>
        <v>0.19605822020861247</v>
      </c>
      <c r="Q73">
        <v>0.38440000000000002</v>
      </c>
      <c r="R73" s="1">
        <v>3885</v>
      </c>
    </row>
    <row r="74" spans="1:18" x14ac:dyDescent="0.25">
      <c r="A74" s="2">
        <v>0.5</v>
      </c>
      <c r="B74" s="2">
        <v>300</v>
      </c>
      <c r="C74" s="2">
        <f>B74-O74</f>
        <v>300</v>
      </c>
      <c r="D74">
        <v>0.5</v>
      </c>
      <c r="E74" s="2">
        <f>Q74*P74*371*A74/R74/D74*3600</f>
        <v>38.86378377036425</v>
      </c>
      <c r="F74" s="1">
        <f t="shared" si="3"/>
        <v>2.222E-2</v>
      </c>
      <c r="G74" s="1">
        <f t="shared" si="4"/>
        <v>0.1</v>
      </c>
      <c r="H74" s="1">
        <f t="shared" si="5"/>
        <v>5.5000000000000003E-4</v>
      </c>
      <c r="I74">
        <v>0.36</v>
      </c>
      <c r="J74">
        <v>0</v>
      </c>
      <c r="K74">
        <v>1.69</v>
      </c>
      <c r="L74">
        <v>16.088961380000001</v>
      </c>
      <c r="O74">
        <v>0</v>
      </c>
      <c r="P74" s="1">
        <f>PI()*F74^2/4*G74*(1-0.36)*7900</f>
        <v>0.19605822020861247</v>
      </c>
      <c r="Q74">
        <v>0.5766</v>
      </c>
      <c r="R74" s="1">
        <v>3885</v>
      </c>
    </row>
    <row r="75" spans="1:18" x14ac:dyDescent="0.25">
      <c r="A75" s="2">
        <v>0.5</v>
      </c>
      <c r="B75" s="2">
        <v>300</v>
      </c>
      <c r="C75" s="2">
        <f>B75-O75</f>
        <v>295</v>
      </c>
      <c r="D75">
        <v>0.5</v>
      </c>
      <c r="E75" s="2">
        <f>Q75*P75*371*A75/R75/D75*3600</f>
        <v>38.86378377036425</v>
      </c>
      <c r="F75" s="1">
        <f t="shared" si="3"/>
        <v>2.222E-2</v>
      </c>
      <c r="G75" s="1">
        <f t="shared" si="4"/>
        <v>0.1</v>
      </c>
      <c r="H75" s="1">
        <f t="shared" si="5"/>
        <v>5.5000000000000003E-4</v>
      </c>
      <c r="I75">
        <v>0.36</v>
      </c>
      <c r="J75">
        <v>0</v>
      </c>
      <c r="K75">
        <v>1.69</v>
      </c>
      <c r="L75">
        <v>13.674204450000001</v>
      </c>
      <c r="O75">
        <v>5</v>
      </c>
      <c r="P75" s="1">
        <f>PI()*F75^2/4*G75*(1-0.36)*7900</f>
        <v>0.19605822020861247</v>
      </c>
      <c r="Q75">
        <v>0.5766</v>
      </c>
      <c r="R75" s="1">
        <v>3885</v>
      </c>
    </row>
    <row r="76" spans="1:18" x14ac:dyDescent="0.25">
      <c r="A76" s="2">
        <v>0.5</v>
      </c>
      <c r="B76" s="2">
        <v>300</v>
      </c>
      <c r="C76" s="2">
        <f>B76-O76</f>
        <v>290</v>
      </c>
      <c r="D76">
        <v>0.5</v>
      </c>
      <c r="E76" s="2">
        <f>Q76*P76*371*A76/R76/D76*3600</f>
        <v>38.86378377036425</v>
      </c>
      <c r="F76" s="1">
        <f t="shared" si="3"/>
        <v>2.222E-2</v>
      </c>
      <c r="G76" s="1">
        <f t="shared" si="4"/>
        <v>0.1</v>
      </c>
      <c r="H76" s="1">
        <f t="shared" si="5"/>
        <v>5.5000000000000003E-4</v>
      </c>
      <c r="I76">
        <v>0.36</v>
      </c>
      <c r="J76">
        <v>0</v>
      </c>
      <c r="K76">
        <v>1.69</v>
      </c>
      <c r="L76">
        <v>11.99791263</v>
      </c>
      <c r="O76">
        <v>10</v>
      </c>
      <c r="P76" s="1">
        <f>PI()*F76^2/4*G76*(1-0.36)*7900</f>
        <v>0.19605822020861247</v>
      </c>
      <c r="Q76">
        <v>0.5766</v>
      </c>
      <c r="R76" s="1">
        <v>3885</v>
      </c>
    </row>
    <row r="77" spans="1:18" x14ac:dyDescent="0.25">
      <c r="A77" s="2">
        <v>0.5</v>
      </c>
      <c r="B77" s="2">
        <v>300</v>
      </c>
      <c r="C77" s="2">
        <f>B77-O77</f>
        <v>285</v>
      </c>
      <c r="D77">
        <v>0.5</v>
      </c>
      <c r="E77" s="2">
        <f>Q77*P77*371*A77/R77/D77*3600</f>
        <v>38.86378377036425</v>
      </c>
      <c r="F77" s="1">
        <f t="shared" si="3"/>
        <v>2.222E-2</v>
      </c>
      <c r="G77" s="1">
        <f t="shared" si="4"/>
        <v>0.1</v>
      </c>
      <c r="H77" s="1">
        <f t="shared" si="5"/>
        <v>5.5000000000000003E-4</v>
      </c>
      <c r="I77">
        <v>0.36</v>
      </c>
      <c r="J77">
        <v>0</v>
      </c>
      <c r="K77">
        <v>1.69</v>
      </c>
      <c r="L77">
        <v>11.311838720000001</v>
      </c>
      <c r="O77">
        <v>15</v>
      </c>
      <c r="P77" s="1">
        <f>PI()*F77^2/4*G77*(1-0.36)*7900</f>
        <v>0.19605822020861247</v>
      </c>
      <c r="Q77">
        <v>0.5766</v>
      </c>
      <c r="R77" s="1">
        <v>3885</v>
      </c>
    </row>
    <row r="78" spans="1:18" x14ac:dyDescent="0.25">
      <c r="A78" s="2">
        <v>0.5</v>
      </c>
      <c r="B78" s="2">
        <v>300</v>
      </c>
      <c r="C78" s="2">
        <f>B78-O78</f>
        <v>280</v>
      </c>
      <c r="D78">
        <v>0.5</v>
      </c>
      <c r="E78" s="2">
        <f>Q78*P78*371*A78/R78/D78*3600</f>
        <v>38.86378377036425</v>
      </c>
      <c r="F78" s="1">
        <f t="shared" si="3"/>
        <v>2.222E-2</v>
      </c>
      <c r="G78" s="1">
        <f t="shared" si="4"/>
        <v>0.1</v>
      </c>
      <c r="H78" s="1">
        <f t="shared" si="5"/>
        <v>5.5000000000000003E-4</v>
      </c>
      <c r="I78">
        <v>0.36</v>
      </c>
      <c r="J78">
        <v>0</v>
      </c>
      <c r="K78">
        <v>1.69</v>
      </c>
      <c r="L78">
        <v>8.8196660499999986</v>
      </c>
      <c r="O78">
        <v>20</v>
      </c>
      <c r="P78" s="1">
        <f>PI()*F78^2/4*G78*(1-0.36)*7900</f>
        <v>0.19605822020861247</v>
      </c>
      <c r="Q78">
        <v>0.5766</v>
      </c>
      <c r="R78" s="1">
        <v>3885</v>
      </c>
    </row>
    <row r="79" spans="1:18" x14ac:dyDescent="0.25">
      <c r="A79" s="2">
        <v>0.5</v>
      </c>
      <c r="B79" s="2">
        <v>300</v>
      </c>
      <c r="C79" s="2">
        <f>B79-O79</f>
        <v>275</v>
      </c>
      <c r="D79">
        <v>0.5</v>
      </c>
      <c r="E79" s="2">
        <f>Q79*P79*371*A79/R79/D79*3600</f>
        <v>38.86378377036425</v>
      </c>
      <c r="F79" s="1">
        <f t="shared" si="3"/>
        <v>2.222E-2</v>
      </c>
      <c r="G79" s="1">
        <f t="shared" si="4"/>
        <v>0.1</v>
      </c>
      <c r="H79" s="1">
        <f t="shared" si="5"/>
        <v>5.5000000000000003E-4</v>
      </c>
      <c r="I79">
        <v>0.36</v>
      </c>
      <c r="J79">
        <v>0</v>
      </c>
      <c r="K79">
        <v>1.69</v>
      </c>
      <c r="L79">
        <v>5.6905350600000002</v>
      </c>
      <c r="O79">
        <v>25</v>
      </c>
      <c r="P79" s="1">
        <f>PI()*F79^2/4*G79*(1-0.36)*7900</f>
        <v>0.19605822020861247</v>
      </c>
      <c r="Q79">
        <v>0.5766</v>
      </c>
      <c r="R79" s="1">
        <v>3885</v>
      </c>
    </row>
    <row r="80" spans="1:18" x14ac:dyDescent="0.25">
      <c r="A80" s="2">
        <v>0.5</v>
      </c>
      <c r="B80" s="2">
        <v>300</v>
      </c>
      <c r="C80" s="2">
        <f>B80-O80</f>
        <v>300</v>
      </c>
      <c r="D80">
        <v>0.5</v>
      </c>
      <c r="E80" s="2">
        <f>Q80*P80*371*A80/R80/D80*3600</f>
        <v>51.818378360485667</v>
      </c>
      <c r="F80" s="1">
        <f t="shared" si="3"/>
        <v>2.222E-2</v>
      </c>
      <c r="G80" s="1">
        <f t="shared" si="4"/>
        <v>0.1</v>
      </c>
      <c r="H80" s="1">
        <f t="shared" si="5"/>
        <v>5.5000000000000003E-4</v>
      </c>
      <c r="I80">
        <v>0.36</v>
      </c>
      <c r="J80">
        <v>0</v>
      </c>
      <c r="K80">
        <v>1.69</v>
      </c>
      <c r="L80">
        <v>2.5713217500000001</v>
      </c>
      <c r="O80">
        <v>0</v>
      </c>
      <c r="P80" s="1">
        <f>PI()*F80^2/4*G80*(1-0.36)*7900</f>
        <v>0.19605822020861247</v>
      </c>
      <c r="Q80">
        <v>0.76880000000000004</v>
      </c>
      <c r="R80" s="1">
        <v>3885</v>
      </c>
    </row>
    <row r="81" spans="1:18" x14ac:dyDescent="0.25">
      <c r="A81" s="2">
        <v>0.5</v>
      </c>
      <c r="B81" s="2">
        <v>300</v>
      </c>
      <c r="C81" s="2">
        <f>B81-O81</f>
        <v>295</v>
      </c>
      <c r="D81">
        <v>0.5</v>
      </c>
      <c r="E81" s="2">
        <f>Q81*P81*371*A81/R81/D81*3600</f>
        <v>51.818378360485667</v>
      </c>
      <c r="F81" s="1">
        <f t="shared" si="3"/>
        <v>2.222E-2</v>
      </c>
      <c r="G81" s="1">
        <f t="shared" si="4"/>
        <v>0.1</v>
      </c>
      <c r="H81" s="1">
        <f t="shared" si="5"/>
        <v>5.5000000000000003E-4</v>
      </c>
      <c r="I81">
        <v>0.36</v>
      </c>
      <c r="J81">
        <v>0</v>
      </c>
      <c r="K81">
        <v>1.69</v>
      </c>
      <c r="L81">
        <v>-0.40538166999999992</v>
      </c>
      <c r="O81">
        <v>5</v>
      </c>
      <c r="P81" s="1">
        <f>PI()*F81^2/4*G81*(1-0.36)*7900</f>
        <v>0.19605822020861247</v>
      </c>
      <c r="Q81">
        <v>0.76880000000000004</v>
      </c>
      <c r="R81" s="1">
        <v>3885</v>
      </c>
    </row>
    <row r="82" spans="1:18" x14ac:dyDescent="0.25">
      <c r="A82" s="2">
        <v>0.5</v>
      </c>
      <c r="B82" s="2">
        <v>300</v>
      </c>
      <c r="C82" s="2">
        <f>B82-O82</f>
        <v>290</v>
      </c>
      <c r="D82">
        <v>0.5</v>
      </c>
      <c r="E82" s="2">
        <f>Q82*P82*371*A82/R82/D82*3600</f>
        <v>51.818378360485667</v>
      </c>
      <c r="F82" s="1">
        <f t="shared" si="3"/>
        <v>2.222E-2</v>
      </c>
      <c r="G82" s="1">
        <f t="shared" si="4"/>
        <v>0.1</v>
      </c>
      <c r="H82" s="1">
        <f t="shared" si="5"/>
        <v>5.5000000000000003E-4</v>
      </c>
      <c r="I82">
        <v>0.36</v>
      </c>
      <c r="J82">
        <v>0</v>
      </c>
      <c r="K82">
        <v>1.69</v>
      </c>
      <c r="L82">
        <v>22.480407789999997</v>
      </c>
      <c r="O82">
        <v>10</v>
      </c>
      <c r="P82" s="1">
        <f>PI()*F82^2/4*G82*(1-0.36)*7900</f>
        <v>0.19605822020861247</v>
      </c>
      <c r="Q82">
        <v>0.76880000000000004</v>
      </c>
      <c r="R82" s="1">
        <v>3885</v>
      </c>
    </row>
    <row r="83" spans="1:18" x14ac:dyDescent="0.25">
      <c r="A83" s="2">
        <v>0.5</v>
      </c>
      <c r="B83" s="2">
        <v>300</v>
      </c>
      <c r="C83" s="2">
        <f>B83-O83</f>
        <v>285</v>
      </c>
      <c r="D83">
        <v>0.5</v>
      </c>
      <c r="E83" s="2">
        <f>Q83*P83*371*A83/R83/D83*3600</f>
        <v>51.818378360485667</v>
      </c>
      <c r="F83" s="1">
        <f t="shared" si="3"/>
        <v>2.222E-2</v>
      </c>
      <c r="G83" s="1">
        <f t="shared" si="4"/>
        <v>0.1</v>
      </c>
      <c r="H83" s="1">
        <f t="shared" si="5"/>
        <v>5.5000000000000003E-4</v>
      </c>
      <c r="I83">
        <v>0.36</v>
      </c>
      <c r="J83">
        <v>0</v>
      </c>
      <c r="K83">
        <v>1.69</v>
      </c>
      <c r="L83">
        <v>19.150334300000001</v>
      </c>
      <c r="O83">
        <v>15</v>
      </c>
      <c r="P83" s="1">
        <f>PI()*F83^2/4*G83*(1-0.36)*7900</f>
        <v>0.19605822020861247</v>
      </c>
      <c r="Q83">
        <v>0.76880000000000004</v>
      </c>
      <c r="R83" s="1">
        <v>3885</v>
      </c>
    </row>
    <row r="84" spans="1:18" x14ac:dyDescent="0.25">
      <c r="A84" s="2">
        <v>0.5</v>
      </c>
      <c r="B84" s="2">
        <v>300</v>
      </c>
      <c r="C84" s="2">
        <f>B84-O84</f>
        <v>280</v>
      </c>
      <c r="D84">
        <v>0.5</v>
      </c>
      <c r="E84" s="2">
        <f>Q84*P84*371*A84/R84/D84*3600</f>
        <v>51.818378360485667</v>
      </c>
      <c r="F84" s="1">
        <f t="shared" si="3"/>
        <v>2.222E-2</v>
      </c>
      <c r="G84" s="1">
        <f t="shared" si="4"/>
        <v>0.1</v>
      </c>
      <c r="H84" s="1">
        <f t="shared" si="5"/>
        <v>5.5000000000000003E-4</v>
      </c>
      <c r="I84">
        <v>0.36</v>
      </c>
      <c r="J84">
        <v>0</v>
      </c>
      <c r="K84">
        <v>1.69</v>
      </c>
      <c r="L84">
        <v>16.44148783</v>
      </c>
      <c r="O84">
        <v>20</v>
      </c>
      <c r="P84" s="1">
        <f>PI()*F84^2/4*G84*(1-0.36)*7900</f>
        <v>0.19605822020861247</v>
      </c>
      <c r="Q84">
        <v>0.76880000000000004</v>
      </c>
      <c r="R84" s="1">
        <v>3885</v>
      </c>
    </row>
    <row r="85" spans="1:18" x14ac:dyDescent="0.25">
      <c r="A85" s="2">
        <v>0.5</v>
      </c>
      <c r="B85" s="2">
        <v>300</v>
      </c>
      <c r="C85" s="2">
        <f>B85-O85</f>
        <v>275</v>
      </c>
      <c r="D85">
        <v>0.5</v>
      </c>
      <c r="E85" s="2">
        <f>Q85*P85*371*A85/R85/D85*3600</f>
        <v>51.818378360485667</v>
      </c>
      <c r="F85" s="1">
        <f t="shared" si="3"/>
        <v>2.222E-2</v>
      </c>
      <c r="G85" s="1">
        <f t="shared" si="4"/>
        <v>0.1</v>
      </c>
      <c r="H85" s="1">
        <f t="shared" si="5"/>
        <v>5.5000000000000003E-4</v>
      </c>
      <c r="I85">
        <v>0.36</v>
      </c>
      <c r="J85">
        <v>0</v>
      </c>
      <c r="K85">
        <v>1.69</v>
      </c>
      <c r="L85">
        <v>14.4558774</v>
      </c>
      <c r="O85">
        <v>25</v>
      </c>
      <c r="P85" s="1">
        <f>PI()*F85^2/4*G85*(1-0.36)*7900</f>
        <v>0.19605822020861247</v>
      </c>
      <c r="Q85">
        <v>0.76880000000000004</v>
      </c>
      <c r="R85" s="1">
        <v>3885</v>
      </c>
    </row>
    <row r="86" spans="1:18" x14ac:dyDescent="0.25">
      <c r="A86" s="2">
        <v>0.5</v>
      </c>
      <c r="B86" s="2">
        <v>300</v>
      </c>
      <c r="C86" s="2">
        <f>B86-O86</f>
        <v>300</v>
      </c>
      <c r="D86">
        <v>0.5</v>
      </c>
      <c r="E86" s="2">
        <f>Q86*P86*371*A86/R86/D86*3600</f>
        <v>64.772972950607084</v>
      </c>
      <c r="F86" s="1">
        <f t="shared" si="3"/>
        <v>2.222E-2</v>
      </c>
      <c r="G86" s="1">
        <f t="shared" si="4"/>
        <v>0.1</v>
      </c>
      <c r="H86" s="1">
        <f t="shared" si="5"/>
        <v>5.5000000000000003E-4</v>
      </c>
      <c r="I86">
        <v>0.36</v>
      </c>
      <c r="J86">
        <v>0</v>
      </c>
      <c r="K86">
        <v>1.69</v>
      </c>
      <c r="L86">
        <v>10.47489216</v>
      </c>
      <c r="O86">
        <v>0</v>
      </c>
      <c r="P86" s="1">
        <f>PI()*F86^2/4*G86*(1-0.36)*7900</f>
        <v>0.19605822020861247</v>
      </c>
      <c r="Q86">
        <v>0.96099999999999997</v>
      </c>
      <c r="R86" s="1">
        <v>3885</v>
      </c>
    </row>
    <row r="87" spans="1:18" x14ac:dyDescent="0.25">
      <c r="A87" s="2">
        <v>0.5</v>
      </c>
      <c r="B87" s="2">
        <v>300</v>
      </c>
      <c r="C87" s="2">
        <f>B87-O87</f>
        <v>295</v>
      </c>
      <c r="D87">
        <v>0.5</v>
      </c>
      <c r="E87" s="2">
        <f>Q87*P87*371*A87/R87/D87*3600</f>
        <v>64.772972950607084</v>
      </c>
      <c r="F87" s="1">
        <f t="shared" si="3"/>
        <v>2.222E-2</v>
      </c>
      <c r="G87" s="1">
        <f t="shared" si="4"/>
        <v>0.1</v>
      </c>
      <c r="H87" s="1">
        <f t="shared" si="5"/>
        <v>5.5000000000000003E-4</v>
      </c>
      <c r="I87">
        <v>0.36</v>
      </c>
      <c r="J87">
        <v>0</v>
      </c>
      <c r="K87">
        <v>1.69</v>
      </c>
      <c r="L87">
        <v>5.7648084500000003</v>
      </c>
      <c r="O87">
        <v>5</v>
      </c>
      <c r="P87" s="1">
        <f>PI()*F87^2/4*G87*(1-0.36)*7900</f>
        <v>0.19605822020861247</v>
      </c>
      <c r="Q87">
        <v>0.96099999999999997</v>
      </c>
      <c r="R87" s="1">
        <v>3885</v>
      </c>
    </row>
    <row r="88" spans="1:18" x14ac:dyDescent="0.25">
      <c r="A88" s="2">
        <v>0.5</v>
      </c>
      <c r="B88" s="2">
        <v>300</v>
      </c>
      <c r="C88" s="2">
        <f>B88-O88</f>
        <v>290</v>
      </c>
      <c r="D88">
        <v>0.5</v>
      </c>
      <c r="E88" s="2">
        <f>Q88*P88*371*A88/R88/D88*3600</f>
        <v>64.772972950607084</v>
      </c>
      <c r="F88" s="1">
        <f t="shared" si="3"/>
        <v>2.222E-2</v>
      </c>
      <c r="G88" s="1">
        <f t="shared" si="4"/>
        <v>0.1</v>
      </c>
      <c r="H88" s="1">
        <f t="shared" si="5"/>
        <v>5.5000000000000003E-4</v>
      </c>
      <c r="I88">
        <v>0.36</v>
      </c>
      <c r="J88">
        <v>0</v>
      </c>
      <c r="K88">
        <v>1.69</v>
      </c>
      <c r="L88">
        <v>1.0533104900000001</v>
      </c>
      <c r="O88">
        <v>10</v>
      </c>
      <c r="P88" s="1">
        <f>PI()*F88^2/4*G88*(1-0.36)*7900</f>
        <v>0.19605822020861247</v>
      </c>
      <c r="Q88">
        <v>0.96099999999999997</v>
      </c>
      <c r="R88" s="1">
        <v>3885</v>
      </c>
    </row>
    <row r="89" spans="1:18" x14ac:dyDescent="0.25">
      <c r="A89" s="2">
        <v>0.5</v>
      </c>
      <c r="B89" s="2">
        <v>300</v>
      </c>
      <c r="C89" s="2">
        <f>B89-O89</f>
        <v>285</v>
      </c>
      <c r="D89">
        <v>0.5</v>
      </c>
      <c r="E89" s="2">
        <f>Q89*P89*371*A89/R89/D89*3600</f>
        <v>64.772972950607084</v>
      </c>
      <c r="F89" s="1">
        <f t="shared" si="3"/>
        <v>2.222E-2</v>
      </c>
      <c r="G89" s="1">
        <f t="shared" si="4"/>
        <v>0.1</v>
      </c>
      <c r="H89" s="1">
        <f t="shared" si="5"/>
        <v>5.5000000000000003E-4</v>
      </c>
      <c r="I89">
        <v>0.36</v>
      </c>
      <c r="J89">
        <v>0</v>
      </c>
      <c r="K89">
        <v>1.69</v>
      </c>
      <c r="L89">
        <v>-3.4781511999999997</v>
      </c>
      <c r="O89">
        <v>15</v>
      </c>
      <c r="P89" s="1">
        <f>PI()*F89^2/4*G89*(1-0.36)*7900</f>
        <v>0.19605822020861247</v>
      </c>
      <c r="Q89">
        <v>0.96099999999999997</v>
      </c>
      <c r="R89" s="1">
        <v>3885</v>
      </c>
    </row>
    <row r="90" spans="1:18" x14ac:dyDescent="0.25">
      <c r="A90" s="2">
        <v>0.5</v>
      </c>
      <c r="B90" s="2">
        <v>300</v>
      </c>
      <c r="C90" s="2">
        <f>B90-O90</f>
        <v>280</v>
      </c>
      <c r="D90">
        <v>0.5</v>
      </c>
      <c r="E90" s="2">
        <f>Q90*P90*371*A90/R90/D90*3600</f>
        <v>64.772972950607084</v>
      </c>
      <c r="F90" s="1">
        <f t="shared" si="3"/>
        <v>2.222E-2</v>
      </c>
      <c r="G90" s="1">
        <f t="shared" si="4"/>
        <v>0.1</v>
      </c>
      <c r="H90" s="1">
        <f t="shared" si="5"/>
        <v>5.5000000000000003E-4</v>
      </c>
      <c r="I90">
        <v>0.36</v>
      </c>
      <c r="J90">
        <v>0</v>
      </c>
      <c r="K90">
        <v>1.69</v>
      </c>
      <c r="L90">
        <v>28.93316978</v>
      </c>
      <c r="O90">
        <v>20</v>
      </c>
      <c r="P90" s="1">
        <f>PI()*F90^2/4*G90*(1-0.36)*7900</f>
        <v>0.19605822020861247</v>
      </c>
      <c r="Q90">
        <v>0.96099999999999997</v>
      </c>
      <c r="R90" s="1">
        <v>3885</v>
      </c>
    </row>
    <row r="91" spans="1:18" x14ac:dyDescent="0.25">
      <c r="A91" s="2">
        <v>0.5</v>
      </c>
      <c r="B91" s="2">
        <v>300</v>
      </c>
      <c r="C91" s="2">
        <f>B91-O91</f>
        <v>275</v>
      </c>
      <c r="D91">
        <v>0.5</v>
      </c>
      <c r="E91" s="2">
        <f>Q91*P91*371*A91/R91/D91*3600</f>
        <v>64.772972950607084</v>
      </c>
      <c r="F91" s="1">
        <f t="shared" si="3"/>
        <v>2.222E-2</v>
      </c>
      <c r="G91" s="1">
        <f t="shared" si="4"/>
        <v>0.1</v>
      </c>
      <c r="H91" s="1">
        <f t="shared" si="5"/>
        <v>5.5000000000000003E-4</v>
      </c>
      <c r="I91">
        <v>0.36</v>
      </c>
      <c r="J91">
        <v>0</v>
      </c>
      <c r="K91">
        <v>1.69</v>
      </c>
      <c r="L91">
        <v>24.09009726</v>
      </c>
      <c r="O91">
        <v>25</v>
      </c>
      <c r="P91" s="1">
        <f>PI()*F91^2/4*G91*(1-0.36)*7900</f>
        <v>0.19605822020861247</v>
      </c>
      <c r="Q91">
        <v>0.96099999999999997</v>
      </c>
      <c r="R91" s="1">
        <v>3885</v>
      </c>
    </row>
    <row r="92" spans="1:18" x14ac:dyDescent="0.25">
      <c r="A92" s="2">
        <v>0.5</v>
      </c>
      <c r="B92" s="2">
        <v>300</v>
      </c>
      <c r="C92" s="2">
        <f>B92-O92</f>
        <v>300</v>
      </c>
      <c r="D92">
        <v>0.5</v>
      </c>
      <c r="E92" s="2">
        <f>Q92*P92*371*A92/R92/D92*3600</f>
        <v>77.727567540728501</v>
      </c>
      <c r="F92" s="1">
        <f t="shared" si="3"/>
        <v>2.222E-2</v>
      </c>
      <c r="G92" s="1">
        <f t="shared" si="4"/>
        <v>0.1</v>
      </c>
      <c r="H92" s="1">
        <f t="shared" si="5"/>
        <v>5.5000000000000003E-4</v>
      </c>
      <c r="I92">
        <v>0.36</v>
      </c>
      <c r="J92">
        <v>0</v>
      </c>
      <c r="K92">
        <v>1.69</v>
      </c>
      <c r="L92">
        <v>19.697773689999998</v>
      </c>
      <c r="O92">
        <v>0</v>
      </c>
      <c r="P92" s="1">
        <f>PI()*F92^2/4*G92*(1-0.36)*7900</f>
        <v>0.19605822020861247</v>
      </c>
      <c r="Q92">
        <v>1.1532</v>
      </c>
      <c r="R92" s="1">
        <v>3885</v>
      </c>
    </row>
    <row r="93" spans="1:18" x14ac:dyDescent="0.25">
      <c r="A93" s="2">
        <v>0.5</v>
      </c>
      <c r="B93" s="2">
        <v>300</v>
      </c>
      <c r="C93" s="2">
        <f>B93-O93</f>
        <v>295</v>
      </c>
      <c r="D93">
        <v>0.5</v>
      </c>
      <c r="E93" s="2">
        <f>Q93*P93*371*A93/R93/D93*3600</f>
        <v>77.727567540728501</v>
      </c>
      <c r="F93" s="1">
        <f t="shared" si="3"/>
        <v>2.222E-2</v>
      </c>
      <c r="G93" s="1">
        <f t="shared" si="4"/>
        <v>0.1</v>
      </c>
      <c r="H93" s="1">
        <f t="shared" si="5"/>
        <v>5.5000000000000003E-4</v>
      </c>
      <c r="I93">
        <v>0.36</v>
      </c>
      <c r="J93">
        <v>0</v>
      </c>
      <c r="K93">
        <v>1.69</v>
      </c>
      <c r="L93">
        <v>15.73305244</v>
      </c>
      <c r="O93">
        <v>5</v>
      </c>
      <c r="P93" s="1">
        <f>PI()*F93^2/4*G93*(1-0.36)*7900</f>
        <v>0.19605822020861247</v>
      </c>
      <c r="Q93">
        <v>1.1532</v>
      </c>
      <c r="R93" s="1">
        <v>3885</v>
      </c>
    </row>
    <row r="94" spans="1:18" x14ac:dyDescent="0.25">
      <c r="A94" s="2">
        <v>0.5</v>
      </c>
      <c r="B94" s="2">
        <v>300</v>
      </c>
      <c r="C94" s="2">
        <f>B94-O94</f>
        <v>290</v>
      </c>
      <c r="D94">
        <v>0.5</v>
      </c>
      <c r="E94" s="2">
        <f>Q94*P94*371*A94/R94/D94*3600</f>
        <v>77.727567540728501</v>
      </c>
      <c r="F94" s="1">
        <f t="shared" si="3"/>
        <v>2.222E-2</v>
      </c>
      <c r="G94" s="1">
        <f t="shared" si="4"/>
        <v>0.1</v>
      </c>
      <c r="H94" s="1">
        <f t="shared" si="5"/>
        <v>5.5000000000000003E-4</v>
      </c>
      <c r="I94">
        <v>0.36</v>
      </c>
      <c r="J94">
        <v>0</v>
      </c>
      <c r="K94">
        <v>1.69</v>
      </c>
      <c r="L94">
        <v>9.6896509900000005</v>
      </c>
      <c r="O94">
        <v>10</v>
      </c>
      <c r="P94" s="1">
        <f>PI()*F94^2/4*G94*(1-0.36)*7900</f>
        <v>0.19605822020861247</v>
      </c>
      <c r="Q94">
        <v>1.1532</v>
      </c>
      <c r="R94" s="1">
        <v>3885</v>
      </c>
    </row>
    <row r="95" spans="1:18" x14ac:dyDescent="0.25">
      <c r="A95" s="2">
        <v>0.5</v>
      </c>
      <c r="B95" s="2">
        <v>300</v>
      </c>
      <c r="C95" s="2">
        <f>B95-O95</f>
        <v>285</v>
      </c>
      <c r="D95">
        <v>0.5</v>
      </c>
      <c r="E95" s="2">
        <f>Q95*P95*371*A95/R95/D95*3600</f>
        <v>77.727567540728501</v>
      </c>
      <c r="F95" s="1">
        <f t="shared" si="3"/>
        <v>2.222E-2</v>
      </c>
      <c r="G95" s="1">
        <f t="shared" si="4"/>
        <v>0.1</v>
      </c>
      <c r="H95" s="1">
        <f t="shared" si="5"/>
        <v>5.5000000000000003E-4</v>
      </c>
      <c r="I95">
        <v>0.36</v>
      </c>
      <c r="J95">
        <v>0</v>
      </c>
      <c r="K95">
        <v>1.69</v>
      </c>
      <c r="L95">
        <v>2.86035847</v>
      </c>
      <c r="O95">
        <v>15</v>
      </c>
      <c r="P95" s="1">
        <f>PI()*F95^2/4*G95*(1-0.36)*7900</f>
        <v>0.19605822020861247</v>
      </c>
      <c r="Q95">
        <v>1.1532</v>
      </c>
      <c r="R95" s="1">
        <v>3885</v>
      </c>
    </row>
    <row r="96" spans="1:18" x14ac:dyDescent="0.25">
      <c r="A96" s="2">
        <v>0.5</v>
      </c>
      <c r="B96" s="2">
        <v>300</v>
      </c>
      <c r="C96" s="2">
        <f>B96-O96</f>
        <v>280</v>
      </c>
      <c r="D96">
        <v>0.5</v>
      </c>
      <c r="E96" s="2">
        <f>Q96*P96*371*A96/R96/D96*3600</f>
        <v>77.727567540728501</v>
      </c>
      <c r="F96" s="1">
        <f t="shared" si="3"/>
        <v>2.222E-2</v>
      </c>
      <c r="G96" s="1">
        <f t="shared" si="4"/>
        <v>0.1</v>
      </c>
      <c r="H96" s="1">
        <f t="shared" si="5"/>
        <v>5.5000000000000003E-4</v>
      </c>
      <c r="I96">
        <v>0.36</v>
      </c>
      <c r="J96">
        <v>0</v>
      </c>
      <c r="K96">
        <v>1.69</v>
      </c>
      <c r="L96">
        <v>-3.9971759000000002</v>
      </c>
      <c r="O96">
        <v>20</v>
      </c>
      <c r="P96" s="1">
        <f>PI()*F96^2/4*G96*(1-0.36)*7900</f>
        <v>0.19605822020861247</v>
      </c>
      <c r="Q96">
        <v>1.1532</v>
      </c>
      <c r="R96" s="1">
        <v>3885</v>
      </c>
    </row>
    <row r="97" spans="1:18" x14ac:dyDescent="0.25">
      <c r="A97" s="2">
        <v>0.5</v>
      </c>
      <c r="B97" s="2">
        <v>300</v>
      </c>
      <c r="C97" s="2">
        <f>B97-O97</f>
        <v>275</v>
      </c>
      <c r="D97">
        <v>0.5</v>
      </c>
      <c r="E97" s="2">
        <f>Q97*P97*371*A97/R97/D97*3600</f>
        <v>77.727567540728501</v>
      </c>
      <c r="F97" s="1">
        <f t="shared" si="3"/>
        <v>2.222E-2</v>
      </c>
      <c r="G97" s="1">
        <f t="shared" si="4"/>
        <v>0.1</v>
      </c>
      <c r="H97" s="1">
        <f t="shared" si="5"/>
        <v>5.5000000000000003E-4</v>
      </c>
      <c r="I97">
        <v>0.36</v>
      </c>
      <c r="J97">
        <v>0</v>
      </c>
      <c r="K97">
        <v>1.69</v>
      </c>
      <c r="L97">
        <v>-10.64155506</v>
      </c>
      <c r="O97">
        <v>25</v>
      </c>
      <c r="P97" s="1">
        <f>PI()*F97^2/4*G97*(1-0.36)*7900</f>
        <v>0.19605822020861247</v>
      </c>
      <c r="Q97">
        <v>1.1532</v>
      </c>
      <c r="R97" s="1">
        <v>3885</v>
      </c>
    </row>
    <row r="98" spans="1:18" x14ac:dyDescent="0.25">
      <c r="A98" s="2">
        <v>1</v>
      </c>
      <c r="B98" s="2">
        <v>300</v>
      </c>
      <c r="C98" s="2">
        <f>B98-O98</f>
        <v>300</v>
      </c>
      <c r="D98">
        <v>0.5</v>
      </c>
      <c r="E98" s="2">
        <f>Q98*P98*371*A98/R98/D98*3600</f>
        <v>18.912899281935843</v>
      </c>
      <c r="F98" s="1">
        <f t="shared" si="3"/>
        <v>2.222E-2</v>
      </c>
      <c r="G98" s="1">
        <f t="shared" si="4"/>
        <v>0.1</v>
      </c>
      <c r="H98" s="1">
        <f t="shared" si="5"/>
        <v>5.5000000000000003E-4</v>
      </c>
      <c r="I98">
        <v>0.36</v>
      </c>
      <c r="J98">
        <v>0</v>
      </c>
      <c r="K98">
        <v>1.69</v>
      </c>
      <c r="L98">
        <v>18.69086261</v>
      </c>
      <c r="O98">
        <v>0</v>
      </c>
      <c r="P98" s="1">
        <f>PI()*F98^2/4*G98*(1-0.36)*7900</f>
        <v>0.19605822020861247</v>
      </c>
      <c r="Q98">
        <v>0.14030000000000001</v>
      </c>
      <c r="R98" s="1">
        <v>3885</v>
      </c>
    </row>
    <row r="99" spans="1:18" x14ac:dyDescent="0.25">
      <c r="A99" s="2">
        <v>1</v>
      </c>
      <c r="B99" s="2">
        <v>300</v>
      </c>
      <c r="C99" s="2">
        <f>B99-O99</f>
        <v>295</v>
      </c>
      <c r="D99">
        <v>0.5</v>
      </c>
      <c r="E99" s="2">
        <f>Q99*P99*371*A99/R99/D99*3600</f>
        <v>18.912899281935843</v>
      </c>
      <c r="F99" s="1">
        <f t="shared" si="3"/>
        <v>2.222E-2</v>
      </c>
      <c r="G99" s="1">
        <f t="shared" si="4"/>
        <v>0.1</v>
      </c>
      <c r="H99" s="1">
        <f t="shared" si="5"/>
        <v>5.5000000000000003E-4</v>
      </c>
      <c r="I99">
        <v>0.36</v>
      </c>
      <c r="J99">
        <v>0</v>
      </c>
      <c r="K99">
        <v>1.69</v>
      </c>
      <c r="L99">
        <v>16.087215960000002</v>
      </c>
      <c r="O99">
        <v>5</v>
      </c>
      <c r="P99" s="1">
        <f>PI()*F99^2/4*G99*(1-0.36)*7900</f>
        <v>0.19605822020861247</v>
      </c>
      <c r="Q99">
        <v>0.14030000000000001</v>
      </c>
      <c r="R99" s="1">
        <v>3885</v>
      </c>
    </row>
    <row r="100" spans="1:18" x14ac:dyDescent="0.25">
      <c r="A100" s="2">
        <v>1</v>
      </c>
      <c r="B100" s="2">
        <v>300</v>
      </c>
      <c r="C100" s="2">
        <f>B100-O100</f>
        <v>290</v>
      </c>
      <c r="D100">
        <v>0.5</v>
      </c>
      <c r="E100" s="2">
        <f>Q100*P100*371*A100/R100/D100*3600</f>
        <v>18.912899281935843</v>
      </c>
      <c r="F100" s="1">
        <f t="shared" si="3"/>
        <v>2.222E-2</v>
      </c>
      <c r="G100" s="1">
        <f t="shared" si="4"/>
        <v>0.1</v>
      </c>
      <c r="H100" s="1">
        <f t="shared" si="5"/>
        <v>5.5000000000000003E-4</v>
      </c>
      <c r="I100">
        <v>0.36</v>
      </c>
      <c r="J100">
        <v>0</v>
      </c>
      <c r="K100">
        <v>1.69</v>
      </c>
      <c r="L100">
        <v>14.5</v>
      </c>
      <c r="O100">
        <v>10</v>
      </c>
      <c r="P100" s="1">
        <f>PI()*F100^2/4*G100*(1-0.36)*7900</f>
        <v>0.19605822020861247</v>
      </c>
      <c r="Q100">
        <v>0.14030000000000001</v>
      </c>
      <c r="R100" s="1">
        <v>3885</v>
      </c>
    </row>
    <row r="101" spans="1:18" x14ac:dyDescent="0.25">
      <c r="A101" s="2">
        <v>1</v>
      </c>
      <c r="B101" s="2">
        <v>300</v>
      </c>
      <c r="C101" s="2">
        <f>B101-O101</f>
        <v>285</v>
      </c>
      <c r="D101">
        <v>0.5</v>
      </c>
      <c r="E101" s="2">
        <f>Q101*P101*371*A101/R101/D101*3600</f>
        <v>18.912899281935843</v>
      </c>
      <c r="F101" s="1">
        <f t="shared" si="3"/>
        <v>2.222E-2</v>
      </c>
      <c r="G101" s="1">
        <f t="shared" si="4"/>
        <v>0.1</v>
      </c>
      <c r="H101" s="1">
        <f t="shared" si="5"/>
        <v>5.5000000000000003E-4</v>
      </c>
      <c r="I101">
        <v>0.36</v>
      </c>
      <c r="J101">
        <v>0</v>
      </c>
      <c r="K101">
        <v>1.69</v>
      </c>
      <c r="L101">
        <v>13.745585770000002</v>
      </c>
      <c r="O101">
        <v>15</v>
      </c>
      <c r="P101" s="1">
        <f>PI()*F101^2/4*G101*(1-0.36)*7900</f>
        <v>0.19605822020861247</v>
      </c>
      <c r="Q101">
        <v>0.14030000000000001</v>
      </c>
      <c r="R101" s="1">
        <v>3885</v>
      </c>
    </row>
    <row r="102" spans="1:18" x14ac:dyDescent="0.25">
      <c r="A102" s="2">
        <v>1</v>
      </c>
      <c r="B102" s="2">
        <v>300</v>
      </c>
      <c r="C102" s="2">
        <f>B102-O102</f>
        <v>280</v>
      </c>
      <c r="D102">
        <v>0.5</v>
      </c>
      <c r="E102" s="2">
        <f>Q102*P102*371*A102/R102/D102*3600</f>
        <v>18.912899281935843</v>
      </c>
      <c r="F102" s="1">
        <f t="shared" si="3"/>
        <v>2.222E-2</v>
      </c>
      <c r="G102" s="1">
        <f t="shared" si="4"/>
        <v>0.1</v>
      </c>
      <c r="H102" s="1">
        <f t="shared" si="5"/>
        <v>5.5000000000000003E-4</v>
      </c>
      <c r="I102">
        <v>0.36</v>
      </c>
      <c r="J102">
        <v>0</v>
      </c>
      <c r="K102">
        <v>1.69</v>
      </c>
      <c r="L102">
        <v>11.095664900000001</v>
      </c>
      <c r="O102">
        <v>20</v>
      </c>
      <c r="P102" s="1">
        <f>PI()*F102^2/4*G102*(1-0.36)*7900</f>
        <v>0.19605822020861247</v>
      </c>
      <c r="Q102">
        <v>0.14030000000000001</v>
      </c>
      <c r="R102" s="1">
        <v>3885</v>
      </c>
    </row>
    <row r="103" spans="1:18" x14ac:dyDescent="0.25">
      <c r="A103" s="2">
        <v>1</v>
      </c>
      <c r="B103" s="2">
        <v>300</v>
      </c>
      <c r="C103" s="2">
        <f>B103-O103</f>
        <v>275</v>
      </c>
      <c r="D103">
        <v>0.5</v>
      </c>
      <c r="E103" s="2">
        <f>Q103*P103*371*A103/R103/D103*3600</f>
        <v>18.912899281935843</v>
      </c>
      <c r="F103" s="1">
        <f t="shared" si="3"/>
        <v>2.222E-2</v>
      </c>
      <c r="G103" s="1">
        <f t="shared" si="4"/>
        <v>0.1</v>
      </c>
      <c r="H103" s="1">
        <f t="shared" si="5"/>
        <v>5.5000000000000003E-4</v>
      </c>
      <c r="I103">
        <v>0.36</v>
      </c>
      <c r="J103">
        <v>0</v>
      </c>
      <c r="K103">
        <v>1.69</v>
      </c>
      <c r="L103">
        <v>7.8207889799999997</v>
      </c>
      <c r="O103">
        <v>25</v>
      </c>
      <c r="P103" s="1">
        <f>PI()*F103^2/4*G103*(1-0.36)*7900</f>
        <v>0.19605822020861247</v>
      </c>
      <c r="Q103">
        <v>0.14030000000000001</v>
      </c>
      <c r="R103" s="1">
        <v>3885</v>
      </c>
    </row>
    <row r="104" spans="1:18" x14ac:dyDescent="0.25">
      <c r="A104" s="2">
        <v>1</v>
      </c>
      <c r="B104" s="2">
        <v>300</v>
      </c>
      <c r="C104" s="2">
        <f>B104-O104</f>
        <v>300</v>
      </c>
      <c r="D104">
        <v>0.5</v>
      </c>
      <c r="E104" s="2">
        <f>Q104*P104*371*A104/R104/D104*3600</f>
        <v>28.335648104511154</v>
      </c>
      <c r="F104" s="1">
        <f t="shared" si="3"/>
        <v>2.222E-2</v>
      </c>
      <c r="G104" s="1">
        <f t="shared" si="4"/>
        <v>0.1</v>
      </c>
      <c r="H104" s="1">
        <f t="shared" si="5"/>
        <v>5.5000000000000003E-4</v>
      </c>
      <c r="I104">
        <v>0.36</v>
      </c>
      <c r="J104">
        <v>0</v>
      </c>
      <c r="K104">
        <v>1.69</v>
      </c>
      <c r="L104">
        <v>21.300535460000003</v>
      </c>
      <c r="O104">
        <v>0</v>
      </c>
      <c r="P104" s="1">
        <f>PI()*F104^2/4*G104*(1-0.36)*7900</f>
        <v>0.19605822020861247</v>
      </c>
      <c r="Q104">
        <v>0.2102</v>
      </c>
      <c r="R104" s="1">
        <v>3885</v>
      </c>
    </row>
    <row r="105" spans="1:18" x14ac:dyDescent="0.25">
      <c r="A105" s="2">
        <v>1</v>
      </c>
      <c r="B105" s="2">
        <v>300</v>
      </c>
      <c r="C105" s="2">
        <f>B105-O105</f>
        <v>295</v>
      </c>
      <c r="D105">
        <v>0.5</v>
      </c>
      <c r="E105" s="2">
        <f>Q105*P105*371*A105/R105/D105*3600</f>
        <v>28.335648104511154</v>
      </c>
      <c r="F105" s="1">
        <f t="shared" si="3"/>
        <v>2.222E-2</v>
      </c>
      <c r="G105" s="1">
        <f t="shared" si="4"/>
        <v>0.1</v>
      </c>
      <c r="H105" s="1">
        <f t="shared" si="5"/>
        <v>5.5000000000000003E-4</v>
      </c>
      <c r="I105">
        <v>0.36</v>
      </c>
      <c r="J105">
        <v>0</v>
      </c>
      <c r="K105">
        <v>1.69</v>
      </c>
      <c r="L105">
        <v>18.166729880000002</v>
      </c>
      <c r="O105">
        <v>5</v>
      </c>
      <c r="P105" s="1">
        <f>PI()*F105^2/4*G105*(1-0.36)*7900</f>
        <v>0.19605822020861247</v>
      </c>
      <c r="Q105">
        <v>0.2102</v>
      </c>
      <c r="R105" s="1">
        <v>3885</v>
      </c>
    </row>
    <row r="106" spans="1:18" x14ac:dyDescent="0.25">
      <c r="A106" s="2">
        <v>1</v>
      </c>
      <c r="B106" s="2">
        <v>300</v>
      </c>
      <c r="C106" s="2">
        <f>B106-O106</f>
        <v>290</v>
      </c>
      <c r="D106">
        <v>0.5</v>
      </c>
      <c r="E106" s="2">
        <f>Q106*P106*371*A106/R106/D106*3600</f>
        <v>28.335648104511154</v>
      </c>
      <c r="F106" s="1">
        <f t="shared" si="3"/>
        <v>2.222E-2</v>
      </c>
      <c r="G106" s="1">
        <f t="shared" si="4"/>
        <v>0.1</v>
      </c>
      <c r="H106" s="1">
        <f t="shared" si="5"/>
        <v>5.5000000000000003E-4</v>
      </c>
      <c r="I106">
        <v>0.36</v>
      </c>
      <c r="J106">
        <v>0</v>
      </c>
      <c r="K106">
        <v>1.69</v>
      </c>
      <c r="L106">
        <v>16.447653859999999</v>
      </c>
      <c r="O106">
        <v>10</v>
      </c>
      <c r="P106" s="1">
        <f>PI()*F106^2/4*G106*(1-0.36)*7900</f>
        <v>0.19605822020861247</v>
      </c>
      <c r="Q106">
        <v>0.2102</v>
      </c>
      <c r="R106" s="1">
        <v>3885</v>
      </c>
    </row>
    <row r="107" spans="1:18" x14ac:dyDescent="0.25">
      <c r="A107" s="2">
        <v>1</v>
      </c>
      <c r="B107" s="2">
        <v>300</v>
      </c>
      <c r="C107" s="2">
        <f>B107-O107</f>
        <v>285</v>
      </c>
      <c r="D107">
        <v>0.5</v>
      </c>
      <c r="E107" s="2">
        <f>Q107*P107*371*A107/R107/D107*3600</f>
        <v>28.335648104511154</v>
      </c>
      <c r="F107" s="1">
        <f t="shared" si="3"/>
        <v>2.222E-2</v>
      </c>
      <c r="G107" s="1">
        <f t="shared" si="4"/>
        <v>0.1</v>
      </c>
      <c r="H107" s="1">
        <f t="shared" si="5"/>
        <v>5.5000000000000003E-4</v>
      </c>
      <c r="I107">
        <v>0.36</v>
      </c>
      <c r="J107">
        <v>0</v>
      </c>
      <c r="K107">
        <v>1.69</v>
      </c>
      <c r="L107">
        <v>16.122363190000002</v>
      </c>
      <c r="O107">
        <v>15</v>
      </c>
      <c r="P107" s="1">
        <f>PI()*F107^2/4*G107*(1-0.36)*7900</f>
        <v>0.19605822020861247</v>
      </c>
      <c r="Q107">
        <v>0.2102</v>
      </c>
      <c r="R107" s="1">
        <v>3885</v>
      </c>
    </row>
    <row r="108" spans="1:18" x14ac:dyDescent="0.25">
      <c r="A108" s="2">
        <v>1</v>
      </c>
      <c r="B108" s="2">
        <v>300</v>
      </c>
      <c r="C108" s="2">
        <f>B108-O108</f>
        <v>280</v>
      </c>
      <c r="D108">
        <v>0.5</v>
      </c>
      <c r="E108" s="2">
        <f>Q108*P108*371*A108/R108/D108*3600</f>
        <v>28.335648104511154</v>
      </c>
      <c r="F108" s="1">
        <f t="shared" si="3"/>
        <v>2.222E-2</v>
      </c>
      <c r="G108" s="1">
        <f t="shared" si="4"/>
        <v>0.1</v>
      </c>
      <c r="H108" s="1">
        <f t="shared" si="5"/>
        <v>5.5000000000000003E-4</v>
      </c>
      <c r="I108">
        <v>0.36</v>
      </c>
      <c r="J108">
        <v>0</v>
      </c>
      <c r="K108">
        <v>1.69</v>
      </c>
      <c r="L108">
        <v>13.16361805</v>
      </c>
      <c r="O108">
        <v>20</v>
      </c>
      <c r="P108" s="1">
        <f>PI()*F108^2/4*G108*(1-0.36)*7900</f>
        <v>0.19605822020861247</v>
      </c>
      <c r="Q108">
        <v>0.2102</v>
      </c>
      <c r="R108" s="1">
        <v>3885</v>
      </c>
    </row>
    <row r="109" spans="1:18" x14ac:dyDescent="0.25">
      <c r="A109" s="2">
        <v>1</v>
      </c>
      <c r="B109" s="2">
        <v>300</v>
      </c>
      <c r="C109" s="2">
        <f>B109-O109</f>
        <v>275</v>
      </c>
      <c r="D109">
        <v>0.5</v>
      </c>
      <c r="E109" s="2">
        <f>Q109*P109*371*A109/R109/D109*3600</f>
        <v>28.335648104511154</v>
      </c>
      <c r="F109" s="1">
        <f t="shared" si="3"/>
        <v>2.222E-2</v>
      </c>
      <c r="G109" s="1">
        <f t="shared" si="4"/>
        <v>0.1</v>
      </c>
      <c r="H109" s="1">
        <f t="shared" si="5"/>
        <v>5.5000000000000003E-4</v>
      </c>
      <c r="I109">
        <v>0.36</v>
      </c>
      <c r="J109">
        <v>0</v>
      </c>
      <c r="K109">
        <v>1.69</v>
      </c>
      <c r="L109">
        <v>9.3112530700000011</v>
      </c>
      <c r="O109">
        <v>25</v>
      </c>
      <c r="P109" s="1">
        <f>PI()*F109^2/4*G109*(1-0.36)*7900</f>
        <v>0.19605822020861247</v>
      </c>
      <c r="Q109">
        <v>0.2102</v>
      </c>
      <c r="R109" s="1">
        <v>3885</v>
      </c>
    </row>
    <row r="110" spans="1:18" x14ac:dyDescent="0.25">
      <c r="A110" s="2">
        <v>1</v>
      </c>
      <c r="B110" s="2">
        <v>300</v>
      </c>
      <c r="C110" s="2">
        <f>B110-O110</f>
        <v>300</v>
      </c>
      <c r="D110">
        <v>0.5</v>
      </c>
      <c r="E110" s="2">
        <f>Q110*P110*371*A110/R110/D110*3600</f>
        <v>37.771877254443503</v>
      </c>
      <c r="F110" s="1">
        <f t="shared" si="3"/>
        <v>2.222E-2</v>
      </c>
      <c r="G110" s="1">
        <f t="shared" si="4"/>
        <v>0.1</v>
      </c>
      <c r="H110" s="1">
        <f t="shared" si="5"/>
        <v>5.5000000000000003E-4</v>
      </c>
      <c r="I110">
        <v>0.36</v>
      </c>
      <c r="J110">
        <v>0</v>
      </c>
      <c r="K110">
        <v>1.69</v>
      </c>
      <c r="L110">
        <v>25.151776299999998</v>
      </c>
      <c r="O110">
        <v>0</v>
      </c>
      <c r="P110" s="1">
        <f>PI()*F110^2/4*G110*(1-0.36)*7900</f>
        <v>0.19605822020861247</v>
      </c>
      <c r="Q110">
        <v>0.2802</v>
      </c>
      <c r="R110" s="1">
        <v>3885</v>
      </c>
    </row>
    <row r="111" spans="1:18" x14ac:dyDescent="0.25">
      <c r="A111" s="2">
        <v>1</v>
      </c>
      <c r="B111" s="2">
        <v>300</v>
      </c>
      <c r="C111" s="2">
        <f>B111-O111</f>
        <v>295</v>
      </c>
      <c r="D111">
        <v>0.5</v>
      </c>
      <c r="E111" s="2">
        <f>Q111*P111*371*A111/R111/D111*3600</f>
        <v>37.771877254443503</v>
      </c>
      <c r="F111" s="1">
        <f t="shared" si="3"/>
        <v>2.222E-2</v>
      </c>
      <c r="G111" s="1">
        <f t="shared" si="4"/>
        <v>0.1</v>
      </c>
      <c r="H111" s="1">
        <f t="shared" si="5"/>
        <v>5.5000000000000003E-4</v>
      </c>
      <c r="I111">
        <v>0.36</v>
      </c>
      <c r="J111">
        <v>0</v>
      </c>
      <c r="K111">
        <v>1.69</v>
      </c>
      <c r="L111">
        <v>21.57504063</v>
      </c>
      <c r="O111">
        <v>5</v>
      </c>
      <c r="P111" s="1">
        <f>PI()*F111^2/4*G111*(1-0.36)*7900</f>
        <v>0.19605822020861247</v>
      </c>
      <c r="Q111">
        <v>0.2802</v>
      </c>
      <c r="R111" s="1">
        <v>3885</v>
      </c>
    </row>
    <row r="112" spans="1:18" x14ac:dyDescent="0.25">
      <c r="A112" s="2">
        <v>1</v>
      </c>
      <c r="B112" s="2">
        <v>300</v>
      </c>
      <c r="C112" s="2">
        <f>B112-O112</f>
        <v>290</v>
      </c>
      <c r="D112">
        <v>0.5</v>
      </c>
      <c r="E112" s="2">
        <f>Q112*P112*371*A112/R112/D112*3600</f>
        <v>37.771877254443503</v>
      </c>
      <c r="F112" s="1">
        <f t="shared" si="3"/>
        <v>2.222E-2</v>
      </c>
      <c r="G112" s="1">
        <f t="shared" si="4"/>
        <v>0.1</v>
      </c>
      <c r="H112" s="1">
        <f t="shared" si="5"/>
        <v>5.5000000000000003E-4</v>
      </c>
      <c r="I112">
        <v>0.36</v>
      </c>
      <c r="J112">
        <v>0</v>
      </c>
      <c r="K112">
        <v>1.69</v>
      </c>
      <c r="L112">
        <v>19.42454613</v>
      </c>
      <c r="O112">
        <v>10</v>
      </c>
      <c r="P112" s="1">
        <f>PI()*F112^2/4*G112*(1-0.36)*7900</f>
        <v>0.19605822020861247</v>
      </c>
      <c r="Q112">
        <v>0.2802</v>
      </c>
      <c r="R112" s="1">
        <v>3885</v>
      </c>
    </row>
    <row r="113" spans="1:18" x14ac:dyDescent="0.25">
      <c r="A113" s="2">
        <v>1</v>
      </c>
      <c r="B113" s="2">
        <v>300</v>
      </c>
      <c r="C113" s="2">
        <f>B113-O113</f>
        <v>285</v>
      </c>
      <c r="D113">
        <v>0.5</v>
      </c>
      <c r="E113" s="2">
        <f>Q113*P113*371*A113/R113/D113*3600</f>
        <v>37.771877254443503</v>
      </c>
      <c r="F113" s="1">
        <f t="shared" si="3"/>
        <v>2.222E-2</v>
      </c>
      <c r="G113" s="1">
        <f t="shared" si="4"/>
        <v>0.1</v>
      </c>
      <c r="H113" s="1">
        <f t="shared" si="5"/>
        <v>5.5000000000000003E-4</v>
      </c>
      <c r="I113">
        <v>0.36</v>
      </c>
      <c r="J113">
        <v>0</v>
      </c>
      <c r="K113">
        <v>1.69</v>
      </c>
      <c r="L113">
        <v>18.877793219999997</v>
      </c>
      <c r="O113">
        <v>15</v>
      </c>
      <c r="P113" s="1">
        <f>PI()*F113^2/4*G113*(1-0.36)*7900</f>
        <v>0.19605822020861247</v>
      </c>
      <c r="Q113">
        <v>0.2802</v>
      </c>
      <c r="R113" s="1">
        <v>3885</v>
      </c>
    </row>
    <row r="114" spans="1:18" x14ac:dyDescent="0.25">
      <c r="A114" s="2">
        <v>1</v>
      </c>
      <c r="B114" s="2">
        <v>300</v>
      </c>
      <c r="C114" s="2">
        <f>B114-O114</f>
        <v>280</v>
      </c>
      <c r="D114">
        <v>0.5</v>
      </c>
      <c r="E114" s="2">
        <f>Q114*P114*371*A114/R114/D114*3600</f>
        <v>37.771877254443503</v>
      </c>
      <c r="F114" s="1">
        <f t="shared" si="3"/>
        <v>2.222E-2</v>
      </c>
      <c r="G114" s="1">
        <f t="shared" si="4"/>
        <v>0.1</v>
      </c>
      <c r="H114" s="1">
        <f t="shared" si="5"/>
        <v>5.5000000000000003E-4</v>
      </c>
      <c r="I114">
        <v>0.36</v>
      </c>
      <c r="J114">
        <v>0</v>
      </c>
      <c r="K114">
        <v>1.69</v>
      </c>
      <c r="L114">
        <v>15.210765499999999</v>
      </c>
      <c r="O114">
        <v>20</v>
      </c>
      <c r="P114" s="1">
        <f>PI()*F114^2/4*G114*(1-0.36)*7900</f>
        <v>0.19605822020861247</v>
      </c>
      <c r="Q114">
        <v>0.2802</v>
      </c>
      <c r="R114" s="1">
        <v>3885</v>
      </c>
    </row>
    <row r="115" spans="1:18" x14ac:dyDescent="0.25">
      <c r="A115" s="2">
        <v>1</v>
      </c>
      <c r="B115" s="2">
        <v>300</v>
      </c>
      <c r="C115" s="2">
        <f>B115-O115</f>
        <v>275</v>
      </c>
      <c r="D115">
        <v>0.5</v>
      </c>
      <c r="E115" s="2">
        <f>Q115*P115*371*A115/R115/D115*3600</f>
        <v>37.771877254443503</v>
      </c>
      <c r="F115" s="1">
        <f t="shared" si="3"/>
        <v>2.222E-2</v>
      </c>
      <c r="G115" s="1">
        <f t="shared" si="4"/>
        <v>0.1</v>
      </c>
      <c r="H115" s="1">
        <f t="shared" si="5"/>
        <v>5.5000000000000003E-4</v>
      </c>
      <c r="I115">
        <v>0.36</v>
      </c>
      <c r="J115">
        <v>0</v>
      </c>
      <c r="K115">
        <v>1.69</v>
      </c>
      <c r="L115">
        <v>10.520939689999999</v>
      </c>
      <c r="O115">
        <v>25</v>
      </c>
      <c r="P115" s="1">
        <f>PI()*F115^2/4*G115*(1-0.36)*7900</f>
        <v>0.19605822020861247</v>
      </c>
      <c r="Q115">
        <v>0.2802</v>
      </c>
      <c r="R115" s="1">
        <v>3885</v>
      </c>
    </row>
    <row r="116" spans="1:18" x14ac:dyDescent="0.25">
      <c r="A116" s="2">
        <v>1</v>
      </c>
      <c r="B116" s="2">
        <v>300</v>
      </c>
      <c r="C116" s="2">
        <f>B116-O116</f>
        <v>300</v>
      </c>
      <c r="D116">
        <v>0.5</v>
      </c>
      <c r="E116" s="2">
        <f>Q116*P116*371*A116/R116/D116*3600</f>
        <v>51.818378360485667</v>
      </c>
      <c r="F116" s="1">
        <f t="shared" si="3"/>
        <v>2.222E-2</v>
      </c>
      <c r="G116" s="1">
        <f t="shared" si="4"/>
        <v>0.1</v>
      </c>
      <c r="H116" s="1">
        <f t="shared" si="5"/>
        <v>5.5000000000000003E-4</v>
      </c>
      <c r="I116">
        <v>0.36</v>
      </c>
      <c r="J116">
        <v>0</v>
      </c>
      <c r="K116">
        <v>1.69</v>
      </c>
      <c r="L116">
        <v>31.536200009999998</v>
      </c>
      <c r="O116">
        <v>0</v>
      </c>
      <c r="P116" s="1">
        <f>PI()*F116^2/4*G116*(1-0.36)*7900</f>
        <v>0.19605822020861247</v>
      </c>
      <c r="Q116">
        <v>0.38440000000000002</v>
      </c>
      <c r="R116" s="1">
        <v>3885</v>
      </c>
    </row>
    <row r="117" spans="1:18" x14ac:dyDescent="0.25">
      <c r="A117" s="2">
        <v>1</v>
      </c>
      <c r="B117" s="2">
        <v>300</v>
      </c>
      <c r="C117" s="2">
        <f>B117-O117</f>
        <v>295</v>
      </c>
      <c r="D117">
        <v>0.5</v>
      </c>
      <c r="E117" s="2">
        <f>Q117*P117*371*A117/R117/D117*3600</f>
        <v>51.818378360485667</v>
      </c>
      <c r="F117" s="1">
        <f t="shared" si="3"/>
        <v>2.222E-2</v>
      </c>
      <c r="G117" s="1">
        <f t="shared" si="4"/>
        <v>0.1</v>
      </c>
      <c r="H117" s="1">
        <f t="shared" si="5"/>
        <v>5.5000000000000003E-4</v>
      </c>
      <c r="I117">
        <v>0.36</v>
      </c>
      <c r="J117">
        <v>0</v>
      </c>
      <c r="K117">
        <v>1.69</v>
      </c>
      <c r="L117">
        <v>27.202548790000002</v>
      </c>
      <c r="O117">
        <v>5</v>
      </c>
      <c r="P117" s="1">
        <f>PI()*F117^2/4*G117*(1-0.36)*7900</f>
        <v>0.19605822020861247</v>
      </c>
      <c r="Q117">
        <v>0.38440000000000002</v>
      </c>
      <c r="R117" s="1">
        <v>3885</v>
      </c>
    </row>
    <row r="118" spans="1:18" x14ac:dyDescent="0.25">
      <c r="A118" s="2">
        <v>1</v>
      </c>
      <c r="B118" s="2">
        <v>300</v>
      </c>
      <c r="C118" s="2">
        <f>B118-O118</f>
        <v>290</v>
      </c>
      <c r="D118">
        <v>0.5</v>
      </c>
      <c r="E118" s="2">
        <f>Q118*P118*371*A118/R118/D118*3600</f>
        <v>51.818378360485667</v>
      </c>
      <c r="F118" s="1">
        <f t="shared" si="3"/>
        <v>2.222E-2</v>
      </c>
      <c r="G118" s="1">
        <f t="shared" si="4"/>
        <v>0.1</v>
      </c>
      <c r="H118" s="1">
        <f t="shared" si="5"/>
        <v>5.5000000000000003E-4</v>
      </c>
      <c r="I118">
        <v>0.36</v>
      </c>
      <c r="J118">
        <v>0</v>
      </c>
      <c r="K118">
        <v>1.69</v>
      </c>
      <c r="L118">
        <v>24.196441180000001</v>
      </c>
      <c r="O118">
        <v>10</v>
      </c>
      <c r="P118" s="1">
        <f>PI()*F118^2/4*G118*(1-0.36)*7900</f>
        <v>0.19605822020861247</v>
      </c>
      <c r="Q118">
        <v>0.38440000000000002</v>
      </c>
      <c r="R118" s="1">
        <v>3885</v>
      </c>
    </row>
    <row r="119" spans="1:18" x14ac:dyDescent="0.25">
      <c r="A119" s="2">
        <v>1</v>
      </c>
      <c r="B119" s="2">
        <v>300</v>
      </c>
      <c r="C119" s="2">
        <f>B119-O119</f>
        <v>285</v>
      </c>
      <c r="D119">
        <v>0.5</v>
      </c>
      <c r="E119" s="2">
        <f>Q119*P119*371*A119/R119/D119*3600</f>
        <v>51.818378360485667</v>
      </c>
      <c r="F119" s="1">
        <f t="shared" si="3"/>
        <v>2.222E-2</v>
      </c>
      <c r="G119" s="1">
        <f t="shared" si="4"/>
        <v>0.1</v>
      </c>
      <c r="H119" s="1">
        <f t="shared" si="5"/>
        <v>5.5000000000000003E-4</v>
      </c>
      <c r="I119">
        <v>0.36</v>
      </c>
      <c r="J119">
        <v>0</v>
      </c>
      <c r="K119">
        <v>1.69</v>
      </c>
      <c r="L119">
        <v>22.639397029999998</v>
      </c>
      <c r="O119">
        <v>15</v>
      </c>
      <c r="P119" s="1">
        <f>PI()*F119^2/4*G119*(1-0.36)*7900</f>
        <v>0.19605822020861247</v>
      </c>
      <c r="Q119">
        <v>0.38440000000000002</v>
      </c>
      <c r="R119" s="1">
        <v>3885</v>
      </c>
    </row>
    <row r="120" spans="1:18" x14ac:dyDescent="0.25">
      <c r="A120" s="2">
        <v>1</v>
      </c>
      <c r="B120" s="2">
        <v>300</v>
      </c>
      <c r="C120" s="2">
        <f>B120-O120</f>
        <v>280</v>
      </c>
      <c r="D120">
        <v>0.5</v>
      </c>
      <c r="E120" s="2">
        <f>Q120*P120*371*A120/R120/D120*3600</f>
        <v>51.818378360485667</v>
      </c>
      <c r="F120" s="1">
        <f t="shared" si="3"/>
        <v>2.222E-2</v>
      </c>
      <c r="G120" s="1">
        <f t="shared" si="4"/>
        <v>0.1</v>
      </c>
      <c r="H120" s="1">
        <f t="shared" si="5"/>
        <v>5.5000000000000003E-4</v>
      </c>
      <c r="I120">
        <v>0.36</v>
      </c>
      <c r="J120">
        <v>0</v>
      </c>
      <c r="K120">
        <v>1.69</v>
      </c>
      <c r="L120">
        <v>17.609912850000001</v>
      </c>
      <c r="O120">
        <v>20</v>
      </c>
      <c r="P120" s="1">
        <f>PI()*F120^2/4*G120*(1-0.36)*7900</f>
        <v>0.19605822020861247</v>
      </c>
      <c r="Q120">
        <v>0.38440000000000002</v>
      </c>
      <c r="R120" s="1">
        <v>3885</v>
      </c>
    </row>
    <row r="121" spans="1:18" x14ac:dyDescent="0.25">
      <c r="A121" s="2">
        <v>1</v>
      </c>
      <c r="B121" s="2">
        <v>300</v>
      </c>
      <c r="C121" s="2">
        <f>B121-O121</f>
        <v>275</v>
      </c>
      <c r="D121">
        <v>0.5</v>
      </c>
      <c r="E121" s="2">
        <f>Q121*P121*371*A121/R121/D121*3600</f>
        <v>51.818378360485667</v>
      </c>
      <c r="F121" s="1">
        <f t="shared" si="3"/>
        <v>2.222E-2</v>
      </c>
      <c r="G121" s="1">
        <f t="shared" si="4"/>
        <v>0.1</v>
      </c>
      <c r="H121" s="1">
        <f t="shared" si="5"/>
        <v>5.5000000000000003E-4</v>
      </c>
      <c r="I121">
        <v>0.36</v>
      </c>
      <c r="J121">
        <v>0</v>
      </c>
      <c r="K121">
        <v>1.69</v>
      </c>
      <c r="L121">
        <v>11.400378349999999</v>
      </c>
      <c r="O121">
        <v>25</v>
      </c>
      <c r="P121" s="1">
        <f>PI()*F121^2/4*G121*(1-0.36)*7900</f>
        <v>0.19605822020861247</v>
      </c>
      <c r="Q121">
        <v>0.38440000000000002</v>
      </c>
      <c r="R121" s="1">
        <v>3885</v>
      </c>
    </row>
    <row r="122" spans="1:18" x14ac:dyDescent="0.25">
      <c r="A122" s="2">
        <v>1</v>
      </c>
      <c r="B122" s="2">
        <v>300</v>
      </c>
      <c r="C122" s="2">
        <f>B122-O122</f>
        <v>300</v>
      </c>
      <c r="D122">
        <v>0.5</v>
      </c>
      <c r="E122" s="2">
        <f>Q122*P122*371*A122/R122/D122*3600</f>
        <v>77.727567540728501</v>
      </c>
      <c r="F122" s="1">
        <f t="shared" si="3"/>
        <v>2.222E-2</v>
      </c>
      <c r="G122" s="1">
        <f t="shared" si="4"/>
        <v>0.1</v>
      </c>
      <c r="H122" s="1">
        <f t="shared" si="5"/>
        <v>5.5000000000000003E-4</v>
      </c>
      <c r="I122">
        <v>0.36</v>
      </c>
      <c r="J122">
        <v>0</v>
      </c>
      <c r="K122">
        <v>1.69</v>
      </c>
      <c r="L122">
        <v>43.857606730000001</v>
      </c>
      <c r="O122">
        <v>0</v>
      </c>
      <c r="P122" s="1">
        <f>PI()*F122^2/4*G122*(1-0.36)*7900</f>
        <v>0.19605822020861247</v>
      </c>
      <c r="Q122">
        <v>0.5766</v>
      </c>
      <c r="R122" s="1">
        <v>3885</v>
      </c>
    </row>
    <row r="123" spans="1:18" x14ac:dyDescent="0.25">
      <c r="A123" s="2">
        <v>1</v>
      </c>
      <c r="B123" s="2">
        <v>300</v>
      </c>
      <c r="C123" s="2">
        <f>B123-O123</f>
        <v>295</v>
      </c>
      <c r="D123">
        <v>0.5</v>
      </c>
      <c r="E123" s="2">
        <f>Q123*P123*371*A123/R123/D123*3600</f>
        <v>77.727567540728501</v>
      </c>
      <c r="F123" s="1">
        <f t="shared" si="3"/>
        <v>2.222E-2</v>
      </c>
      <c r="G123" s="1">
        <f t="shared" si="4"/>
        <v>0.1</v>
      </c>
      <c r="H123" s="1">
        <f t="shared" si="5"/>
        <v>5.5000000000000003E-4</v>
      </c>
      <c r="I123">
        <v>0.36</v>
      </c>
      <c r="J123">
        <v>0</v>
      </c>
      <c r="K123">
        <v>1.69</v>
      </c>
      <c r="L123">
        <v>37.410301000000004</v>
      </c>
      <c r="O123">
        <v>5</v>
      </c>
      <c r="P123" s="1">
        <f>PI()*F123^2/4*G123*(1-0.36)*7900</f>
        <v>0.19605822020861247</v>
      </c>
      <c r="Q123">
        <v>0.5766</v>
      </c>
      <c r="R123" s="1">
        <v>3885</v>
      </c>
    </row>
    <row r="124" spans="1:18" x14ac:dyDescent="0.25">
      <c r="A124" s="2">
        <v>1</v>
      </c>
      <c r="B124" s="2">
        <v>300</v>
      </c>
      <c r="C124" s="2">
        <f>B124-O124</f>
        <v>290</v>
      </c>
      <c r="D124">
        <v>0.5</v>
      </c>
      <c r="E124" s="2">
        <f>Q124*P124*371*A124/R124/D124*3600</f>
        <v>77.727567540728501</v>
      </c>
      <c r="F124" s="1">
        <f t="shared" si="3"/>
        <v>2.222E-2</v>
      </c>
      <c r="G124" s="1">
        <f t="shared" si="4"/>
        <v>0.1</v>
      </c>
      <c r="H124" s="1">
        <f t="shared" si="5"/>
        <v>5.5000000000000003E-4</v>
      </c>
      <c r="I124">
        <v>0.36</v>
      </c>
      <c r="J124">
        <v>0</v>
      </c>
      <c r="K124">
        <v>1.69</v>
      </c>
      <c r="L124">
        <v>31.976903249999999</v>
      </c>
      <c r="O124">
        <v>10</v>
      </c>
      <c r="P124" s="1">
        <f>PI()*F124^2/4*G124*(1-0.36)*7900</f>
        <v>0.19605822020861247</v>
      </c>
      <c r="Q124">
        <v>0.5766</v>
      </c>
      <c r="R124" s="1">
        <v>3885</v>
      </c>
    </row>
    <row r="125" spans="1:18" x14ac:dyDescent="0.25">
      <c r="A125" s="2">
        <v>1</v>
      </c>
      <c r="B125" s="2">
        <v>300</v>
      </c>
      <c r="C125" s="2">
        <f>B125-O125</f>
        <v>285</v>
      </c>
      <c r="D125">
        <v>0.5</v>
      </c>
      <c r="E125" s="2">
        <f>Q125*P125*371*A125/R125/D125*3600</f>
        <v>77.727567540728501</v>
      </c>
      <c r="F125" s="1">
        <f t="shared" si="3"/>
        <v>2.222E-2</v>
      </c>
      <c r="G125" s="1">
        <f t="shared" si="4"/>
        <v>0.1</v>
      </c>
      <c r="H125" s="1">
        <f t="shared" si="5"/>
        <v>5.5000000000000003E-4</v>
      </c>
      <c r="I125">
        <v>0.36</v>
      </c>
      <c r="J125">
        <v>0</v>
      </c>
      <c r="K125">
        <v>1.69</v>
      </c>
      <c r="L125">
        <v>27.36746248</v>
      </c>
      <c r="O125">
        <v>15</v>
      </c>
      <c r="P125" s="1">
        <f>PI()*F125^2/4*G125*(1-0.36)*7900</f>
        <v>0.19605822020861247</v>
      </c>
      <c r="Q125">
        <v>0.5766</v>
      </c>
      <c r="R125" s="1">
        <v>3885</v>
      </c>
    </row>
    <row r="126" spans="1:18" x14ac:dyDescent="0.25">
      <c r="A126" s="2">
        <v>1</v>
      </c>
      <c r="B126" s="2">
        <v>300</v>
      </c>
      <c r="C126" s="2">
        <f>B126-O126</f>
        <v>280</v>
      </c>
      <c r="D126">
        <v>0.5</v>
      </c>
      <c r="E126" s="2">
        <f>Q126*P126*371*A126/R126/D126*3600</f>
        <v>77.727567540728501</v>
      </c>
      <c r="F126" s="1">
        <f t="shared" si="3"/>
        <v>2.222E-2</v>
      </c>
      <c r="G126" s="1">
        <f t="shared" si="4"/>
        <v>0.1</v>
      </c>
      <c r="H126" s="1">
        <f t="shared" si="5"/>
        <v>5.5000000000000003E-4</v>
      </c>
      <c r="I126">
        <v>0.36</v>
      </c>
      <c r="J126">
        <v>0</v>
      </c>
      <c r="K126">
        <v>1.69</v>
      </c>
      <c r="L126">
        <v>18.982738610000002</v>
      </c>
      <c r="O126">
        <v>20</v>
      </c>
      <c r="P126" s="1">
        <f>PI()*F126^2/4*G126*(1-0.36)*7900</f>
        <v>0.19605822020861247</v>
      </c>
      <c r="Q126">
        <v>0.5766</v>
      </c>
      <c r="R126" s="1">
        <v>3885</v>
      </c>
    </row>
    <row r="127" spans="1:18" x14ac:dyDescent="0.25">
      <c r="A127" s="2">
        <v>1</v>
      </c>
      <c r="B127" s="2">
        <v>300</v>
      </c>
      <c r="C127" s="2">
        <f>B127-O127</f>
        <v>275</v>
      </c>
      <c r="D127">
        <v>0.5</v>
      </c>
      <c r="E127" s="2">
        <f>Q127*P127*371*A127/R127/D127*3600</f>
        <v>77.727567540728501</v>
      </c>
      <c r="F127" s="1">
        <f t="shared" si="3"/>
        <v>2.222E-2</v>
      </c>
      <c r="G127" s="1">
        <f t="shared" si="4"/>
        <v>0.1</v>
      </c>
      <c r="H127" s="1">
        <f t="shared" si="5"/>
        <v>5.5000000000000003E-4</v>
      </c>
      <c r="I127">
        <v>0.36</v>
      </c>
      <c r="J127">
        <v>0</v>
      </c>
      <c r="K127">
        <v>1.69</v>
      </c>
      <c r="L127">
        <v>9.1922162599999986</v>
      </c>
      <c r="O127">
        <v>25</v>
      </c>
      <c r="P127" s="1">
        <f>PI()*F127^2/4*G127*(1-0.36)*7900</f>
        <v>0.19605822020861247</v>
      </c>
      <c r="Q127">
        <v>0.5766</v>
      </c>
      <c r="R127" s="1">
        <v>3885</v>
      </c>
    </row>
    <row r="128" spans="1:18" x14ac:dyDescent="0.25">
      <c r="A128" s="2">
        <v>1</v>
      </c>
      <c r="B128" s="2">
        <v>300</v>
      </c>
      <c r="C128" s="2">
        <f>B128-O128</f>
        <v>300</v>
      </c>
      <c r="D128">
        <v>0.5</v>
      </c>
      <c r="E128" s="2">
        <f>Q128*P128*371*A128/R128/D128*3600</f>
        <v>103.63675672097133</v>
      </c>
      <c r="F128" s="1">
        <f t="shared" si="3"/>
        <v>2.222E-2</v>
      </c>
      <c r="G128" s="1">
        <f t="shared" si="4"/>
        <v>0.1</v>
      </c>
      <c r="H128" s="1">
        <f t="shared" si="5"/>
        <v>5.5000000000000003E-4</v>
      </c>
      <c r="I128">
        <v>0.36</v>
      </c>
      <c r="J128">
        <v>0</v>
      </c>
      <c r="K128">
        <v>1.69</v>
      </c>
      <c r="L128">
        <v>56.130246</v>
      </c>
      <c r="O128">
        <v>0</v>
      </c>
      <c r="P128" s="1">
        <f>PI()*F128^2/4*G128*(1-0.36)*7900</f>
        <v>0.19605822020861247</v>
      </c>
      <c r="Q128">
        <v>0.76880000000000004</v>
      </c>
      <c r="R128" s="1">
        <v>3885</v>
      </c>
    </row>
    <row r="129" spans="1:18" x14ac:dyDescent="0.25">
      <c r="A129" s="2">
        <v>1</v>
      </c>
      <c r="B129" s="2">
        <v>300</v>
      </c>
      <c r="C129" s="2">
        <f>B129-O129</f>
        <v>295</v>
      </c>
      <c r="D129">
        <v>0.5</v>
      </c>
      <c r="E129" s="2">
        <f>Q129*P129*371*A129/R129/D129*3600</f>
        <v>103.63675672097133</v>
      </c>
      <c r="F129" s="1">
        <f t="shared" si="3"/>
        <v>2.222E-2</v>
      </c>
      <c r="G129" s="1">
        <f t="shared" si="4"/>
        <v>0.1</v>
      </c>
      <c r="H129" s="1">
        <f t="shared" si="5"/>
        <v>5.5000000000000003E-4</v>
      </c>
      <c r="I129">
        <v>0.36</v>
      </c>
      <c r="J129">
        <v>0</v>
      </c>
      <c r="K129">
        <v>1.69</v>
      </c>
      <c r="L129">
        <v>46.30827343</v>
      </c>
      <c r="O129">
        <v>5</v>
      </c>
      <c r="P129" s="1">
        <f>PI()*F129^2/4*G129*(1-0.36)*7900</f>
        <v>0.19605822020861247</v>
      </c>
      <c r="Q129">
        <v>0.76880000000000004</v>
      </c>
      <c r="R129" s="1">
        <v>3885</v>
      </c>
    </row>
    <row r="130" spans="1:18" x14ac:dyDescent="0.25">
      <c r="A130" s="2">
        <v>1</v>
      </c>
      <c r="B130" s="2">
        <v>300</v>
      </c>
      <c r="C130" s="2">
        <f>B130-O130</f>
        <v>290</v>
      </c>
      <c r="D130">
        <v>0.5</v>
      </c>
      <c r="E130" s="2">
        <f>Q130*P130*371*A130/R130/D130*3600</f>
        <v>103.63675672097133</v>
      </c>
      <c r="F130" s="1">
        <f t="shared" si="3"/>
        <v>2.222E-2</v>
      </c>
      <c r="G130" s="1">
        <f t="shared" si="4"/>
        <v>0.1</v>
      </c>
      <c r="H130" s="1">
        <f t="shared" si="5"/>
        <v>5.5000000000000003E-4</v>
      </c>
      <c r="I130">
        <v>0.36</v>
      </c>
      <c r="J130">
        <v>0</v>
      </c>
      <c r="K130">
        <v>1.69</v>
      </c>
      <c r="L130">
        <v>37.105466480000004</v>
      </c>
      <c r="O130">
        <v>10</v>
      </c>
      <c r="P130" s="1">
        <f>PI()*F130^2/4*G130*(1-0.36)*7900</f>
        <v>0.19605822020861247</v>
      </c>
      <c r="Q130">
        <v>0.76880000000000004</v>
      </c>
      <c r="R130" s="1">
        <v>3885</v>
      </c>
    </row>
    <row r="131" spans="1:18" x14ac:dyDescent="0.25">
      <c r="A131" s="2">
        <v>1</v>
      </c>
      <c r="B131" s="2">
        <v>300</v>
      </c>
      <c r="C131" s="2">
        <f>B131-O131</f>
        <v>285</v>
      </c>
      <c r="D131">
        <v>0.5</v>
      </c>
      <c r="E131" s="2">
        <f>Q131*P131*371*A131/R131/D131*3600</f>
        <v>103.63675672097133</v>
      </c>
      <c r="F131" s="1">
        <f t="shared" ref="F131:F145" si="6">22.22/1000</f>
        <v>2.222E-2</v>
      </c>
      <c r="G131" s="1">
        <f t="shared" ref="G131:G145" si="7">100/1000</f>
        <v>0.1</v>
      </c>
      <c r="H131" s="1">
        <f t="shared" ref="H131:H145" si="8">(0.5+0.6)/2000</f>
        <v>5.5000000000000003E-4</v>
      </c>
      <c r="I131">
        <v>0.36</v>
      </c>
      <c r="J131">
        <v>0</v>
      </c>
      <c r="K131">
        <v>1.69</v>
      </c>
      <c r="L131">
        <v>28.085234069999998</v>
      </c>
      <c r="O131">
        <v>15</v>
      </c>
      <c r="P131" s="1">
        <f>PI()*F131^2/4*G131*(1-0.36)*7900</f>
        <v>0.19605822020861247</v>
      </c>
      <c r="Q131">
        <v>0.76880000000000004</v>
      </c>
      <c r="R131" s="1">
        <v>3885</v>
      </c>
    </row>
    <row r="132" spans="1:18" x14ac:dyDescent="0.25">
      <c r="A132" s="2">
        <v>1</v>
      </c>
      <c r="B132" s="2">
        <v>300</v>
      </c>
      <c r="C132" s="2">
        <f>B132-O132</f>
        <v>280</v>
      </c>
      <c r="D132">
        <v>0.5</v>
      </c>
      <c r="E132" s="2">
        <f>Q132*P132*371*A132/R132/D132*3600</f>
        <v>103.63675672097133</v>
      </c>
      <c r="F132" s="1">
        <f t="shared" si="6"/>
        <v>2.222E-2</v>
      </c>
      <c r="G132" s="1">
        <f t="shared" si="7"/>
        <v>0.1</v>
      </c>
      <c r="H132" s="1">
        <f t="shared" si="8"/>
        <v>5.5000000000000003E-4</v>
      </c>
      <c r="I132">
        <v>0.36</v>
      </c>
      <c r="J132">
        <v>0</v>
      </c>
      <c r="K132">
        <v>1.69</v>
      </c>
      <c r="L132">
        <v>15.069745190000001</v>
      </c>
      <c r="O132">
        <v>20</v>
      </c>
      <c r="P132" s="1">
        <f>PI()*F132^2/4*G132*(1-0.36)*7900</f>
        <v>0.19605822020861247</v>
      </c>
      <c r="Q132">
        <v>0.76880000000000004</v>
      </c>
      <c r="R132" s="1">
        <v>3885</v>
      </c>
    </row>
    <row r="133" spans="1:18" x14ac:dyDescent="0.25">
      <c r="A133" s="2">
        <v>1</v>
      </c>
      <c r="B133" s="2">
        <v>300</v>
      </c>
      <c r="C133" s="2">
        <f>B133-O133</f>
        <v>275</v>
      </c>
      <c r="D133">
        <v>0.5</v>
      </c>
      <c r="E133" s="2">
        <f>Q133*P133*371*A133/R133/D133*3600</f>
        <v>103.63675672097133</v>
      </c>
      <c r="F133" s="1">
        <f t="shared" si="6"/>
        <v>2.222E-2</v>
      </c>
      <c r="G133" s="1">
        <f t="shared" si="7"/>
        <v>0.1</v>
      </c>
      <c r="H133" s="1">
        <f t="shared" si="8"/>
        <v>5.5000000000000003E-4</v>
      </c>
      <c r="I133">
        <v>0.36</v>
      </c>
      <c r="J133">
        <v>0</v>
      </c>
      <c r="K133">
        <v>1.69</v>
      </c>
      <c r="L133">
        <v>0.47121367999999997</v>
      </c>
      <c r="O133">
        <v>25</v>
      </c>
      <c r="P133" s="1">
        <f>PI()*F133^2/4*G133*(1-0.36)*7900</f>
        <v>0.19605822020861247</v>
      </c>
      <c r="Q133">
        <v>0.76880000000000004</v>
      </c>
      <c r="R133" s="1">
        <v>3885</v>
      </c>
    </row>
    <row r="134" spans="1:18" x14ac:dyDescent="0.25">
      <c r="A134" s="2">
        <v>1</v>
      </c>
      <c r="B134" s="2">
        <v>300</v>
      </c>
      <c r="C134" s="2">
        <f>B134-O134</f>
        <v>300</v>
      </c>
      <c r="D134">
        <v>0.5</v>
      </c>
      <c r="E134" s="2">
        <f>Q134*P134*371*A134/R134/D134*3600</f>
        <v>129.54594590121417</v>
      </c>
      <c r="F134" s="1">
        <f t="shared" si="6"/>
        <v>2.222E-2</v>
      </c>
      <c r="G134" s="1">
        <f t="shared" si="7"/>
        <v>0.1</v>
      </c>
      <c r="H134" s="1">
        <f t="shared" si="8"/>
        <v>5.5000000000000003E-4</v>
      </c>
      <c r="I134">
        <v>0.36</v>
      </c>
      <c r="J134">
        <v>0</v>
      </c>
      <c r="K134">
        <v>1.69</v>
      </c>
      <c r="L134">
        <v>67.990002109999992</v>
      </c>
      <c r="O134">
        <v>0</v>
      </c>
      <c r="P134" s="1">
        <f>PI()*F134^2/4*G134*(1-0.36)*7900</f>
        <v>0.19605822020861247</v>
      </c>
      <c r="Q134">
        <v>0.96099999999999997</v>
      </c>
      <c r="R134" s="1">
        <v>3885</v>
      </c>
    </row>
    <row r="135" spans="1:18" x14ac:dyDescent="0.25">
      <c r="A135" s="2">
        <v>1</v>
      </c>
      <c r="B135" s="2">
        <v>300</v>
      </c>
      <c r="C135" s="2">
        <f>B135-O135</f>
        <v>295</v>
      </c>
      <c r="D135">
        <v>0.5</v>
      </c>
      <c r="E135" s="2">
        <f>Q135*P135*371*A135/R135/D135*3600</f>
        <v>129.54594590121417</v>
      </c>
      <c r="F135" s="1">
        <f t="shared" si="6"/>
        <v>2.222E-2</v>
      </c>
      <c r="G135" s="1">
        <f t="shared" si="7"/>
        <v>0.1</v>
      </c>
      <c r="H135" s="1">
        <f t="shared" si="8"/>
        <v>5.5000000000000003E-4</v>
      </c>
      <c r="I135">
        <v>0.36</v>
      </c>
      <c r="J135">
        <v>0</v>
      </c>
      <c r="K135">
        <v>1.69</v>
      </c>
      <c r="L135">
        <v>53.055358400000003</v>
      </c>
      <c r="O135">
        <v>5</v>
      </c>
      <c r="P135" s="1">
        <f>PI()*F135^2/4*G135*(1-0.36)*7900</f>
        <v>0.19605822020861247</v>
      </c>
      <c r="Q135">
        <v>0.96099999999999997</v>
      </c>
      <c r="R135" s="1">
        <v>3885</v>
      </c>
    </row>
    <row r="136" spans="1:18" x14ac:dyDescent="0.25">
      <c r="A136" s="2">
        <v>1</v>
      </c>
      <c r="B136" s="2">
        <v>300</v>
      </c>
      <c r="C136" s="2">
        <f>B136-O136</f>
        <v>290</v>
      </c>
      <c r="D136">
        <v>0.5</v>
      </c>
      <c r="E136" s="2">
        <f>Q136*P136*371*A136/R136/D136*3600</f>
        <v>129.54594590121417</v>
      </c>
      <c r="F136" s="1">
        <f t="shared" si="6"/>
        <v>2.222E-2</v>
      </c>
      <c r="G136" s="1">
        <f t="shared" si="7"/>
        <v>0.1</v>
      </c>
      <c r="H136" s="1">
        <f t="shared" si="8"/>
        <v>5.5000000000000003E-4</v>
      </c>
      <c r="I136">
        <v>0.36</v>
      </c>
      <c r="J136">
        <v>0</v>
      </c>
      <c r="K136">
        <v>1.69</v>
      </c>
      <c r="L136">
        <v>38.338566880000002</v>
      </c>
      <c r="O136">
        <v>10</v>
      </c>
      <c r="P136" s="1">
        <f>PI()*F136^2/4*G136*(1-0.36)*7900</f>
        <v>0.19605822020861247</v>
      </c>
      <c r="Q136">
        <v>0.96099999999999997</v>
      </c>
      <c r="R136" s="1">
        <v>3885</v>
      </c>
    </row>
    <row r="137" spans="1:18" x14ac:dyDescent="0.25">
      <c r="A137" s="2">
        <v>1</v>
      </c>
      <c r="B137" s="2">
        <v>300</v>
      </c>
      <c r="C137" s="2">
        <f>B137-O137</f>
        <v>285</v>
      </c>
      <c r="D137">
        <v>0.5</v>
      </c>
      <c r="E137" s="2">
        <f>Q137*P137*371*A137/R137/D137*3600</f>
        <v>129.54594590121417</v>
      </c>
      <c r="F137" s="1">
        <f t="shared" si="6"/>
        <v>2.222E-2</v>
      </c>
      <c r="G137" s="1">
        <f t="shared" si="7"/>
        <v>0.1</v>
      </c>
      <c r="H137" s="1">
        <f t="shared" si="8"/>
        <v>5.5000000000000003E-4</v>
      </c>
      <c r="I137">
        <v>0.36</v>
      </c>
      <c r="J137">
        <v>0</v>
      </c>
      <c r="K137">
        <v>1.69</v>
      </c>
      <c r="L137">
        <v>23.230421159999999</v>
      </c>
      <c r="O137">
        <v>15</v>
      </c>
      <c r="P137" s="1">
        <f>PI()*F137^2/4*G137*(1-0.36)*7900</f>
        <v>0.19605822020861247</v>
      </c>
      <c r="Q137">
        <v>0.96099999999999997</v>
      </c>
      <c r="R137" s="1">
        <v>3885</v>
      </c>
    </row>
    <row r="138" spans="1:18" x14ac:dyDescent="0.25">
      <c r="A138" s="2">
        <v>1</v>
      </c>
      <c r="B138" s="2">
        <v>300</v>
      </c>
      <c r="C138" s="2">
        <f>B138-O138</f>
        <v>280</v>
      </c>
      <c r="D138">
        <v>0.5</v>
      </c>
      <c r="E138" s="2">
        <f>Q138*P138*371*A138/R138/D138*3600</f>
        <v>129.54594590121417</v>
      </c>
      <c r="F138" s="1">
        <f t="shared" si="6"/>
        <v>2.222E-2</v>
      </c>
      <c r="G138" s="1">
        <f t="shared" si="7"/>
        <v>0.1</v>
      </c>
      <c r="H138" s="1">
        <f t="shared" si="8"/>
        <v>5.5000000000000003E-4</v>
      </c>
      <c r="I138">
        <v>0.36</v>
      </c>
      <c r="J138">
        <v>0</v>
      </c>
      <c r="K138">
        <v>1.69</v>
      </c>
      <c r="L138">
        <v>3.9661139299999997</v>
      </c>
      <c r="O138">
        <v>20</v>
      </c>
      <c r="P138" s="1">
        <f>PI()*F138^2/4*G138*(1-0.36)*7900</f>
        <v>0.19605822020861247</v>
      </c>
      <c r="Q138">
        <v>0.96099999999999997</v>
      </c>
      <c r="R138" s="1">
        <v>3885</v>
      </c>
    </row>
    <row r="139" spans="1:18" x14ac:dyDescent="0.25">
      <c r="A139" s="2">
        <v>1</v>
      </c>
      <c r="B139" s="2">
        <v>300</v>
      </c>
      <c r="C139" s="2">
        <f>B139-O139</f>
        <v>275</v>
      </c>
      <c r="D139">
        <v>0.5</v>
      </c>
      <c r="E139" s="2">
        <f>Q139*P139*371*A139/R139/D139*3600</f>
        <v>129.54594590121417</v>
      </c>
      <c r="F139" s="1">
        <f t="shared" si="6"/>
        <v>2.222E-2</v>
      </c>
      <c r="G139" s="1">
        <f t="shared" si="7"/>
        <v>0.1</v>
      </c>
      <c r="H139" s="1">
        <f t="shared" si="8"/>
        <v>5.5000000000000003E-4</v>
      </c>
      <c r="I139">
        <v>0.36</v>
      </c>
      <c r="J139">
        <v>0</v>
      </c>
      <c r="K139">
        <v>1.69</v>
      </c>
      <c r="L139">
        <v>-17.083882319999997</v>
      </c>
      <c r="O139">
        <v>25</v>
      </c>
      <c r="P139" s="1">
        <f>PI()*F139^2/4*G139*(1-0.36)*7900</f>
        <v>0.19605822020861247</v>
      </c>
      <c r="Q139">
        <v>0.96099999999999997</v>
      </c>
      <c r="R139" s="1">
        <v>3885</v>
      </c>
    </row>
    <row r="140" spans="1:18" x14ac:dyDescent="0.25">
      <c r="A140" s="2">
        <v>1</v>
      </c>
      <c r="B140" s="2">
        <v>300</v>
      </c>
      <c r="C140" s="2">
        <f>B140-O140</f>
        <v>300</v>
      </c>
      <c r="D140">
        <v>0.5</v>
      </c>
      <c r="E140" s="2">
        <f>Q140*P140*371*A140/R140/D140*3600</f>
        <v>155.455135081457</v>
      </c>
      <c r="F140" s="1">
        <f t="shared" si="6"/>
        <v>2.222E-2</v>
      </c>
      <c r="G140" s="1">
        <f t="shared" si="7"/>
        <v>0.1</v>
      </c>
      <c r="H140" s="1">
        <f t="shared" si="8"/>
        <v>5.5000000000000003E-4</v>
      </c>
      <c r="I140">
        <v>0.36</v>
      </c>
      <c r="J140">
        <v>0</v>
      </c>
      <c r="K140">
        <v>1.69</v>
      </c>
      <c r="L140">
        <v>79.137804500000001</v>
      </c>
      <c r="O140">
        <v>0</v>
      </c>
      <c r="P140" s="1">
        <f>PI()*F140^2/4*G140*(1-0.36)*7900</f>
        <v>0.19605822020861247</v>
      </c>
      <c r="Q140">
        <v>1.1532</v>
      </c>
      <c r="R140" s="1">
        <v>3885</v>
      </c>
    </row>
    <row r="141" spans="1:18" x14ac:dyDescent="0.25">
      <c r="A141" s="2">
        <v>1</v>
      </c>
      <c r="B141" s="2">
        <v>300</v>
      </c>
      <c r="C141" s="2">
        <f>B141-O141</f>
        <v>295</v>
      </c>
      <c r="D141">
        <v>0.5</v>
      </c>
      <c r="E141" s="2">
        <f>Q141*P141*371*A141/R141/D141*3600</f>
        <v>155.455135081457</v>
      </c>
      <c r="F141" s="1">
        <f t="shared" si="6"/>
        <v>2.222E-2</v>
      </c>
      <c r="G141" s="1">
        <f t="shared" si="7"/>
        <v>0.1</v>
      </c>
      <c r="H141" s="1">
        <f t="shared" si="8"/>
        <v>5.5000000000000003E-4</v>
      </c>
      <c r="I141">
        <v>0.36</v>
      </c>
      <c r="J141">
        <v>0</v>
      </c>
      <c r="K141">
        <v>1.69</v>
      </c>
      <c r="L141">
        <v>56.607413020000003</v>
      </c>
      <c r="O141">
        <v>5</v>
      </c>
      <c r="P141" s="1">
        <f>PI()*F141^2/4*G141*(1-0.36)*7900</f>
        <v>0.19605822020861247</v>
      </c>
      <c r="Q141">
        <v>1.1532</v>
      </c>
      <c r="R141" s="1">
        <v>3885</v>
      </c>
    </row>
    <row r="142" spans="1:18" x14ac:dyDescent="0.25">
      <c r="A142" s="2">
        <v>1</v>
      </c>
      <c r="B142" s="2">
        <v>300</v>
      </c>
      <c r="C142" s="2">
        <f>B142-O142</f>
        <v>290</v>
      </c>
      <c r="D142">
        <v>0.5</v>
      </c>
      <c r="E142" s="2">
        <f>Q142*P142*371*A142/R142/D142*3600</f>
        <v>155.455135081457</v>
      </c>
      <c r="F142" s="1">
        <f t="shared" si="6"/>
        <v>2.222E-2</v>
      </c>
      <c r="G142" s="1">
        <f t="shared" si="7"/>
        <v>0.1</v>
      </c>
      <c r="H142" s="1">
        <f t="shared" si="8"/>
        <v>5.5000000000000003E-4</v>
      </c>
      <c r="I142">
        <v>0.36</v>
      </c>
      <c r="J142">
        <v>0</v>
      </c>
      <c r="K142">
        <v>1.69</v>
      </c>
      <c r="L142">
        <v>33.956655569999995</v>
      </c>
      <c r="O142">
        <v>10</v>
      </c>
      <c r="P142" s="1">
        <f>PI()*F142^2/4*G142*(1-0.36)*7900</f>
        <v>0.19605822020861247</v>
      </c>
      <c r="Q142">
        <v>1.1532</v>
      </c>
      <c r="R142" s="1">
        <v>3885</v>
      </c>
    </row>
    <row r="143" spans="1:18" x14ac:dyDescent="0.25">
      <c r="A143" s="2">
        <v>1</v>
      </c>
      <c r="B143" s="2">
        <v>300</v>
      </c>
      <c r="C143" s="2">
        <f>B143-O143</f>
        <v>285</v>
      </c>
      <c r="D143">
        <v>0.5</v>
      </c>
      <c r="E143" s="2">
        <f>Q143*P143*371*A143/R143/D143*3600</f>
        <v>155.455135081457</v>
      </c>
      <c r="F143" s="1">
        <f t="shared" si="6"/>
        <v>2.222E-2</v>
      </c>
      <c r="G143" s="1">
        <f t="shared" si="7"/>
        <v>0.1</v>
      </c>
      <c r="H143" s="1">
        <f t="shared" si="8"/>
        <v>5.5000000000000003E-4</v>
      </c>
      <c r="I143">
        <v>0.36</v>
      </c>
      <c r="J143">
        <v>0</v>
      </c>
      <c r="K143">
        <v>1.69</v>
      </c>
      <c r="L143">
        <v>10.36811095</v>
      </c>
      <c r="O143">
        <v>15</v>
      </c>
      <c r="P143" s="1">
        <f>PI()*F143^2/4*G143*(1-0.36)*7900</f>
        <v>0.19605822020861247</v>
      </c>
      <c r="Q143">
        <v>1.1532</v>
      </c>
      <c r="R143" s="1">
        <v>3885</v>
      </c>
    </row>
    <row r="144" spans="1:18" x14ac:dyDescent="0.25">
      <c r="A144" s="2">
        <v>1</v>
      </c>
      <c r="B144" s="2">
        <v>300</v>
      </c>
      <c r="C144" s="2">
        <f>B144-O144</f>
        <v>280</v>
      </c>
      <c r="D144">
        <v>0.5</v>
      </c>
      <c r="E144" s="2">
        <f>Q144*P144*371*A144/R144/D144*3600</f>
        <v>155.455135081457</v>
      </c>
      <c r="F144" s="1">
        <f t="shared" si="6"/>
        <v>2.222E-2</v>
      </c>
      <c r="G144" s="1">
        <f t="shared" si="7"/>
        <v>0.1</v>
      </c>
      <c r="H144" s="1">
        <f t="shared" si="8"/>
        <v>5.5000000000000003E-4</v>
      </c>
      <c r="I144">
        <v>0.36</v>
      </c>
      <c r="J144">
        <v>0</v>
      </c>
      <c r="K144">
        <v>1.69</v>
      </c>
      <c r="L144">
        <v>-17.244424219999999</v>
      </c>
      <c r="O144">
        <v>20</v>
      </c>
      <c r="P144" s="1">
        <f>PI()*F144^2/4*G144*(1-0.36)*7900</f>
        <v>0.19605822020861247</v>
      </c>
      <c r="Q144">
        <v>1.1532</v>
      </c>
      <c r="R144" s="1">
        <v>3885</v>
      </c>
    </row>
    <row r="145" spans="1:33" x14ac:dyDescent="0.25">
      <c r="A145" s="2">
        <v>1</v>
      </c>
      <c r="B145" s="2">
        <v>300</v>
      </c>
      <c r="C145" s="2">
        <f>B145-O145</f>
        <v>275</v>
      </c>
      <c r="D145">
        <v>0.5</v>
      </c>
      <c r="E145" s="2">
        <f>Q145*P145*371*A145/R145/D145*3600</f>
        <v>155.455135081457</v>
      </c>
      <c r="F145" s="1">
        <f t="shared" si="6"/>
        <v>2.222E-2</v>
      </c>
      <c r="G145" s="1">
        <f t="shared" si="7"/>
        <v>0.1</v>
      </c>
      <c r="H145" s="1">
        <f t="shared" si="8"/>
        <v>5.5000000000000003E-4</v>
      </c>
      <c r="I145">
        <v>0.36</v>
      </c>
      <c r="J145">
        <v>0</v>
      </c>
      <c r="K145">
        <v>1.69</v>
      </c>
      <c r="L145">
        <v>-46.918377900000003</v>
      </c>
      <c r="O145">
        <v>25</v>
      </c>
      <c r="P145" s="1">
        <f>PI()*F145^2/4*G145*(1-0.36)*7900</f>
        <v>0.19605822020861247</v>
      </c>
      <c r="Q145">
        <v>1.1532</v>
      </c>
      <c r="R145" s="1">
        <v>3885</v>
      </c>
    </row>
    <row r="146" spans="1:33" x14ac:dyDescent="0.25">
      <c r="A146" s="2"/>
      <c r="B146" s="2"/>
      <c r="C146" s="2"/>
      <c r="D146"/>
      <c r="E146" s="2"/>
      <c r="F146" s="2"/>
      <c r="G146" s="2"/>
      <c r="L146" s="2"/>
      <c r="O146" s="2"/>
      <c r="AA146"/>
      <c r="AF146"/>
      <c r="AG146"/>
    </row>
    <row r="147" spans="1:33" x14ac:dyDescent="0.25">
      <c r="A147" s="2"/>
      <c r="B147" s="2"/>
      <c r="C147" s="2"/>
      <c r="D147"/>
      <c r="E147" s="2"/>
      <c r="F147" s="2"/>
      <c r="G147" s="2"/>
      <c r="L147" s="2"/>
      <c r="O147" s="2"/>
      <c r="AA147"/>
      <c r="AF147"/>
      <c r="AG147"/>
    </row>
    <row r="148" spans="1:33" x14ac:dyDescent="0.25">
      <c r="A148" s="2"/>
      <c r="B148" s="2"/>
      <c r="C148" s="2"/>
      <c r="D148"/>
      <c r="E148" s="2"/>
      <c r="F148" s="2"/>
      <c r="G148" s="2"/>
      <c r="L148" s="2"/>
      <c r="O148" s="2"/>
      <c r="AA148"/>
      <c r="AF148"/>
      <c r="AG148"/>
    </row>
    <row r="149" spans="1:33" x14ac:dyDescent="0.25">
      <c r="A149" s="2"/>
      <c r="B149" s="2"/>
      <c r="C149" s="2"/>
      <c r="D149"/>
      <c r="E149" s="2"/>
      <c r="F149" s="2"/>
      <c r="G149" s="2"/>
      <c r="L149" s="2"/>
      <c r="O149" s="2"/>
      <c r="AA149"/>
      <c r="AF149"/>
      <c r="AG149"/>
    </row>
    <row r="150" spans="1:33" x14ac:dyDescent="0.25">
      <c r="A150" s="2"/>
      <c r="B150" s="2"/>
      <c r="C150" s="2"/>
      <c r="D150"/>
      <c r="E150" s="2"/>
      <c r="F150" s="2"/>
      <c r="G150" s="2"/>
      <c r="L150" s="2"/>
      <c r="O150" s="2"/>
      <c r="AA150"/>
      <c r="AF150"/>
      <c r="AG150"/>
    </row>
    <row r="151" spans="1:33" x14ac:dyDescent="0.25">
      <c r="A151" s="2"/>
      <c r="B151" s="2"/>
      <c r="C151" s="2"/>
      <c r="D151"/>
      <c r="E151" s="2"/>
      <c r="F151" s="2"/>
      <c r="G151" s="2"/>
      <c r="L151" s="2"/>
      <c r="O151" s="2"/>
      <c r="AA151"/>
      <c r="AF151"/>
      <c r="AG151"/>
    </row>
    <row r="152" spans="1:33" x14ac:dyDescent="0.25">
      <c r="A152" s="2"/>
      <c r="B152" s="2"/>
      <c r="C152" s="2"/>
      <c r="D152"/>
      <c r="E152" s="2"/>
      <c r="F152" s="2"/>
      <c r="G152" s="2"/>
      <c r="L152" s="2"/>
      <c r="O152" s="2"/>
      <c r="AA152"/>
      <c r="AF152"/>
      <c r="AG152"/>
    </row>
    <row r="153" spans="1:33" x14ac:dyDescent="0.25">
      <c r="A153" s="2"/>
      <c r="B153" s="2"/>
      <c r="C153" s="2"/>
      <c r="D153"/>
      <c r="E153" s="2"/>
      <c r="F153" s="2"/>
      <c r="G153" s="2"/>
      <c r="L153" s="2"/>
      <c r="O153" s="2"/>
      <c r="AA153"/>
      <c r="AF153"/>
      <c r="AG153"/>
    </row>
    <row r="154" spans="1:33" x14ac:dyDescent="0.25">
      <c r="A154" s="2"/>
      <c r="B154" s="2"/>
      <c r="C154" s="2"/>
      <c r="D154"/>
      <c r="E154" s="2"/>
      <c r="F154" s="2"/>
      <c r="G154" s="2"/>
      <c r="L154" s="2"/>
      <c r="O154" s="2"/>
      <c r="AA154"/>
      <c r="AF154"/>
      <c r="AG154"/>
    </row>
    <row r="155" spans="1:33" x14ac:dyDescent="0.25">
      <c r="A155" s="2"/>
      <c r="B155" s="2"/>
      <c r="C155" s="2"/>
      <c r="D155"/>
      <c r="E155" s="2"/>
      <c r="F155" s="2"/>
      <c r="G155" s="2"/>
      <c r="L155" s="2"/>
      <c r="O155" s="2"/>
      <c r="AA155"/>
      <c r="AF155"/>
      <c r="AG155"/>
    </row>
    <row r="156" spans="1:33" x14ac:dyDescent="0.25">
      <c r="A156" s="2"/>
      <c r="B156" s="2"/>
      <c r="C156" s="2"/>
      <c r="D156"/>
      <c r="E156" s="2"/>
      <c r="F156" s="2"/>
      <c r="G156" s="2"/>
      <c r="L156" s="2"/>
      <c r="O156" s="2"/>
      <c r="AA156"/>
      <c r="AF156"/>
      <c r="AG156"/>
    </row>
    <row r="157" spans="1:33" x14ac:dyDescent="0.25">
      <c r="A157" s="2"/>
      <c r="B157" s="2"/>
      <c r="C157" s="2"/>
      <c r="D157"/>
      <c r="E157" s="2"/>
      <c r="F157" s="2"/>
      <c r="G157" s="2"/>
      <c r="L157" s="2"/>
      <c r="O157" s="2"/>
      <c r="AA157"/>
      <c r="AF157"/>
      <c r="AG157"/>
    </row>
    <row r="158" spans="1:33" x14ac:dyDescent="0.25">
      <c r="A158" s="2"/>
      <c r="B158" s="2"/>
      <c r="C158" s="2"/>
      <c r="D158"/>
      <c r="E158" s="2"/>
      <c r="F158" s="2"/>
      <c r="G158" s="2"/>
      <c r="L158" s="2"/>
      <c r="O158" s="2"/>
      <c r="AA158"/>
      <c r="AF158"/>
      <c r="AG158"/>
    </row>
    <row r="159" spans="1:33" x14ac:dyDescent="0.25">
      <c r="A159" s="2"/>
      <c r="B159" s="2"/>
      <c r="C159" s="2"/>
      <c r="D159"/>
      <c r="E159" s="2"/>
      <c r="F159" s="2"/>
      <c r="G159" s="2"/>
      <c r="L159" s="2"/>
      <c r="O159" s="2"/>
      <c r="AA159"/>
      <c r="AF159"/>
      <c r="AG159"/>
    </row>
    <row r="160" spans="1:33" x14ac:dyDescent="0.25">
      <c r="A160" s="2"/>
      <c r="B160" s="2"/>
      <c r="C160" s="2"/>
      <c r="D160"/>
      <c r="E160" s="2"/>
      <c r="F160" s="2"/>
      <c r="G160" s="2"/>
      <c r="L160" s="2"/>
      <c r="O160" s="2"/>
      <c r="AA160"/>
      <c r="AF160"/>
      <c r="AG160"/>
    </row>
    <row r="161" spans="1:33" x14ac:dyDescent="0.25">
      <c r="A161" s="2"/>
      <c r="B161" s="2"/>
      <c r="C161" s="2"/>
      <c r="D161"/>
      <c r="E161" s="2"/>
      <c r="F161" s="2"/>
      <c r="G161" s="2"/>
      <c r="L161" s="2"/>
      <c r="O161" s="2"/>
      <c r="AA161"/>
      <c r="AF161"/>
      <c r="AG161"/>
    </row>
    <row r="162" spans="1:33" x14ac:dyDescent="0.25">
      <c r="A162" s="2"/>
      <c r="B162" s="2"/>
      <c r="C162" s="2"/>
      <c r="D162"/>
      <c r="E162" s="2"/>
      <c r="F162" s="2"/>
      <c r="G162" s="2"/>
      <c r="L162" s="2"/>
      <c r="O162" s="2"/>
      <c r="AA162"/>
      <c r="AF162"/>
      <c r="AG162"/>
    </row>
    <row r="163" spans="1:33" x14ac:dyDescent="0.25">
      <c r="A163" s="2"/>
      <c r="B163" s="2"/>
      <c r="C163" s="2"/>
      <c r="D163"/>
      <c r="E163" s="2"/>
      <c r="F163" s="2"/>
      <c r="G163" s="2"/>
      <c r="L163" s="2"/>
      <c r="O163" s="2"/>
      <c r="AA163"/>
      <c r="AF163"/>
      <c r="AG163"/>
    </row>
    <row r="164" spans="1:33" x14ac:dyDescent="0.25">
      <c r="A164" s="2"/>
      <c r="B164" s="2"/>
      <c r="C164" s="2"/>
      <c r="D164"/>
      <c r="E164" s="2"/>
      <c r="F164" s="2"/>
      <c r="G164" s="2"/>
      <c r="L164" s="2"/>
      <c r="O164" s="2"/>
      <c r="AA164"/>
      <c r="AF164"/>
      <c r="AG164"/>
    </row>
    <row r="165" spans="1:33" x14ac:dyDescent="0.25">
      <c r="A165" s="2"/>
      <c r="B165" s="2"/>
      <c r="C165" s="2"/>
      <c r="D165"/>
      <c r="E165" s="2"/>
      <c r="F165" s="2"/>
      <c r="G165" s="2"/>
      <c r="L165" s="2"/>
      <c r="O165" s="2"/>
      <c r="AA165"/>
      <c r="AF165"/>
      <c r="AG165"/>
    </row>
    <row r="166" spans="1:33" x14ac:dyDescent="0.25">
      <c r="A166" s="2"/>
      <c r="B166" s="2"/>
      <c r="C166" s="2"/>
      <c r="D166"/>
      <c r="E166" s="2"/>
      <c r="F166" s="2"/>
      <c r="G166" s="2"/>
      <c r="L166" s="2"/>
      <c r="O166" s="2"/>
      <c r="AA166"/>
      <c r="AF166"/>
      <c r="AG166"/>
    </row>
    <row r="167" spans="1:33" x14ac:dyDescent="0.25">
      <c r="A167" s="2"/>
      <c r="B167" s="2"/>
      <c r="C167" s="2"/>
      <c r="D167"/>
      <c r="E167" s="2"/>
      <c r="F167" s="2"/>
      <c r="G167" s="2"/>
      <c r="L167" s="2"/>
      <c r="O167" s="2"/>
      <c r="AA167"/>
      <c r="AF167"/>
      <c r="AG167"/>
    </row>
    <row r="168" spans="1:33" x14ac:dyDescent="0.25">
      <c r="A168" s="2"/>
      <c r="B168" s="2"/>
      <c r="C168" s="2"/>
      <c r="D168"/>
      <c r="E168" s="2"/>
      <c r="F168" s="2"/>
      <c r="G168" s="2"/>
      <c r="L168" s="2"/>
      <c r="O168" s="2"/>
      <c r="AA168"/>
      <c r="AF168"/>
      <c r="AG168"/>
    </row>
    <row r="169" spans="1:33" x14ac:dyDescent="0.25">
      <c r="A169" s="2"/>
      <c r="B169" s="2"/>
      <c r="C169" s="2"/>
      <c r="D169"/>
      <c r="E169" s="2"/>
      <c r="F169" s="2"/>
      <c r="G169" s="2"/>
      <c r="L169" s="2"/>
      <c r="O169" s="2"/>
      <c r="AA169"/>
      <c r="AF169"/>
      <c r="AG169"/>
    </row>
    <row r="170" spans="1:33" x14ac:dyDescent="0.25">
      <c r="A170" s="2"/>
      <c r="B170" s="2"/>
      <c r="C170" s="2"/>
      <c r="D170"/>
      <c r="E170" s="2"/>
      <c r="F170" s="2"/>
      <c r="G170" s="2"/>
      <c r="L170" s="2"/>
      <c r="O170" s="2"/>
      <c r="AA170"/>
      <c r="AF170"/>
      <c r="AG170"/>
    </row>
    <row r="171" spans="1:33" x14ac:dyDescent="0.25">
      <c r="A171" s="2"/>
      <c r="B171" s="2"/>
      <c r="C171" s="2"/>
      <c r="D171"/>
      <c r="E171" s="2"/>
      <c r="F171" s="2"/>
      <c r="G171" s="2"/>
      <c r="L171" s="2"/>
      <c r="O171" s="2"/>
      <c r="AA171"/>
      <c r="AF171"/>
      <c r="AG171"/>
    </row>
    <row r="172" spans="1:33" x14ac:dyDescent="0.25">
      <c r="A172" s="2"/>
      <c r="B172" s="2"/>
      <c r="C172" s="2"/>
      <c r="D172"/>
      <c r="E172" s="2"/>
      <c r="F172" s="2"/>
      <c r="G172" s="2"/>
      <c r="L172" s="2"/>
      <c r="O172" s="2"/>
      <c r="AA172"/>
      <c r="AF172"/>
      <c r="AG172"/>
    </row>
    <row r="173" spans="1:33" x14ac:dyDescent="0.25">
      <c r="A173" s="2"/>
      <c r="B173" s="2"/>
      <c r="C173" s="2"/>
      <c r="D173"/>
      <c r="E173" s="2"/>
      <c r="F173" s="2"/>
      <c r="G173" s="2"/>
      <c r="L173" s="2"/>
      <c r="O173" s="2"/>
      <c r="AA173"/>
      <c r="AF173"/>
      <c r="AG173"/>
    </row>
    <row r="174" spans="1:33" x14ac:dyDescent="0.25">
      <c r="A174" s="2"/>
      <c r="B174" s="2"/>
      <c r="C174" s="2"/>
      <c r="D174"/>
      <c r="E174" s="2"/>
      <c r="F174" s="2"/>
      <c r="G174" s="2"/>
      <c r="L174" s="2"/>
      <c r="O174" s="2"/>
      <c r="AA174"/>
      <c r="AF174"/>
      <c r="AG174"/>
    </row>
    <row r="175" spans="1:33" x14ac:dyDescent="0.25">
      <c r="A175" s="2"/>
      <c r="B175" s="2"/>
      <c r="C175" s="2"/>
      <c r="D175"/>
      <c r="E175" s="2"/>
      <c r="F175" s="2"/>
      <c r="G175" s="2"/>
      <c r="L175" s="2"/>
      <c r="O175" s="2"/>
      <c r="AA175"/>
      <c r="AF175"/>
      <c r="AG175"/>
    </row>
    <row r="176" spans="1:33" x14ac:dyDescent="0.25">
      <c r="A176" s="2"/>
      <c r="B176" s="2"/>
      <c r="C176" s="2"/>
      <c r="D176"/>
      <c r="E176" s="2"/>
      <c r="F176" s="2"/>
      <c r="G176" s="2"/>
      <c r="L176" s="2"/>
      <c r="O176" s="2"/>
      <c r="AA176"/>
      <c r="AF176"/>
      <c r="AG176"/>
    </row>
    <row r="177" spans="1:33" x14ac:dyDescent="0.25">
      <c r="A177" s="2"/>
      <c r="B177" s="2"/>
      <c r="C177" s="2"/>
      <c r="D177"/>
      <c r="E177" s="2"/>
      <c r="F177" s="2"/>
      <c r="G177" s="2"/>
      <c r="L177" s="2"/>
      <c r="O177" s="2"/>
      <c r="AA177"/>
      <c r="AF177"/>
      <c r="AG177"/>
    </row>
    <row r="178" spans="1:33" x14ac:dyDescent="0.25">
      <c r="A178" s="2"/>
      <c r="B178" s="2"/>
      <c r="C178" s="2"/>
      <c r="D178"/>
      <c r="E178" s="2"/>
      <c r="F178" s="2"/>
      <c r="G178" s="2"/>
      <c r="L178" s="2"/>
      <c r="O178" s="2"/>
      <c r="AA178"/>
      <c r="AF178"/>
      <c r="AG178"/>
    </row>
    <row r="179" spans="1:33" x14ac:dyDescent="0.25">
      <c r="A179" s="2"/>
      <c r="B179" s="2"/>
      <c r="C179" s="2"/>
      <c r="D179"/>
      <c r="E179" s="2"/>
      <c r="F179" s="2"/>
      <c r="G179" s="2"/>
      <c r="L179" s="2"/>
      <c r="O179" s="2"/>
      <c r="AA179"/>
      <c r="AF179"/>
      <c r="AG179"/>
    </row>
    <row r="180" spans="1:33" x14ac:dyDescent="0.25">
      <c r="A180" s="2"/>
      <c r="B180" s="2"/>
      <c r="C180" s="2"/>
      <c r="D180"/>
      <c r="E180" s="2"/>
      <c r="F180" s="2"/>
      <c r="G180" s="2"/>
      <c r="L180" s="2"/>
      <c r="O180" s="2"/>
      <c r="AA180"/>
      <c r="AF180"/>
      <c r="AG180"/>
    </row>
    <row r="181" spans="1:33" x14ac:dyDescent="0.25">
      <c r="A181" s="2"/>
      <c r="B181" s="2"/>
      <c r="C181" s="2"/>
      <c r="D181"/>
      <c r="E181" s="2"/>
      <c r="F181" s="2"/>
      <c r="G181" s="2"/>
      <c r="L181" s="2"/>
      <c r="O181" s="2"/>
      <c r="AA181"/>
      <c r="AF181"/>
      <c r="AG181"/>
    </row>
    <row r="182" spans="1:33" x14ac:dyDescent="0.25">
      <c r="A182" s="2"/>
      <c r="B182" s="2"/>
      <c r="C182" s="2"/>
      <c r="D182"/>
      <c r="E182" s="2"/>
      <c r="F182" s="2"/>
      <c r="G182" s="2"/>
      <c r="L182" s="2"/>
      <c r="O182" s="2"/>
      <c r="AA182"/>
      <c r="AF182"/>
      <c r="AG182"/>
    </row>
    <row r="183" spans="1:33" x14ac:dyDescent="0.25">
      <c r="A183" s="2"/>
      <c r="B183" s="2"/>
      <c r="C183" s="2"/>
      <c r="D183"/>
      <c r="E183" s="2"/>
      <c r="F183" s="2"/>
      <c r="G183" s="2"/>
      <c r="L183" s="2"/>
      <c r="O183" s="2"/>
      <c r="AA183"/>
      <c r="AF183"/>
      <c r="AG183"/>
    </row>
    <row r="184" spans="1:33" x14ac:dyDescent="0.25">
      <c r="A184" s="2"/>
      <c r="B184" s="2"/>
      <c r="C184" s="2"/>
      <c r="D184"/>
      <c r="E184" s="2"/>
      <c r="F184" s="2"/>
      <c r="G184" s="2"/>
      <c r="L184" s="2"/>
      <c r="O184" s="2"/>
      <c r="AA184"/>
      <c r="AF184"/>
      <c r="AG184"/>
    </row>
    <row r="185" spans="1:33" x14ac:dyDescent="0.25">
      <c r="A185" s="2"/>
      <c r="B185" s="2"/>
      <c r="C185" s="2"/>
      <c r="D185"/>
      <c r="E185" s="2"/>
      <c r="F185" s="2"/>
      <c r="G185" s="2"/>
      <c r="L185" s="2"/>
      <c r="O185" s="2"/>
      <c r="AA185"/>
      <c r="AF185"/>
      <c r="AG185"/>
    </row>
    <row r="186" spans="1:33" x14ac:dyDescent="0.25">
      <c r="A186" s="2"/>
      <c r="B186" s="2"/>
      <c r="C186" s="2"/>
      <c r="D186"/>
      <c r="E186" s="2"/>
      <c r="F186" s="2"/>
      <c r="G186" s="2"/>
      <c r="L186" s="2"/>
      <c r="O186" s="2"/>
      <c r="AA186"/>
      <c r="AF186"/>
      <c r="AG186"/>
    </row>
    <row r="187" spans="1:33" x14ac:dyDescent="0.25">
      <c r="A187" s="2"/>
      <c r="B187" s="2"/>
      <c r="C187" s="2"/>
      <c r="D187"/>
      <c r="E187" s="2"/>
      <c r="F187" s="2"/>
      <c r="G187" s="2"/>
      <c r="L187" s="2"/>
      <c r="O187" s="2"/>
      <c r="AA187"/>
      <c r="AF187"/>
      <c r="AG187"/>
    </row>
    <row r="188" spans="1:33" x14ac:dyDescent="0.25">
      <c r="A188" s="2"/>
      <c r="B188" s="2"/>
      <c r="C188" s="2"/>
      <c r="D188"/>
      <c r="E188" s="2"/>
      <c r="F188" s="2"/>
      <c r="G188" s="2"/>
      <c r="L188" s="2"/>
      <c r="O188" s="2"/>
      <c r="AA188"/>
      <c r="AF188"/>
      <c r="AG188"/>
    </row>
    <row r="189" spans="1:33" x14ac:dyDescent="0.25">
      <c r="A189" s="2"/>
      <c r="B189" s="2"/>
      <c r="C189" s="2"/>
      <c r="D189"/>
      <c r="E189" s="2"/>
      <c r="F189" s="2"/>
      <c r="G189" s="2"/>
      <c r="L189" s="2"/>
      <c r="O189" s="2"/>
      <c r="AA189"/>
      <c r="AF189"/>
      <c r="AG189"/>
    </row>
    <row r="190" spans="1:33" x14ac:dyDescent="0.25">
      <c r="A190" s="2"/>
      <c r="B190" s="2"/>
      <c r="C190" s="2"/>
      <c r="D190"/>
      <c r="E190" s="2"/>
      <c r="F190" s="2"/>
      <c r="G190" s="2"/>
      <c r="L190" s="2"/>
      <c r="O190" s="2"/>
      <c r="AA190"/>
      <c r="AF190"/>
      <c r="AG190"/>
    </row>
    <row r="191" spans="1:33" x14ac:dyDescent="0.25">
      <c r="A191" s="2"/>
      <c r="B191" s="2"/>
      <c r="C191" s="2"/>
      <c r="D191"/>
      <c r="E191" s="2"/>
      <c r="F191" s="2"/>
      <c r="G191" s="2"/>
      <c r="L191" s="2"/>
      <c r="O191" s="2"/>
      <c r="AA191"/>
      <c r="AF191"/>
      <c r="AG191"/>
    </row>
    <row r="192" spans="1:33" x14ac:dyDescent="0.25">
      <c r="A192" s="2"/>
      <c r="B192" s="2"/>
      <c r="C192" s="2"/>
      <c r="D192"/>
      <c r="E192" s="2"/>
      <c r="F192" s="2"/>
      <c r="G192" s="2"/>
      <c r="L192" s="2"/>
      <c r="O192" s="2"/>
      <c r="AA192"/>
      <c r="AF192"/>
      <c r="AG192"/>
    </row>
    <row r="193" spans="1:33" x14ac:dyDescent="0.25">
      <c r="A193" s="2"/>
      <c r="B193" s="2"/>
      <c r="C193" s="2"/>
      <c r="D193"/>
      <c r="E193" s="2"/>
      <c r="F193" s="2"/>
      <c r="G193" s="2"/>
      <c r="L193" s="2"/>
      <c r="O193" s="2"/>
      <c r="AA193"/>
      <c r="AF193"/>
      <c r="AG193"/>
    </row>
    <row r="194" spans="1:33" x14ac:dyDescent="0.25">
      <c r="A194" s="2"/>
      <c r="B194" s="2"/>
      <c r="C194" s="2"/>
      <c r="D194"/>
      <c r="E194" s="2"/>
      <c r="F194" s="2"/>
      <c r="G194" s="2"/>
      <c r="L194" s="2"/>
      <c r="O194" s="2"/>
      <c r="AA194"/>
      <c r="AF194"/>
      <c r="AG194"/>
    </row>
    <row r="195" spans="1:33" x14ac:dyDescent="0.25">
      <c r="A195" s="2"/>
      <c r="B195" s="2"/>
      <c r="C195" s="2"/>
      <c r="D195"/>
      <c r="E195" s="2"/>
      <c r="F195" s="2"/>
      <c r="G195" s="2"/>
      <c r="L195" s="2"/>
      <c r="O195" s="2"/>
      <c r="AA195"/>
      <c r="AF195"/>
      <c r="AG195"/>
    </row>
    <row r="196" spans="1:33" x14ac:dyDescent="0.25">
      <c r="A196" s="2"/>
      <c r="B196" s="2"/>
      <c r="C196" s="2"/>
      <c r="D196"/>
      <c r="E196" s="2"/>
      <c r="F196" s="2"/>
      <c r="G196" s="2"/>
      <c r="L196" s="2"/>
      <c r="O196" s="2"/>
      <c r="AA196"/>
      <c r="AF196"/>
      <c r="AG196"/>
    </row>
    <row r="197" spans="1:33" x14ac:dyDescent="0.25">
      <c r="A197" s="2"/>
      <c r="B197" s="2"/>
      <c r="C197" s="2"/>
      <c r="D197"/>
      <c r="E197" s="2"/>
      <c r="F197" s="2"/>
      <c r="G197" s="2"/>
      <c r="L197" s="2"/>
      <c r="O197" s="2"/>
      <c r="AA197"/>
      <c r="AF197"/>
      <c r="AG197"/>
    </row>
    <row r="198" spans="1:33" x14ac:dyDescent="0.25">
      <c r="A198" s="2"/>
      <c r="B198" s="2"/>
      <c r="C198" s="2"/>
      <c r="D198"/>
      <c r="E198" s="2"/>
      <c r="F198" s="2"/>
      <c r="G198" s="2"/>
      <c r="L198" s="2"/>
      <c r="O198" s="2"/>
      <c r="AA198"/>
      <c r="AF198"/>
      <c r="AG198"/>
    </row>
    <row r="199" spans="1:33" x14ac:dyDescent="0.25">
      <c r="A199" s="2"/>
      <c r="B199" s="2"/>
      <c r="C199" s="2"/>
      <c r="D199"/>
      <c r="E199" s="2"/>
      <c r="F199" s="2"/>
      <c r="G199" s="2"/>
      <c r="L199" s="2"/>
      <c r="O199" s="2"/>
      <c r="AA199"/>
      <c r="AF199"/>
      <c r="AG199"/>
    </row>
    <row r="200" spans="1:33" x14ac:dyDescent="0.25">
      <c r="A200" s="2"/>
      <c r="B200" s="2"/>
      <c r="C200" s="2"/>
      <c r="D200"/>
      <c r="E200" s="2"/>
      <c r="F200" s="2"/>
      <c r="G200" s="2"/>
      <c r="L200" s="2"/>
      <c r="O200" s="2"/>
      <c r="AA200"/>
      <c r="AF200"/>
      <c r="AG200"/>
    </row>
    <row r="201" spans="1:33" x14ac:dyDescent="0.25">
      <c r="A201" s="2"/>
      <c r="B201" s="2"/>
      <c r="C201" s="2"/>
      <c r="D201"/>
      <c r="E201" s="2"/>
      <c r="F201" s="2"/>
      <c r="G201" s="2"/>
      <c r="L201" s="2"/>
      <c r="O201" s="2"/>
      <c r="AA201"/>
      <c r="AF201"/>
      <c r="AG201"/>
    </row>
    <row r="202" spans="1:33" x14ac:dyDescent="0.25">
      <c r="A202" s="2"/>
      <c r="B202" s="2"/>
      <c r="C202" s="2"/>
      <c r="D202"/>
      <c r="E202" s="2"/>
      <c r="F202" s="2"/>
      <c r="G202" s="2"/>
      <c r="L202" s="2"/>
      <c r="O202" s="2"/>
      <c r="AA202"/>
      <c r="AF202"/>
      <c r="AG202"/>
    </row>
    <row r="203" spans="1:33" x14ac:dyDescent="0.25">
      <c r="A203" s="2"/>
      <c r="B203" s="2"/>
      <c r="C203" s="2"/>
      <c r="D203"/>
      <c r="E203" s="2"/>
      <c r="F203" s="2"/>
      <c r="G203" s="2"/>
      <c r="L203" s="2"/>
      <c r="O203" s="2"/>
      <c r="AA203"/>
      <c r="AF203"/>
      <c r="AG203"/>
    </row>
    <row r="204" spans="1:33" x14ac:dyDescent="0.25">
      <c r="A204" s="2"/>
      <c r="B204" s="2"/>
      <c r="C204" s="2"/>
      <c r="D204"/>
      <c r="E204" s="2"/>
      <c r="F204" s="2"/>
      <c r="G204" s="2"/>
      <c r="L204" s="2"/>
      <c r="O204" s="2"/>
      <c r="AA204"/>
      <c r="AF204"/>
      <c r="AG204"/>
    </row>
    <row r="205" spans="1:33" x14ac:dyDescent="0.25">
      <c r="A205" s="2"/>
      <c r="B205" s="2"/>
      <c r="C205" s="2"/>
      <c r="D205"/>
      <c r="E205" s="2"/>
      <c r="F205" s="2"/>
      <c r="G205" s="2"/>
      <c r="L205" s="2"/>
      <c r="O205" s="2"/>
      <c r="AA205"/>
      <c r="AF205"/>
      <c r="AG205"/>
    </row>
    <row r="206" spans="1:33" x14ac:dyDescent="0.25">
      <c r="A206" s="2"/>
      <c r="B206" s="2"/>
      <c r="C206" s="2"/>
      <c r="D206"/>
      <c r="E206" s="2"/>
      <c r="F206" s="2"/>
      <c r="G206" s="2"/>
      <c r="L206" s="2"/>
      <c r="O206" s="2"/>
      <c r="AA206"/>
      <c r="AF206"/>
      <c r="AG206"/>
    </row>
    <row r="207" spans="1:33" x14ac:dyDescent="0.25">
      <c r="A207" s="2"/>
      <c r="B207" s="2"/>
      <c r="C207" s="2"/>
      <c r="D207"/>
      <c r="E207" s="2"/>
      <c r="F207" s="2"/>
      <c r="G207" s="2"/>
      <c r="L207" s="2"/>
      <c r="O207" s="2"/>
      <c r="AA207"/>
      <c r="AF207"/>
      <c r="AG207"/>
    </row>
    <row r="208" spans="1:33" x14ac:dyDescent="0.25">
      <c r="A208" s="2"/>
      <c r="B208" s="2"/>
      <c r="C208" s="2"/>
      <c r="D208"/>
      <c r="E208" s="2"/>
      <c r="F208" s="2"/>
      <c r="G208" s="2"/>
      <c r="L208" s="2"/>
      <c r="O208" s="2"/>
      <c r="AA208"/>
      <c r="AF208"/>
      <c r="AG208"/>
    </row>
    <row r="209" spans="1:33" x14ac:dyDescent="0.25">
      <c r="A209" s="2"/>
      <c r="B209" s="2"/>
      <c r="C209" s="2"/>
      <c r="D209"/>
      <c r="E209" s="2"/>
      <c r="F209" s="2"/>
      <c r="G209" s="2"/>
      <c r="L209" s="2"/>
      <c r="O209" s="2"/>
      <c r="AA209"/>
      <c r="AF209"/>
      <c r="AG209"/>
    </row>
    <row r="210" spans="1:33" x14ac:dyDescent="0.25">
      <c r="A210" s="2"/>
      <c r="B210" s="2"/>
      <c r="C210" s="2"/>
      <c r="D210"/>
      <c r="E210" s="2"/>
      <c r="F210" s="2"/>
      <c r="G210" s="2"/>
      <c r="L210" s="2"/>
      <c r="O210" s="2"/>
      <c r="AA210"/>
      <c r="AF210"/>
      <c r="AG210"/>
    </row>
    <row r="211" spans="1:33" x14ac:dyDescent="0.25">
      <c r="A211" s="2"/>
      <c r="B211" s="2"/>
      <c r="C211" s="2"/>
      <c r="D211"/>
      <c r="E211" s="2"/>
      <c r="F211" s="2"/>
      <c r="G211" s="2"/>
      <c r="L211" s="2"/>
      <c r="O211" s="2"/>
      <c r="AA211"/>
      <c r="AF211"/>
      <c r="AG211"/>
    </row>
    <row r="212" spans="1:33" x14ac:dyDescent="0.25">
      <c r="A212" s="2"/>
      <c r="B212" s="2"/>
      <c r="C212" s="2"/>
      <c r="D212"/>
      <c r="E212" s="2"/>
      <c r="F212" s="2"/>
      <c r="G212" s="2"/>
      <c r="L212" s="2"/>
      <c r="O212" s="2"/>
      <c r="AA212"/>
      <c r="AF212"/>
      <c r="AG212"/>
    </row>
    <row r="213" spans="1:33" x14ac:dyDescent="0.25">
      <c r="A213" s="2"/>
      <c r="B213" s="2"/>
      <c r="C213" s="2"/>
      <c r="D213"/>
      <c r="E213" s="2"/>
      <c r="F213" s="2"/>
      <c r="G213" s="2"/>
      <c r="L213" s="2"/>
      <c r="O213" s="2"/>
      <c r="AA213"/>
      <c r="AF213"/>
      <c r="AG213"/>
    </row>
    <row r="214" spans="1:33" x14ac:dyDescent="0.25">
      <c r="A214" s="2"/>
      <c r="B214" s="2"/>
      <c r="C214" s="2"/>
      <c r="D214"/>
      <c r="E214" s="2"/>
      <c r="F214" s="2"/>
      <c r="G214" s="2"/>
      <c r="L214" s="2"/>
      <c r="O214" s="2"/>
      <c r="AA214"/>
      <c r="AF214"/>
      <c r="AG214"/>
    </row>
    <row r="215" spans="1:33" x14ac:dyDescent="0.25">
      <c r="A215" s="2"/>
      <c r="B215" s="2"/>
      <c r="C215" s="2"/>
      <c r="D215"/>
      <c r="E215" s="2"/>
      <c r="F215" s="2"/>
      <c r="G215" s="2"/>
      <c r="L215" s="2"/>
      <c r="O215" s="2"/>
      <c r="AA215"/>
      <c r="AF215"/>
      <c r="AG215"/>
    </row>
    <row r="216" spans="1:33" x14ac:dyDescent="0.25">
      <c r="A216" s="2"/>
      <c r="B216" s="2"/>
      <c r="C216" s="2"/>
      <c r="D216"/>
      <c r="E216" s="2"/>
      <c r="F216" s="2"/>
      <c r="G216" s="2"/>
      <c r="L216" s="2"/>
      <c r="O216" s="2"/>
      <c r="AA216"/>
      <c r="AF216"/>
      <c r="AG216"/>
    </row>
    <row r="217" spans="1:33" x14ac:dyDescent="0.25">
      <c r="A217" s="2"/>
      <c r="B217" s="2"/>
      <c r="C217" s="2"/>
      <c r="D217"/>
      <c r="E217" s="2"/>
      <c r="F217" s="2"/>
      <c r="G217" s="2"/>
      <c r="L217" s="2"/>
      <c r="O217" s="2"/>
      <c r="AA217"/>
      <c r="AF217"/>
      <c r="AG217"/>
    </row>
    <row r="218" spans="1:33" x14ac:dyDescent="0.25">
      <c r="A218" s="2"/>
      <c r="B218" s="2"/>
      <c r="C218" s="2"/>
      <c r="D218"/>
      <c r="E218" s="2"/>
      <c r="F218" s="2"/>
      <c r="G218" s="2"/>
      <c r="L218" s="2"/>
      <c r="O218" s="2"/>
      <c r="AA218"/>
      <c r="AF218"/>
      <c r="AG218"/>
    </row>
    <row r="219" spans="1:33" x14ac:dyDescent="0.25">
      <c r="A219" s="2"/>
      <c r="B219" s="2"/>
      <c r="C219" s="2"/>
      <c r="D219"/>
      <c r="E219" s="2"/>
      <c r="F219" s="2"/>
      <c r="G219" s="2"/>
      <c r="L219" s="2"/>
      <c r="O219" s="2"/>
      <c r="AA219"/>
      <c r="AF219"/>
      <c r="AG219"/>
    </row>
    <row r="220" spans="1:33" x14ac:dyDescent="0.25">
      <c r="A220" s="2"/>
      <c r="B220" s="2"/>
      <c r="C220" s="2"/>
      <c r="D220"/>
      <c r="E220" s="2"/>
      <c r="F220" s="2"/>
      <c r="G220" s="2"/>
      <c r="L220" s="2"/>
      <c r="O220" s="2"/>
      <c r="AA220"/>
      <c r="AF220"/>
      <c r="AG220"/>
    </row>
    <row r="221" spans="1:33" x14ac:dyDescent="0.25">
      <c r="A221" s="2"/>
      <c r="B221" s="2"/>
      <c r="C221" s="2"/>
      <c r="D221"/>
      <c r="E221" s="2"/>
      <c r="F221" s="2"/>
      <c r="G221" s="2"/>
      <c r="L221" s="2"/>
      <c r="O221" s="2"/>
      <c r="AA221"/>
      <c r="AF221"/>
      <c r="AG221"/>
    </row>
    <row r="222" spans="1:33" x14ac:dyDescent="0.25">
      <c r="A222" s="2"/>
      <c r="B222" s="2"/>
      <c r="C222" s="2"/>
      <c r="D222"/>
      <c r="E222" s="2"/>
      <c r="F222" s="2"/>
      <c r="G222" s="2"/>
      <c r="L222" s="2"/>
      <c r="O222" s="2"/>
      <c r="AA222"/>
      <c r="AF222"/>
      <c r="AG222"/>
    </row>
    <row r="223" spans="1:33" x14ac:dyDescent="0.25">
      <c r="A223" s="2"/>
      <c r="B223" s="2"/>
      <c r="C223" s="2"/>
      <c r="D223"/>
      <c r="E223" s="2"/>
      <c r="F223" s="2"/>
      <c r="G223" s="2"/>
      <c r="L223" s="2"/>
      <c r="O223" s="2"/>
      <c r="AA223"/>
      <c r="AF223"/>
      <c r="AG223"/>
    </row>
    <row r="224" spans="1:33" x14ac:dyDescent="0.25">
      <c r="A224" s="2"/>
      <c r="B224" s="2"/>
      <c r="C224" s="2"/>
      <c r="D224"/>
      <c r="E224" s="2"/>
      <c r="F224" s="2"/>
      <c r="G224" s="2"/>
      <c r="L224" s="2"/>
      <c r="O224" s="2"/>
      <c r="AA224"/>
      <c r="AF224"/>
      <c r="AG224"/>
    </row>
    <row r="225" spans="1:33" x14ac:dyDescent="0.25">
      <c r="A225" s="2"/>
      <c r="B225" s="2"/>
      <c r="C225" s="2"/>
      <c r="D225"/>
      <c r="E225" s="2"/>
      <c r="F225" s="2"/>
      <c r="G225" s="2"/>
      <c r="L225" s="2"/>
      <c r="O225" s="2"/>
      <c r="AA225"/>
      <c r="AF225"/>
      <c r="AG225"/>
    </row>
    <row r="226" spans="1:33" x14ac:dyDescent="0.25">
      <c r="A226" s="2"/>
      <c r="B226" s="2"/>
      <c r="C226" s="2"/>
      <c r="D226"/>
      <c r="E226" s="2"/>
      <c r="F226" s="2"/>
      <c r="G226" s="2"/>
      <c r="L226" s="2"/>
      <c r="O226" s="2"/>
      <c r="AA226"/>
      <c r="AF226"/>
      <c r="AG226"/>
    </row>
    <row r="227" spans="1:33" x14ac:dyDescent="0.25">
      <c r="A227" s="2"/>
      <c r="B227" s="2"/>
      <c r="C227" s="2"/>
      <c r="D227"/>
      <c r="E227" s="2"/>
      <c r="F227" s="2"/>
      <c r="G227" s="2"/>
      <c r="L227" s="2"/>
      <c r="O227" s="2"/>
      <c r="AA227"/>
      <c r="AF227"/>
      <c r="AG227"/>
    </row>
    <row r="228" spans="1:33" x14ac:dyDescent="0.25">
      <c r="A228" s="2"/>
      <c r="B228" s="2"/>
      <c r="C228" s="2"/>
      <c r="D228"/>
      <c r="E228" s="2"/>
      <c r="F228" s="2"/>
      <c r="G228" s="2"/>
      <c r="L228" s="2"/>
      <c r="O228" s="2"/>
      <c r="AA228"/>
      <c r="AF228"/>
      <c r="AG228"/>
    </row>
    <row r="229" spans="1:33" x14ac:dyDescent="0.25">
      <c r="A229" s="2"/>
      <c r="B229" s="2"/>
      <c r="C229" s="2"/>
      <c r="D229"/>
      <c r="E229" s="2"/>
      <c r="F229" s="2"/>
      <c r="G229" s="2"/>
      <c r="L229" s="2"/>
      <c r="O229" s="2"/>
      <c r="AA229"/>
      <c r="AF229"/>
      <c r="AG229"/>
    </row>
    <row r="230" spans="1:33" x14ac:dyDescent="0.25">
      <c r="A230" s="2"/>
      <c r="B230" s="2"/>
      <c r="C230" s="2"/>
      <c r="D230"/>
      <c r="E230" s="2"/>
      <c r="F230" s="2"/>
      <c r="G230" s="2"/>
      <c r="L230" s="2"/>
      <c r="O230" s="2"/>
      <c r="AA230"/>
      <c r="AF230"/>
      <c r="AG230"/>
    </row>
    <row r="231" spans="1:33" x14ac:dyDescent="0.25">
      <c r="A231" s="2"/>
      <c r="B231" s="2"/>
      <c r="C231" s="2"/>
      <c r="D231"/>
      <c r="E231" s="2"/>
      <c r="F231" s="2"/>
      <c r="G231" s="2"/>
      <c r="L231" s="2"/>
      <c r="O231" s="2"/>
      <c r="AA231"/>
      <c r="AF231"/>
      <c r="AG231"/>
    </row>
    <row r="232" spans="1:33" x14ac:dyDescent="0.25">
      <c r="A232" s="2"/>
      <c r="B232" s="2"/>
      <c r="C232" s="2"/>
      <c r="D232"/>
      <c r="E232" s="2"/>
      <c r="F232" s="2"/>
      <c r="G232" s="2"/>
      <c r="L232" s="2"/>
      <c r="O232" s="2"/>
      <c r="AA232"/>
      <c r="AF232"/>
      <c r="AG232"/>
    </row>
    <row r="233" spans="1:33" x14ac:dyDescent="0.25">
      <c r="A233" s="2"/>
      <c r="B233" s="2"/>
      <c r="C233" s="2"/>
      <c r="D233"/>
      <c r="E233" s="2"/>
      <c r="F233" s="2"/>
      <c r="G233" s="2"/>
      <c r="L233" s="2"/>
      <c r="O233" s="2"/>
      <c r="AA233"/>
      <c r="AF233"/>
      <c r="AG233"/>
    </row>
    <row r="234" spans="1:33" x14ac:dyDescent="0.25">
      <c r="A234" s="2"/>
      <c r="B234" s="2"/>
      <c r="C234" s="2"/>
      <c r="D234"/>
      <c r="E234" s="2"/>
      <c r="F234" s="2"/>
      <c r="G234" s="2"/>
      <c r="L234" s="2"/>
      <c r="O234" s="2"/>
      <c r="AA234"/>
      <c r="AF234"/>
      <c r="AG234"/>
    </row>
    <row r="235" spans="1:33" x14ac:dyDescent="0.25">
      <c r="A235" s="2"/>
      <c r="B235" s="2"/>
      <c r="C235" s="2"/>
      <c r="D235"/>
      <c r="E235" s="2"/>
      <c r="F235" s="2"/>
      <c r="G235" s="2"/>
      <c r="L235" s="2"/>
      <c r="O235" s="2"/>
      <c r="AA235"/>
      <c r="AF235"/>
      <c r="AG235"/>
    </row>
    <row r="236" spans="1:33" x14ac:dyDescent="0.25">
      <c r="A236" s="2"/>
      <c r="B236" s="2"/>
      <c r="C236" s="2"/>
      <c r="D236"/>
      <c r="E236" s="2"/>
      <c r="F236" s="2"/>
      <c r="G236" s="2"/>
      <c r="L236" s="2"/>
      <c r="O236" s="2"/>
      <c r="AA236"/>
      <c r="AF236"/>
      <c r="AG236"/>
    </row>
    <row r="237" spans="1:33" x14ac:dyDescent="0.25">
      <c r="A237" s="2"/>
      <c r="B237" s="2"/>
      <c r="C237" s="2"/>
      <c r="D237"/>
      <c r="E237" s="2"/>
      <c r="F237" s="2"/>
      <c r="G237" s="2"/>
      <c r="L237" s="2"/>
      <c r="O237" s="2"/>
      <c r="AA237"/>
      <c r="AF237"/>
      <c r="AG237"/>
    </row>
    <row r="238" spans="1:33" x14ac:dyDescent="0.25">
      <c r="A238" s="2"/>
      <c r="B238" s="2"/>
      <c r="C238" s="2"/>
      <c r="D238"/>
      <c r="E238" s="2"/>
      <c r="F238" s="2"/>
      <c r="G238" s="2"/>
      <c r="L238" s="2"/>
      <c r="O238" s="2"/>
      <c r="AA238"/>
      <c r="AF238"/>
      <c r="AG238"/>
    </row>
    <row r="239" spans="1:33" x14ac:dyDescent="0.25">
      <c r="A239" s="2"/>
      <c r="B239" s="2"/>
      <c r="C239" s="2"/>
      <c r="D239"/>
      <c r="E239" s="2"/>
      <c r="F239" s="2"/>
      <c r="G239" s="2"/>
      <c r="L239" s="2"/>
      <c r="O239" s="2"/>
      <c r="AA239"/>
      <c r="AF239"/>
      <c r="AG239"/>
    </row>
    <row r="240" spans="1:33" x14ac:dyDescent="0.25">
      <c r="A240" s="2"/>
      <c r="B240" s="2"/>
      <c r="C240" s="2"/>
      <c r="D240"/>
      <c r="E240" s="2"/>
      <c r="F240" s="2"/>
      <c r="G240" s="2"/>
      <c r="L240" s="2"/>
      <c r="O240" s="2"/>
      <c r="AA240"/>
      <c r="AF240"/>
      <c r="AG240"/>
    </row>
    <row r="241" spans="1:33" x14ac:dyDescent="0.25">
      <c r="A241" s="2"/>
      <c r="B241" s="2"/>
      <c r="C241" s="2"/>
      <c r="D241"/>
      <c r="E241" s="2"/>
      <c r="F241" s="2"/>
      <c r="G241" s="2"/>
      <c r="L241" s="2"/>
      <c r="O241" s="2"/>
      <c r="AA241"/>
      <c r="AF241"/>
      <c r="AG241"/>
    </row>
    <row r="242" spans="1:33" x14ac:dyDescent="0.25">
      <c r="A242" s="2"/>
      <c r="B242" s="2"/>
      <c r="C242" s="2"/>
      <c r="D242"/>
      <c r="E242" s="2"/>
      <c r="F242" s="2"/>
      <c r="G242" s="2"/>
      <c r="L242" s="2"/>
      <c r="O242" s="2"/>
      <c r="AA242"/>
      <c r="AF242"/>
      <c r="AG242"/>
    </row>
    <row r="243" spans="1:33" x14ac:dyDescent="0.25">
      <c r="A243" s="2"/>
      <c r="B243" s="2"/>
      <c r="C243" s="2"/>
      <c r="D243"/>
      <c r="E243" s="2"/>
      <c r="F243" s="2"/>
      <c r="G243" s="2"/>
      <c r="L243" s="2"/>
      <c r="O243" s="2"/>
      <c r="AA243"/>
      <c r="AF243"/>
      <c r="AG243"/>
    </row>
    <row r="244" spans="1:33" x14ac:dyDescent="0.25">
      <c r="A244" s="2"/>
      <c r="B244" s="2"/>
      <c r="C244" s="2"/>
      <c r="D244"/>
      <c r="E244" s="2"/>
      <c r="F244" s="2"/>
      <c r="G244" s="2"/>
      <c r="L244" s="2"/>
      <c r="O244" s="2"/>
      <c r="AA244"/>
      <c r="AF244"/>
      <c r="AG244"/>
    </row>
    <row r="245" spans="1:33" x14ac:dyDescent="0.25">
      <c r="A245" s="2"/>
      <c r="B245" s="2"/>
      <c r="C245" s="2"/>
      <c r="D245"/>
      <c r="E245" s="2"/>
      <c r="F245" s="2"/>
      <c r="G245" s="2"/>
      <c r="L245" s="2"/>
      <c r="O245" s="2"/>
      <c r="AA245"/>
      <c r="AF245"/>
      <c r="AG245"/>
    </row>
    <row r="246" spans="1:33" x14ac:dyDescent="0.25">
      <c r="A246" s="2"/>
      <c r="B246" s="2"/>
      <c r="C246" s="2"/>
      <c r="D246"/>
      <c r="E246" s="2"/>
      <c r="F246" s="2"/>
      <c r="G246" s="2"/>
      <c r="L246" s="2"/>
      <c r="O246" s="2"/>
      <c r="AA246"/>
      <c r="AF246"/>
      <c r="AG246"/>
    </row>
    <row r="247" spans="1:33" x14ac:dyDescent="0.25">
      <c r="A247" s="2"/>
      <c r="B247" s="2"/>
      <c r="C247" s="2"/>
      <c r="D247"/>
      <c r="E247" s="2"/>
      <c r="F247" s="2"/>
      <c r="G247" s="2"/>
      <c r="L247" s="2"/>
      <c r="O247" s="2"/>
      <c r="AA247"/>
      <c r="AF247"/>
      <c r="AG247"/>
    </row>
    <row r="248" spans="1:33" x14ac:dyDescent="0.25">
      <c r="A248" s="2"/>
      <c r="B248" s="2"/>
      <c r="C248" s="2"/>
      <c r="D248"/>
      <c r="E248" s="2"/>
      <c r="F248" s="2"/>
      <c r="G248" s="2"/>
      <c r="L248" s="2"/>
      <c r="O248" s="2"/>
      <c r="AA248"/>
      <c r="AF248"/>
      <c r="AG248"/>
    </row>
    <row r="249" spans="1:33" x14ac:dyDescent="0.25">
      <c r="A249" s="2"/>
      <c r="B249" s="2"/>
      <c r="C249" s="2"/>
      <c r="D249"/>
      <c r="E249" s="2"/>
      <c r="F249" s="2"/>
      <c r="G249" s="2"/>
      <c r="L249" s="2"/>
      <c r="O249" s="2"/>
      <c r="AA249"/>
      <c r="AF249"/>
      <c r="AG249"/>
    </row>
    <row r="250" spans="1:33" x14ac:dyDescent="0.25">
      <c r="A250" s="2"/>
      <c r="B250" s="2"/>
      <c r="C250" s="2"/>
      <c r="D250"/>
      <c r="E250" s="2"/>
      <c r="F250" s="2"/>
      <c r="G250" s="2"/>
      <c r="L250" s="2"/>
      <c r="O250" s="2"/>
      <c r="AA250"/>
      <c r="AF250"/>
      <c r="AG250"/>
    </row>
    <row r="251" spans="1:33" x14ac:dyDescent="0.25">
      <c r="A251" s="2"/>
      <c r="B251" s="2"/>
      <c r="C251" s="2"/>
      <c r="D251"/>
      <c r="E251" s="2"/>
      <c r="F251" s="2"/>
      <c r="G251" s="2"/>
      <c r="L251" s="2"/>
      <c r="O251" s="2"/>
      <c r="AA251"/>
      <c r="AF251"/>
      <c r="AG251"/>
    </row>
    <row r="252" spans="1:33" x14ac:dyDescent="0.25">
      <c r="A252" s="2"/>
      <c r="B252" s="2"/>
      <c r="C252" s="2"/>
      <c r="D252"/>
      <c r="E252" s="2"/>
      <c r="F252" s="2"/>
      <c r="G252" s="2"/>
      <c r="L252" s="2"/>
      <c r="O252" s="2"/>
      <c r="AA252"/>
      <c r="AF252"/>
      <c r="AG252"/>
    </row>
    <row r="253" spans="1:33" x14ac:dyDescent="0.25">
      <c r="A253" s="2"/>
      <c r="B253" s="2"/>
      <c r="C253" s="2"/>
      <c r="D253"/>
      <c r="E253" s="2"/>
      <c r="F253" s="2"/>
      <c r="G253" s="2"/>
      <c r="L253" s="2"/>
      <c r="O253" s="2"/>
      <c r="AA253"/>
      <c r="AF253"/>
      <c r="AG253"/>
    </row>
    <row r="254" spans="1:33" x14ac:dyDescent="0.25">
      <c r="A254" s="2"/>
      <c r="B254" s="2"/>
      <c r="C254" s="2"/>
      <c r="D254"/>
      <c r="E254" s="2"/>
      <c r="F254" s="2"/>
      <c r="G254" s="2"/>
      <c r="L254" s="2"/>
      <c r="O254" s="2"/>
      <c r="AA254"/>
      <c r="AF254"/>
      <c r="AG254"/>
    </row>
    <row r="255" spans="1:33" x14ac:dyDescent="0.25">
      <c r="A255" s="2"/>
      <c r="B255" s="2"/>
      <c r="C255" s="2"/>
      <c r="D255"/>
      <c r="E255" s="2"/>
      <c r="F255" s="2"/>
      <c r="G255" s="2"/>
      <c r="L255" s="2"/>
      <c r="O255" s="2"/>
      <c r="AA255"/>
      <c r="AF255"/>
      <c r="AG255"/>
    </row>
    <row r="256" spans="1:33" x14ac:dyDescent="0.25">
      <c r="A256" s="2"/>
      <c r="B256" s="2"/>
      <c r="C256" s="2"/>
      <c r="D256"/>
      <c r="E256" s="2"/>
      <c r="F256" s="2"/>
      <c r="G256" s="2"/>
      <c r="L256" s="2"/>
      <c r="O256" s="2"/>
      <c r="AA256"/>
      <c r="AF256"/>
      <c r="AG256"/>
    </row>
    <row r="257" spans="1:33" x14ac:dyDescent="0.25">
      <c r="A257" s="2"/>
      <c r="B257" s="2"/>
      <c r="C257" s="2"/>
      <c r="D257"/>
      <c r="E257" s="2"/>
      <c r="F257" s="2"/>
      <c r="G257" s="2"/>
      <c r="L257" s="2"/>
      <c r="O257" s="2"/>
      <c r="AA257"/>
      <c r="AF257"/>
      <c r="AG257"/>
    </row>
    <row r="258" spans="1:33" x14ac:dyDescent="0.25">
      <c r="A258" s="2"/>
      <c r="B258" s="2"/>
      <c r="C258" s="2"/>
      <c r="D258"/>
      <c r="E258" s="2"/>
      <c r="F258" s="2"/>
      <c r="G258" s="2"/>
      <c r="L258" s="2"/>
      <c r="O258" s="2"/>
      <c r="AA258"/>
      <c r="AF258"/>
      <c r="AG258"/>
    </row>
    <row r="259" spans="1:33" x14ac:dyDescent="0.25">
      <c r="A259" s="2"/>
      <c r="B259" s="2"/>
      <c r="C259" s="2"/>
      <c r="D259"/>
      <c r="E259" s="2"/>
      <c r="F259" s="2"/>
      <c r="G259" s="2"/>
      <c r="L259" s="2"/>
      <c r="O259" s="2"/>
      <c r="AA259"/>
      <c r="AF259"/>
      <c r="AG259"/>
    </row>
    <row r="260" spans="1:33" x14ac:dyDescent="0.25">
      <c r="A260" s="2"/>
      <c r="B260" s="2"/>
      <c r="C260" s="2"/>
      <c r="D260"/>
      <c r="E260" s="2"/>
      <c r="F260" s="2"/>
      <c r="G260" s="2"/>
      <c r="L260" s="2"/>
      <c r="O260" s="2"/>
      <c r="AA260"/>
      <c r="AF260"/>
      <c r="AG260"/>
    </row>
    <row r="261" spans="1:33" x14ac:dyDescent="0.25">
      <c r="A261" s="2"/>
      <c r="B261" s="2"/>
      <c r="C261" s="2"/>
      <c r="D261"/>
      <c r="E261" s="2"/>
      <c r="F261" s="2"/>
      <c r="G261" s="2"/>
      <c r="L261" s="2"/>
      <c r="O261" s="2"/>
      <c r="AA261"/>
      <c r="AF261"/>
      <c r="AG261"/>
    </row>
    <row r="262" spans="1:33" x14ac:dyDescent="0.25">
      <c r="A262" s="2"/>
      <c r="B262" s="2"/>
      <c r="C262" s="2"/>
      <c r="D262"/>
      <c r="E262" s="2"/>
      <c r="F262" s="2"/>
      <c r="G262" s="2"/>
      <c r="L262" s="2"/>
      <c r="O262" s="2"/>
      <c r="AA262"/>
      <c r="AF262"/>
      <c r="AG262"/>
    </row>
    <row r="263" spans="1:33" x14ac:dyDescent="0.25">
      <c r="A263" s="2"/>
      <c r="B263" s="2"/>
      <c r="C263" s="2"/>
      <c r="D263"/>
      <c r="E263" s="2"/>
      <c r="F263" s="2"/>
      <c r="G263" s="2"/>
      <c r="L263" s="2"/>
      <c r="O263" s="2"/>
      <c r="AA263"/>
      <c r="AF263"/>
      <c r="AG263"/>
    </row>
    <row r="264" spans="1:33" x14ac:dyDescent="0.25">
      <c r="A264" s="2"/>
      <c r="B264" s="2"/>
      <c r="C264" s="2"/>
      <c r="D264"/>
      <c r="E264" s="2"/>
      <c r="F264" s="2"/>
      <c r="G264" s="2"/>
      <c r="L264" s="2"/>
      <c r="O264" s="2"/>
      <c r="AA264"/>
      <c r="AF264"/>
      <c r="AG264"/>
    </row>
    <row r="265" spans="1:33" x14ac:dyDescent="0.25">
      <c r="A265" s="2"/>
      <c r="B265" s="2"/>
      <c r="C265" s="2"/>
      <c r="D265"/>
      <c r="E265" s="2"/>
      <c r="F265" s="2"/>
      <c r="G265" s="2"/>
      <c r="L265" s="2"/>
      <c r="O265" s="2"/>
      <c r="AA265"/>
      <c r="AF265"/>
      <c r="AG265"/>
    </row>
    <row r="266" spans="1:33" x14ac:dyDescent="0.25">
      <c r="A266" s="2"/>
      <c r="B266" s="2"/>
      <c r="C266" s="2"/>
      <c r="D266"/>
      <c r="E266" s="2"/>
      <c r="F266" s="2"/>
      <c r="G266" s="2"/>
      <c r="L266" s="2"/>
      <c r="O266" s="2"/>
      <c r="AA266"/>
      <c r="AF266"/>
      <c r="AG266"/>
    </row>
    <row r="267" spans="1:33" x14ac:dyDescent="0.25">
      <c r="A267" s="2"/>
      <c r="B267" s="2"/>
      <c r="C267" s="2"/>
      <c r="D267"/>
      <c r="E267" s="2"/>
      <c r="F267" s="2"/>
      <c r="G267" s="2"/>
      <c r="L267" s="2"/>
      <c r="O267" s="2"/>
      <c r="AA267"/>
      <c r="AF267"/>
      <c r="AG267"/>
    </row>
    <row r="268" spans="1:33" x14ac:dyDescent="0.25">
      <c r="A268" s="2"/>
      <c r="B268" s="2"/>
      <c r="C268" s="2"/>
      <c r="D268"/>
      <c r="E268" s="2"/>
      <c r="F268" s="2"/>
      <c r="G268" s="2"/>
      <c r="L268" s="2"/>
      <c r="O268" s="2"/>
      <c r="AA268"/>
      <c r="AF268"/>
      <c r="AG268"/>
    </row>
    <row r="269" spans="1:33" x14ac:dyDescent="0.25">
      <c r="A269" s="2"/>
      <c r="B269" s="2"/>
      <c r="C269" s="2"/>
      <c r="D269"/>
      <c r="E269" s="2"/>
      <c r="F269" s="2"/>
      <c r="G269" s="2"/>
      <c r="L269" s="2"/>
      <c r="O269" s="2"/>
      <c r="AA269"/>
      <c r="AF269"/>
      <c r="AG269"/>
    </row>
    <row r="270" spans="1:33" x14ac:dyDescent="0.25">
      <c r="A270" s="2"/>
      <c r="B270" s="2"/>
      <c r="C270" s="2"/>
      <c r="D270"/>
      <c r="E270" s="2"/>
      <c r="F270" s="2"/>
      <c r="G270" s="2"/>
      <c r="L270" s="2"/>
      <c r="O270" s="2"/>
      <c r="AA270"/>
      <c r="AF270"/>
      <c r="AG270"/>
    </row>
    <row r="271" spans="1:33" x14ac:dyDescent="0.25">
      <c r="A271" s="2"/>
      <c r="B271" s="2"/>
      <c r="C271" s="2"/>
      <c r="D271"/>
      <c r="E271" s="2"/>
      <c r="F271" s="2"/>
      <c r="G271" s="2"/>
      <c r="L271" s="2"/>
      <c r="O271" s="2"/>
      <c r="AA271"/>
      <c r="AF271"/>
      <c r="AG271"/>
    </row>
    <row r="272" spans="1:33" x14ac:dyDescent="0.25">
      <c r="A272" s="2"/>
      <c r="B272" s="2"/>
      <c r="C272" s="2"/>
      <c r="D272"/>
      <c r="E272" s="2"/>
      <c r="F272" s="2"/>
      <c r="G272" s="2"/>
      <c r="L272" s="2"/>
      <c r="O272" s="2"/>
      <c r="AA272"/>
      <c r="AF272"/>
      <c r="AG272"/>
    </row>
    <row r="273" spans="1:33" x14ac:dyDescent="0.25">
      <c r="A273" s="2"/>
      <c r="B273" s="2"/>
      <c r="C273" s="2"/>
      <c r="D273"/>
      <c r="E273" s="2"/>
      <c r="F273" s="2"/>
      <c r="G273" s="2"/>
      <c r="L273" s="2"/>
      <c r="O273" s="2"/>
      <c r="AA273"/>
      <c r="AF273"/>
      <c r="AG273"/>
    </row>
    <row r="274" spans="1:33" x14ac:dyDescent="0.25">
      <c r="A274" s="2"/>
      <c r="B274" s="2"/>
      <c r="C274" s="2"/>
      <c r="D274"/>
      <c r="E274" s="2"/>
      <c r="F274" s="2"/>
      <c r="G274" s="2"/>
      <c r="L274" s="2"/>
      <c r="O274" s="2"/>
      <c r="AA274"/>
      <c r="AF274"/>
      <c r="AG274"/>
    </row>
    <row r="275" spans="1:33" x14ac:dyDescent="0.25">
      <c r="A275" s="2"/>
      <c r="B275" s="2"/>
      <c r="C275" s="2"/>
      <c r="D275"/>
      <c r="E275" s="2"/>
      <c r="F275" s="2"/>
      <c r="G275" s="2"/>
      <c r="L275" s="2"/>
      <c r="O275" s="2"/>
      <c r="AA275"/>
      <c r="AF275"/>
      <c r="AG275"/>
    </row>
    <row r="276" spans="1:33" x14ac:dyDescent="0.25">
      <c r="A276" s="2"/>
      <c r="B276" s="2"/>
      <c r="C276" s="2"/>
      <c r="D276"/>
      <c r="E276" s="2"/>
      <c r="F276" s="2"/>
      <c r="G276" s="2"/>
      <c r="L276" s="2"/>
      <c r="O276" s="2"/>
      <c r="AA276"/>
      <c r="AF276"/>
      <c r="AG276"/>
    </row>
    <row r="277" spans="1:33" x14ac:dyDescent="0.25">
      <c r="A277" s="2"/>
      <c r="B277" s="2"/>
      <c r="C277" s="2"/>
      <c r="D277"/>
      <c r="E277" s="2"/>
      <c r="F277" s="2"/>
      <c r="G277" s="2"/>
      <c r="L277" s="2"/>
      <c r="O277" s="2"/>
      <c r="AA277"/>
      <c r="AF277"/>
      <c r="AG277"/>
    </row>
    <row r="278" spans="1:33" x14ac:dyDescent="0.25">
      <c r="A278" s="2"/>
      <c r="B278" s="2"/>
      <c r="C278" s="2"/>
      <c r="D278"/>
      <c r="E278" s="2"/>
      <c r="F278" s="2"/>
      <c r="G278" s="2"/>
      <c r="L278" s="2"/>
      <c r="O278" s="2"/>
      <c r="AA278"/>
      <c r="AF278"/>
      <c r="AG278"/>
    </row>
    <row r="279" spans="1:33" x14ac:dyDescent="0.25">
      <c r="A279" s="2"/>
      <c r="B279" s="2"/>
      <c r="C279" s="2"/>
      <c r="D279"/>
      <c r="E279" s="2"/>
      <c r="F279" s="2"/>
      <c r="G279" s="2"/>
      <c r="L279" s="2"/>
      <c r="O279" s="2"/>
      <c r="AA279"/>
      <c r="AF279"/>
      <c r="AG279"/>
    </row>
    <row r="280" spans="1:33" x14ac:dyDescent="0.25">
      <c r="A280" s="2"/>
      <c r="B280" s="2"/>
      <c r="C280" s="2"/>
      <c r="D280"/>
      <c r="E280" s="2"/>
      <c r="F280" s="2"/>
      <c r="G280" s="2"/>
      <c r="L280" s="2"/>
      <c r="O280" s="2"/>
      <c r="AA280"/>
      <c r="AF280"/>
      <c r="AG280"/>
    </row>
    <row r="281" spans="1:33" x14ac:dyDescent="0.25">
      <c r="A281" s="2"/>
      <c r="B281" s="2"/>
      <c r="C281" s="2"/>
      <c r="D281"/>
      <c r="E281" s="2"/>
      <c r="F281" s="2"/>
      <c r="G281" s="2"/>
      <c r="L281" s="2"/>
      <c r="O281" s="2"/>
      <c r="AA281"/>
      <c r="AF281"/>
      <c r="AG281"/>
    </row>
    <row r="282" spans="1:33" x14ac:dyDescent="0.25">
      <c r="A282" s="2"/>
      <c r="B282" s="2"/>
      <c r="C282" s="2"/>
      <c r="D282"/>
      <c r="E282" s="2"/>
      <c r="F282" s="2"/>
      <c r="G282" s="2"/>
      <c r="L282" s="2"/>
      <c r="O282" s="2"/>
      <c r="AA282"/>
      <c r="AF282"/>
      <c r="AG282"/>
    </row>
    <row r="283" spans="1:33" x14ac:dyDescent="0.25">
      <c r="A283" s="2"/>
      <c r="B283" s="2"/>
      <c r="C283" s="2"/>
      <c r="D283"/>
      <c r="E283" s="2"/>
      <c r="F283" s="2"/>
      <c r="G283" s="2"/>
      <c r="L283" s="2"/>
      <c r="O283" s="2"/>
      <c r="AA283"/>
      <c r="AF283"/>
      <c r="AG283"/>
    </row>
    <row r="284" spans="1:33" x14ac:dyDescent="0.25">
      <c r="A284" s="2"/>
      <c r="B284" s="2"/>
      <c r="C284" s="2"/>
      <c r="D284"/>
      <c r="E284" s="2"/>
      <c r="F284" s="2"/>
      <c r="G284" s="2"/>
      <c r="L284" s="2"/>
      <c r="O284" s="2"/>
      <c r="AA284"/>
      <c r="AF284"/>
      <c r="AG284"/>
    </row>
    <row r="285" spans="1:33" x14ac:dyDescent="0.25">
      <c r="A285" s="2"/>
      <c r="B285" s="2"/>
      <c r="C285" s="2"/>
      <c r="D285"/>
      <c r="E285" s="2"/>
      <c r="F285" s="2"/>
      <c r="G285" s="2"/>
      <c r="L285" s="2"/>
      <c r="O285" s="2"/>
      <c r="AA285"/>
      <c r="AF285"/>
      <c r="AG285"/>
    </row>
    <row r="286" spans="1:33" x14ac:dyDescent="0.25">
      <c r="A286" s="2"/>
      <c r="B286" s="2"/>
      <c r="C286" s="2"/>
      <c r="D286"/>
      <c r="E286" s="2"/>
      <c r="F286" s="2"/>
      <c r="G286" s="2"/>
      <c r="L286" s="2"/>
      <c r="O286" s="2"/>
      <c r="AA286"/>
      <c r="AF286"/>
      <c r="AG286"/>
    </row>
    <row r="287" spans="1:33" x14ac:dyDescent="0.25">
      <c r="A287" s="2"/>
      <c r="B287" s="2"/>
      <c r="C287" s="2"/>
      <c r="D287"/>
      <c r="E287" s="2"/>
      <c r="F287" s="2"/>
      <c r="G287" s="2"/>
      <c r="L287" s="2"/>
      <c r="O287" s="2"/>
      <c r="AA287"/>
      <c r="AF287"/>
      <c r="AG287"/>
    </row>
    <row r="288" spans="1:33" x14ac:dyDescent="0.25">
      <c r="A288" s="2"/>
      <c r="B288" s="2"/>
      <c r="C288" s="2"/>
      <c r="D288"/>
      <c r="E288" s="2"/>
      <c r="F288" s="2"/>
      <c r="G288" s="2"/>
      <c r="L288" s="2"/>
      <c r="O288" s="2"/>
      <c r="AA288"/>
      <c r="AF288"/>
      <c r="AG288"/>
    </row>
    <row r="289" spans="1:33" x14ac:dyDescent="0.25">
      <c r="A289" s="2"/>
      <c r="B289" s="2"/>
      <c r="C289" s="2"/>
      <c r="D289"/>
      <c r="E289" s="2"/>
      <c r="F289" s="2"/>
      <c r="G289" s="2"/>
      <c r="L289" s="2"/>
      <c r="O289" s="2"/>
      <c r="AA289"/>
      <c r="AF289"/>
      <c r="AG289"/>
    </row>
    <row r="290" spans="1:33" x14ac:dyDescent="0.25">
      <c r="A290" s="2"/>
      <c r="B290" s="2"/>
      <c r="C290" s="2"/>
      <c r="D290"/>
      <c r="E290" s="2"/>
      <c r="F290" s="2"/>
      <c r="G290" s="2"/>
      <c r="L290" s="2"/>
      <c r="O290" s="2"/>
      <c r="AA290"/>
      <c r="AF290"/>
      <c r="AG290"/>
    </row>
    <row r="291" spans="1:33" x14ac:dyDescent="0.25">
      <c r="A291" s="2"/>
      <c r="B291" s="2"/>
      <c r="C291" s="2"/>
      <c r="D291"/>
      <c r="E291" s="2"/>
      <c r="F291" s="2"/>
      <c r="G291" s="2"/>
      <c r="L291" s="2"/>
      <c r="O291" s="2"/>
      <c r="AA291"/>
      <c r="AF291"/>
      <c r="AG291"/>
    </row>
    <row r="292" spans="1:33" x14ac:dyDescent="0.25">
      <c r="A292" s="2"/>
      <c r="B292" s="2"/>
      <c r="C292" s="2"/>
      <c r="D292"/>
      <c r="E292" s="2"/>
      <c r="F292" s="2"/>
      <c r="G292" s="2"/>
      <c r="L292" s="2"/>
      <c r="O292" s="2"/>
      <c r="AA292"/>
      <c r="AF292"/>
      <c r="AG292"/>
    </row>
    <row r="293" spans="1:33" x14ac:dyDescent="0.25">
      <c r="A293" s="2"/>
      <c r="B293" s="2"/>
      <c r="C293" s="2"/>
      <c r="D293"/>
      <c r="E293" s="2"/>
      <c r="F293" s="2"/>
      <c r="G293" s="2"/>
      <c r="L293" s="2"/>
      <c r="O293" s="2"/>
      <c r="AA293"/>
      <c r="AF293"/>
      <c r="AG293"/>
    </row>
    <row r="294" spans="1:33" x14ac:dyDescent="0.25">
      <c r="A294" s="2"/>
      <c r="B294" s="2"/>
      <c r="C294" s="2"/>
      <c r="D294"/>
      <c r="E294" s="2"/>
      <c r="F294" s="2"/>
      <c r="G294" s="2"/>
      <c r="L294" s="2"/>
      <c r="O294" s="2"/>
      <c r="AA294"/>
      <c r="AF294"/>
      <c r="AG294"/>
    </row>
    <row r="295" spans="1:33" x14ac:dyDescent="0.25">
      <c r="A295" s="2"/>
      <c r="B295" s="2"/>
      <c r="C295" s="2"/>
      <c r="D295"/>
      <c r="E295" s="2"/>
      <c r="F295" s="2"/>
      <c r="G295" s="2"/>
      <c r="L295" s="2"/>
      <c r="O295" s="2"/>
      <c r="AA295"/>
      <c r="AF295"/>
      <c r="AG295"/>
    </row>
    <row r="296" spans="1:33" x14ac:dyDescent="0.25">
      <c r="A296" s="2"/>
      <c r="B296" s="2"/>
      <c r="C296" s="2"/>
      <c r="D296"/>
      <c r="E296" s="2"/>
      <c r="F296" s="2"/>
      <c r="G296" s="2"/>
      <c r="L296" s="2"/>
      <c r="O296" s="2"/>
      <c r="AA296"/>
      <c r="AF296"/>
      <c r="AG296"/>
    </row>
    <row r="297" spans="1:33" x14ac:dyDescent="0.25">
      <c r="A297" s="2"/>
      <c r="B297" s="2"/>
      <c r="C297" s="2"/>
      <c r="D297"/>
      <c r="E297" s="2"/>
      <c r="F297" s="2"/>
      <c r="G297" s="2"/>
      <c r="L297" s="2"/>
      <c r="O297" s="2"/>
      <c r="AA297"/>
      <c r="AF297"/>
      <c r="AG297"/>
    </row>
    <row r="298" spans="1:33" x14ac:dyDescent="0.25">
      <c r="A298" s="2"/>
      <c r="B298" s="2"/>
      <c r="C298" s="2"/>
      <c r="D298"/>
      <c r="E298" s="2"/>
      <c r="F298" s="2"/>
      <c r="G298" s="2"/>
      <c r="L298" s="2"/>
      <c r="O298" s="2"/>
      <c r="AA298"/>
      <c r="AF298"/>
      <c r="AG298"/>
    </row>
    <row r="299" spans="1:33" x14ac:dyDescent="0.25">
      <c r="A299" s="2"/>
      <c r="B299" s="2"/>
      <c r="C299" s="2"/>
      <c r="D299"/>
      <c r="E299" s="2"/>
      <c r="F299" s="2"/>
      <c r="G299" s="2"/>
      <c r="L299" s="2"/>
      <c r="O299" s="2"/>
      <c r="AA299"/>
      <c r="AF299"/>
      <c r="AG299"/>
    </row>
    <row r="300" spans="1:33" x14ac:dyDescent="0.25">
      <c r="A300" s="2"/>
      <c r="B300" s="2"/>
      <c r="C300" s="2"/>
      <c r="D300"/>
      <c r="E300" s="2"/>
      <c r="F300" s="2"/>
      <c r="G300" s="2"/>
      <c r="L300" s="2"/>
      <c r="O300" s="2"/>
      <c r="AA300"/>
      <c r="AF300"/>
      <c r="AG300"/>
    </row>
    <row r="301" spans="1:33" x14ac:dyDescent="0.25">
      <c r="A301" s="2"/>
      <c r="B301" s="2"/>
      <c r="C301" s="2"/>
      <c r="D301"/>
      <c r="E301" s="2"/>
      <c r="F301" s="2"/>
      <c r="G301" s="2"/>
      <c r="L301" s="2"/>
      <c r="O301" s="2"/>
      <c r="AA301"/>
      <c r="AF301"/>
      <c r="AG301"/>
    </row>
    <row r="302" spans="1:33" x14ac:dyDescent="0.25">
      <c r="A302" s="2"/>
      <c r="B302" s="2"/>
      <c r="C302" s="2"/>
      <c r="D302"/>
      <c r="E302" s="2"/>
      <c r="F302" s="2"/>
      <c r="G302" s="2"/>
      <c r="L302" s="2"/>
      <c r="O302" s="2"/>
      <c r="AA302"/>
      <c r="AF302"/>
      <c r="AG302"/>
    </row>
    <row r="303" spans="1:33" x14ac:dyDescent="0.25">
      <c r="A303" s="2"/>
      <c r="B303" s="2"/>
      <c r="C303" s="2"/>
      <c r="D303"/>
      <c r="E303" s="2"/>
      <c r="F303" s="2"/>
      <c r="G303" s="2"/>
      <c r="L303" s="2"/>
      <c r="O303" s="2"/>
      <c r="AA303"/>
      <c r="AF303"/>
      <c r="AG303"/>
    </row>
    <row r="304" spans="1:33" x14ac:dyDescent="0.25">
      <c r="A304" s="2"/>
      <c r="B304" s="2"/>
      <c r="C304" s="2"/>
      <c r="D304"/>
      <c r="E304" s="2"/>
      <c r="F304" s="2"/>
      <c r="G304" s="2"/>
      <c r="L304" s="2"/>
      <c r="O304" s="2"/>
      <c r="AA304"/>
      <c r="AF304"/>
      <c r="AG304"/>
    </row>
    <row r="305" spans="1:33" x14ac:dyDescent="0.25">
      <c r="A305" s="2"/>
      <c r="B305" s="2"/>
      <c r="C305" s="2"/>
      <c r="D305"/>
      <c r="E305" s="2"/>
      <c r="F305" s="2"/>
      <c r="G305" s="2"/>
      <c r="L305" s="2"/>
      <c r="O305" s="2"/>
      <c r="AA305"/>
      <c r="AF305"/>
      <c r="AG305"/>
    </row>
    <row r="306" spans="1:33" x14ac:dyDescent="0.25">
      <c r="A306" s="2"/>
      <c r="B306" s="2"/>
      <c r="C306" s="2"/>
      <c r="D306"/>
      <c r="E306" s="2"/>
      <c r="F306" s="2"/>
      <c r="G306" s="2"/>
      <c r="L306" s="2"/>
      <c r="O306" s="2"/>
      <c r="AA306"/>
      <c r="AF306"/>
      <c r="AG306"/>
    </row>
    <row r="307" spans="1:33" x14ac:dyDescent="0.25">
      <c r="A307" s="2"/>
      <c r="B307" s="2"/>
      <c r="C307" s="2"/>
      <c r="D307"/>
      <c r="E307" s="2"/>
      <c r="F307" s="2"/>
      <c r="G307" s="2"/>
      <c r="L307" s="2"/>
      <c r="O307" s="2"/>
      <c r="AA307"/>
      <c r="AF307"/>
      <c r="AG307"/>
    </row>
    <row r="308" spans="1:33" x14ac:dyDescent="0.25">
      <c r="A308" s="2"/>
      <c r="B308" s="2"/>
      <c r="C308" s="2"/>
      <c r="D308"/>
      <c r="E308" s="2"/>
      <c r="F308" s="2"/>
      <c r="G308" s="2"/>
      <c r="L308" s="2"/>
      <c r="O308" s="2"/>
      <c r="AA308"/>
      <c r="AF308"/>
      <c r="AG308"/>
    </row>
    <row r="309" spans="1:33" x14ac:dyDescent="0.25">
      <c r="A309" s="2"/>
      <c r="B309" s="2"/>
      <c r="C309" s="2"/>
      <c r="D309"/>
      <c r="E309" s="2"/>
      <c r="F309" s="2"/>
      <c r="G309" s="2"/>
      <c r="L309" s="2"/>
      <c r="O309" s="2"/>
      <c r="AA309"/>
      <c r="AF309"/>
      <c r="AG309"/>
    </row>
    <row r="310" spans="1:33" x14ac:dyDescent="0.25">
      <c r="A310" s="2"/>
      <c r="B310" s="2"/>
      <c r="C310" s="2"/>
      <c r="D310"/>
      <c r="E310" s="2"/>
      <c r="F310" s="2"/>
      <c r="G310" s="2"/>
      <c r="L310" s="2"/>
      <c r="O310" s="2"/>
      <c r="AA310"/>
      <c r="AF310"/>
      <c r="AG310"/>
    </row>
    <row r="311" spans="1:33" x14ac:dyDescent="0.25">
      <c r="A311" s="2"/>
      <c r="B311" s="2"/>
      <c r="C311" s="2"/>
      <c r="D311"/>
      <c r="E311" s="2"/>
      <c r="F311" s="2"/>
      <c r="G311" s="2"/>
      <c r="L311" s="2"/>
      <c r="O311" s="2"/>
      <c r="AA311"/>
      <c r="AF311"/>
      <c r="AG311"/>
    </row>
    <row r="312" spans="1:33" x14ac:dyDescent="0.25">
      <c r="A312" s="2"/>
      <c r="B312" s="2"/>
      <c r="C312" s="2"/>
      <c r="D312"/>
      <c r="E312" s="2"/>
      <c r="F312" s="2"/>
      <c r="G312" s="2"/>
      <c r="L312" s="2"/>
      <c r="O312" s="2"/>
      <c r="AA312"/>
      <c r="AF312"/>
      <c r="AG312"/>
    </row>
    <row r="313" spans="1:33" x14ac:dyDescent="0.25">
      <c r="A313" s="2"/>
      <c r="B313" s="2"/>
      <c r="C313" s="2"/>
      <c r="D313"/>
      <c r="E313" s="2"/>
      <c r="F313" s="2"/>
      <c r="G313" s="2"/>
      <c r="L313" s="2"/>
      <c r="O313" s="2"/>
      <c r="AA313"/>
      <c r="AF313"/>
      <c r="AG313"/>
    </row>
    <row r="314" spans="1:33" x14ac:dyDescent="0.25">
      <c r="A314" s="2"/>
      <c r="B314" s="2"/>
      <c r="C314" s="2"/>
      <c r="D314"/>
      <c r="E314" s="2"/>
      <c r="F314" s="2"/>
      <c r="G314" s="2"/>
      <c r="L314" s="2"/>
      <c r="O314" s="2"/>
      <c r="AA314"/>
      <c r="AF314"/>
      <c r="AG314"/>
    </row>
    <row r="315" spans="1:33" x14ac:dyDescent="0.25">
      <c r="A315" s="2"/>
      <c r="B315" s="2"/>
      <c r="C315" s="2"/>
      <c r="D315"/>
      <c r="E315" s="2"/>
      <c r="F315" s="2"/>
      <c r="G315" s="2"/>
      <c r="L315" s="2"/>
      <c r="O315" s="2"/>
      <c r="AA315"/>
      <c r="AF315"/>
      <c r="AG315"/>
    </row>
    <row r="316" spans="1:33" x14ac:dyDescent="0.25">
      <c r="A316" s="2"/>
      <c r="B316" s="2"/>
      <c r="C316" s="2"/>
      <c r="D316"/>
      <c r="E316" s="2"/>
      <c r="F316" s="2"/>
      <c r="G316" s="2"/>
      <c r="L316" s="2"/>
      <c r="O316" s="2"/>
      <c r="AA316"/>
      <c r="AF316"/>
      <c r="AG316"/>
    </row>
    <row r="317" spans="1:33" x14ac:dyDescent="0.25">
      <c r="A317" s="2"/>
      <c r="B317" s="2"/>
      <c r="C317" s="2"/>
      <c r="D317"/>
      <c r="E317" s="2"/>
      <c r="F317" s="2"/>
      <c r="G317" s="2"/>
      <c r="L317" s="2"/>
      <c r="O317" s="2"/>
      <c r="AA317"/>
      <c r="AF317"/>
      <c r="AG317"/>
    </row>
    <row r="318" spans="1:33" x14ac:dyDescent="0.25">
      <c r="A318" s="2"/>
      <c r="B318" s="2"/>
      <c r="C318" s="2"/>
      <c r="D318"/>
      <c r="E318" s="2"/>
      <c r="F318" s="2"/>
      <c r="G318" s="2"/>
      <c r="L318" s="2"/>
      <c r="O318" s="2"/>
      <c r="AA318"/>
      <c r="AF318"/>
      <c r="AG318"/>
    </row>
    <row r="319" spans="1:33" x14ac:dyDescent="0.25">
      <c r="A319" s="2"/>
      <c r="B319" s="2"/>
      <c r="C319" s="2"/>
      <c r="D319"/>
      <c r="E319" s="2"/>
      <c r="F319" s="2"/>
      <c r="G319" s="2"/>
      <c r="L319" s="2"/>
      <c r="O319" s="2"/>
      <c r="AA319"/>
      <c r="AF319"/>
      <c r="AG319"/>
    </row>
    <row r="320" spans="1:33" x14ac:dyDescent="0.25">
      <c r="A320" s="2"/>
      <c r="B320" s="2"/>
      <c r="C320" s="2"/>
      <c r="D320"/>
      <c r="E320" s="2"/>
      <c r="F320" s="2"/>
      <c r="G320" s="2"/>
      <c r="L320" s="2"/>
      <c r="O320" s="2"/>
      <c r="AA320"/>
      <c r="AF320"/>
      <c r="AG320"/>
    </row>
    <row r="321" spans="1:33" x14ac:dyDescent="0.25">
      <c r="A321" s="2"/>
      <c r="B321" s="2"/>
      <c r="C321" s="2"/>
      <c r="D321"/>
      <c r="E321" s="2"/>
      <c r="F321" s="2"/>
      <c r="G321" s="2"/>
      <c r="L321" s="2"/>
      <c r="O321" s="2"/>
      <c r="AA321"/>
      <c r="AF321"/>
      <c r="AG321"/>
    </row>
    <row r="322" spans="1:33" x14ac:dyDescent="0.25">
      <c r="A322" s="2"/>
      <c r="B322" s="2"/>
      <c r="C322" s="2"/>
      <c r="D322"/>
      <c r="E322" s="2"/>
      <c r="F322" s="2"/>
      <c r="G322" s="2"/>
      <c r="L322" s="2"/>
      <c r="O322" s="2"/>
      <c r="AA322"/>
      <c r="AF322"/>
      <c r="AG322"/>
    </row>
    <row r="323" spans="1:33" x14ac:dyDescent="0.25">
      <c r="A323" s="2"/>
      <c r="B323" s="2"/>
      <c r="C323" s="2"/>
      <c r="D323"/>
      <c r="E323" s="2"/>
      <c r="F323" s="2"/>
      <c r="G323" s="2"/>
      <c r="L323" s="2"/>
      <c r="O323" s="2"/>
      <c r="AA323"/>
      <c r="AF323"/>
      <c r="AG323"/>
    </row>
    <row r="324" spans="1:33" x14ac:dyDescent="0.25">
      <c r="A324" s="2"/>
      <c r="B324" s="2"/>
      <c r="C324" s="2"/>
      <c r="D324"/>
      <c r="E324" s="2"/>
      <c r="F324" s="2"/>
      <c r="G324" s="2"/>
      <c r="L324" s="2"/>
      <c r="O324" s="2"/>
      <c r="AA324"/>
      <c r="AF324"/>
      <c r="AG324"/>
    </row>
    <row r="325" spans="1:33" x14ac:dyDescent="0.25">
      <c r="A325" s="2"/>
      <c r="B325" s="2"/>
      <c r="C325" s="2"/>
      <c r="D325"/>
      <c r="E325" s="2"/>
      <c r="F325" s="2"/>
      <c r="G325" s="2"/>
      <c r="L325" s="2"/>
      <c r="O325" s="2"/>
      <c r="AA325"/>
      <c r="AF325"/>
      <c r="AG325"/>
    </row>
    <row r="326" spans="1:33" x14ac:dyDescent="0.25">
      <c r="A326" s="2"/>
      <c r="B326" s="2"/>
      <c r="C326" s="2"/>
      <c r="D326"/>
      <c r="E326" s="2"/>
      <c r="F326" s="2"/>
      <c r="G326" s="2"/>
      <c r="L326" s="2"/>
      <c r="O326" s="2"/>
      <c r="AA326"/>
      <c r="AF326"/>
      <c r="AG326"/>
    </row>
    <row r="327" spans="1:33" x14ac:dyDescent="0.25">
      <c r="A327" s="2"/>
      <c r="B327" s="2"/>
      <c r="C327" s="2"/>
      <c r="D327"/>
      <c r="E327" s="2"/>
      <c r="F327" s="2"/>
      <c r="G327" s="2"/>
      <c r="L327" s="2"/>
      <c r="O327" s="2"/>
      <c r="AA327"/>
      <c r="AF327"/>
      <c r="AG327"/>
    </row>
    <row r="328" spans="1:33" x14ac:dyDescent="0.25">
      <c r="A328" s="2"/>
      <c r="B328" s="2"/>
      <c r="C328" s="2"/>
      <c r="D328"/>
      <c r="E328" s="2"/>
      <c r="F328" s="2"/>
      <c r="G328" s="2"/>
      <c r="L328" s="2"/>
      <c r="O328" s="2"/>
      <c r="AA328"/>
      <c r="AF328"/>
      <c r="AG328"/>
    </row>
    <row r="329" spans="1:33" x14ac:dyDescent="0.25">
      <c r="A329" s="2"/>
      <c r="B329" s="2"/>
      <c r="C329" s="2"/>
      <c r="D329"/>
      <c r="E329" s="2"/>
      <c r="F329" s="2"/>
      <c r="G329" s="2"/>
      <c r="L329" s="2"/>
      <c r="O329" s="2"/>
      <c r="AA329"/>
      <c r="AF329"/>
      <c r="AG329"/>
    </row>
    <row r="330" spans="1:33" x14ac:dyDescent="0.25">
      <c r="A330" s="2"/>
      <c r="B330" s="2"/>
      <c r="C330" s="2"/>
      <c r="D330"/>
      <c r="E330" s="2"/>
      <c r="F330" s="2"/>
      <c r="G330" s="2"/>
      <c r="L330" s="2"/>
      <c r="O330" s="2"/>
      <c r="AA330"/>
      <c r="AF330"/>
      <c r="AG330"/>
    </row>
    <row r="331" spans="1:33" x14ac:dyDescent="0.25">
      <c r="A331" s="2"/>
      <c r="B331" s="2"/>
      <c r="C331" s="2"/>
      <c r="D331"/>
      <c r="E331" s="2"/>
      <c r="F331" s="2"/>
      <c r="G331" s="2"/>
      <c r="L331" s="2"/>
      <c r="O331" s="2"/>
      <c r="AA331"/>
      <c r="AF331"/>
      <c r="AG331"/>
    </row>
    <row r="332" spans="1:33" x14ac:dyDescent="0.25">
      <c r="A332" s="2"/>
      <c r="B332" s="2"/>
      <c r="C332" s="2"/>
      <c r="D332"/>
      <c r="E332" s="2"/>
      <c r="F332" s="2"/>
      <c r="G332" s="2"/>
      <c r="L332" s="2"/>
      <c r="O332" s="2"/>
      <c r="AA332"/>
      <c r="AF332"/>
      <c r="AG332"/>
    </row>
    <row r="333" spans="1:33" x14ac:dyDescent="0.25">
      <c r="A333" s="2"/>
      <c r="B333" s="2"/>
      <c r="C333" s="2"/>
      <c r="D333"/>
      <c r="E333" s="2"/>
      <c r="F333" s="2"/>
      <c r="G333" s="2"/>
      <c r="L333" s="2"/>
      <c r="O333" s="2"/>
      <c r="AA333"/>
      <c r="AF333"/>
      <c r="AG333"/>
    </row>
    <row r="334" spans="1:33" x14ac:dyDescent="0.25">
      <c r="A334" s="2"/>
      <c r="B334" s="2"/>
      <c r="C334" s="2"/>
      <c r="D334"/>
      <c r="E334" s="2"/>
      <c r="F334" s="2"/>
      <c r="G334" s="2"/>
      <c r="L334" s="2"/>
      <c r="O334" s="2"/>
      <c r="AA334"/>
      <c r="AF334"/>
      <c r="AG334"/>
    </row>
    <row r="335" spans="1:33" x14ac:dyDescent="0.25">
      <c r="A335" s="2"/>
      <c r="B335" s="2"/>
      <c r="C335" s="2"/>
      <c r="D335"/>
      <c r="E335" s="2"/>
      <c r="F335" s="2"/>
      <c r="G335" s="2"/>
      <c r="L335" s="2"/>
      <c r="O335" s="2"/>
      <c r="AA335"/>
      <c r="AF335"/>
      <c r="AG335"/>
    </row>
    <row r="336" spans="1:33" x14ac:dyDescent="0.25">
      <c r="A336" s="2"/>
      <c r="B336" s="2"/>
      <c r="C336" s="2"/>
      <c r="D336"/>
      <c r="E336" s="2"/>
      <c r="F336" s="2"/>
      <c r="G336" s="2"/>
      <c r="L336" s="2"/>
      <c r="O336" s="2"/>
      <c r="AA336"/>
      <c r="AF336"/>
      <c r="AG336"/>
    </row>
    <row r="337" spans="1:33" x14ac:dyDescent="0.25">
      <c r="A337" s="2"/>
      <c r="B337" s="2"/>
      <c r="C337" s="2"/>
      <c r="D337"/>
      <c r="E337" s="2"/>
      <c r="F337" s="2"/>
      <c r="G337" s="2"/>
      <c r="L337" s="2"/>
      <c r="O337" s="2"/>
      <c r="AA337"/>
      <c r="AF337"/>
      <c r="AG337"/>
    </row>
    <row r="338" spans="1:33" x14ac:dyDescent="0.25">
      <c r="A338" s="2"/>
      <c r="B338" s="2"/>
      <c r="C338" s="2"/>
      <c r="D338"/>
      <c r="E338" s="2"/>
      <c r="F338" s="2"/>
      <c r="G338" s="2"/>
      <c r="L338" s="2"/>
      <c r="O338" s="2"/>
      <c r="AA338"/>
      <c r="AF338"/>
      <c r="AG338"/>
    </row>
    <row r="339" spans="1:33" x14ac:dyDescent="0.25">
      <c r="A339" s="2"/>
      <c r="B339" s="2"/>
      <c r="C339" s="2"/>
      <c r="D339"/>
      <c r="E339" s="2"/>
      <c r="F339" s="2"/>
      <c r="G339" s="2"/>
      <c r="L339" s="2"/>
      <c r="O339" s="2"/>
      <c r="AA339"/>
      <c r="AF339"/>
      <c r="AG339"/>
    </row>
    <row r="340" spans="1:33" x14ac:dyDescent="0.25">
      <c r="A340" s="2"/>
      <c r="B340" s="2"/>
      <c r="C340" s="2"/>
      <c r="D340"/>
      <c r="E340" s="2"/>
      <c r="F340" s="2"/>
      <c r="G340" s="2"/>
      <c r="L340" s="2"/>
      <c r="O340" s="2"/>
      <c r="AA340"/>
      <c r="AF340"/>
      <c r="AG340"/>
    </row>
    <row r="341" spans="1:33" x14ac:dyDescent="0.25">
      <c r="A341" s="2"/>
      <c r="B341" s="2"/>
      <c r="C341" s="2"/>
      <c r="D341"/>
      <c r="E341" s="2"/>
      <c r="F341" s="2"/>
      <c r="G341" s="2"/>
      <c r="L341" s="2"/>
      <c r="O341" s="2"/>
      <c r="AA341"/>
      <c r="AF341"/>
      <c r="AG341"/>
    </row>
    <row r="342" spans="1:33" x14ac:dyDescent="0.25">
      <c r="A342" s="2"/>
      <c r="B342" s="2"/>
      <c r="C342" s="2"/>
      <c r="D342"/>
      <c r="E342" s="2"/>
      <c r="F342" s="2"/>
      <c r="G342" s="2"/>
      <c r="L342" s="2"/>
      <c r="O342" s="2"/>
      <c r="AA342"/>
      <c r="AF342"/>
      <c r="AG342"/>
    </row>
    <row r="343" spans="1:33" x14ac:dyDescent="0.25">
      <c r="A343" s="2"/>
      <c r="B343" s="2"/>
      <c r="C343" s="2"/>
      <c r="D343"/>
      <c r="E343" s="2"/>
      <c r="F343" s="2"/>
      <c r="G343" s="2"/>
      <c r="L343" s="2"/>
      <c r="O343" s="2"/>
      <c r="AA343"/>
      <c r="AF343"/>
      <c r="AG343"/>
    </row>
    <row r="344" spans="1:33" x14ac:dyDescent="0.25">
      <c r="A344" s="2"/>
      <c r="B344" s="2"/>
      <c r="C344" s="2"/>
      <c r="D344"/>
      <c r="E344" s="2"/>
      <c r="F344" s="2"/>
      <c r="G344" s="2"/>
      <c r="L344" s="2"/>
      <c r="O344" s="2"/>
      <c r="AA344"/>
      <c r="AF344"/>
      <c r="AG344"/>
    </row>
    <row r="345" spans="1:33" x14ac:dyDescent="0.25">
      <c r="A345" s="2"/>
      <c r="B345" s="2"/>
      <c r="C345" s="2"/>
      <c r="D345"/>
      <c r="E345" s="2"/>
      <c r="F345" s="2"/>
      <c r="G345" s="2"/>
      <c r="L345" s="2"/>
      <c r="O345" s="2"/>
      <c r="AA345"/>
      <c r="AF345"/>
      <c r="AG345"/>
    </row>
    <row r="346" spans="1:33" x14ac:dyDescent="0.25">
      <c r="A346" s="2"/>
      <c r="B346" s="2"/>
      <c r="C346" s="2"/>
      <c r="D346"/>
      <c r="E346" s="2"/>
      <c r="F346" s="2"/>
      <c r="G346" s="2"/>
      <c r="L346" s="2"/>
      <c r="O346" s="2"/>
      <c r="AA346"/>
      <c r="AF346"/>
      <c r="AG346"/>
    </row>
    <row r="347" spans="1:33" x14ac:dyDescent="0.25">
      <c r="A347" s="2"/>
      <c r="B347" s="2"/>
      <c r="C347" s="2"/>
      <c r="D347"/>
      <c r="E347" s="2"/>
      <c r="F347" s="2"/>
      <c r="G347" s="2"/>
      <c r="L347" s="2"/>
      <c r="O347" s="2"/>
      <c r="AA347"/>
      <c r="AF347"/>
      <c r="AG347"/>
    </row>
    <row r="348" spans="1:33" x14ac:dyDescent="0.25">
      <c r="A348" s="2"/>
      <c r="B348" s="2"/>
      <c r="C348" s="2"/>
      <c r="D348"/>
      <c r="E348" s="2"/>
      <c r="F348" s="2"/>
      <c r="G348" s="2"/>
      <c r="L348" s="2"/>
      <c r="O348" s="2"/>
      <c r="AA348"/>
      <c r="AF348"/>
      <c r="AG348"/>
    </row>
    <row r="349" spans="1:33" x14ac:dyDescent="0.25">
      <c r="A349" s="2"/>
      <c r="B349" s="2"/>
      <c r="C349" s="2"/>
      <c r="D349"/>
      <c r="E349" s="2"/>
      <c r="F349" s="2"/>
      <c r="G349" s="2"/>
      <c r="L349" s="2"/>
      <c r="O349" s="2"/>
      <c r="AA349"/>
      <c r="AF349"/>
      <c r="AG349"/>
    </row>
    <row r="350" spans="1:33" x14ac:dyDescent="0.25">
      <c r="A350" s="2"/>
      <c r="B350" s="2"/>
      <c r="C350" s="2"/>
      <c r="D350"/>
      <c r="E350" s="2"/>
      <c r="F350" s="2"/>
      <c r="G350" s="2"/>
      <c r="L350" s="2"/>
      <c r="O350" s="2"/>
      <c r="AA350"/>
      <c r="AF350"/>
      <c r="AG350"/>
    </row>
    <row r="351" spans="1:33" x14ac:dyDescent="0.25">
      <c r="A351" s="2"/>
      <c r="B351" s="2"/>
      <c r="C351" s="2"/>
      <c r="D351"/>
      <c r="E351" s="2"/>
      <c r="F351" s="2"/>
      <c r="G351" s="2"/>
      <c r="L351" s="2"/>
      <c r="O351" s="2"/>
      <c r="AA351"/>
      <c r="AF351"/>
      <c r="AG351"/>
    </row>
    <row r="352" spans="1:33" x14ac:dyDescent="0.25">
      <c r="A352" s="2"/>
      <c r="B352" s="2"/>
      <c r="C352" s="2"/>
      <c r="D352"/>
      <c r="E352" s="2"/>
      <c r="F352" s="2"/>
      <c r="G352" s="2"/>
      <c r="L352" s="2"/>
      <c r="O352" s="2"/>
      <c r="AA352"/>
      <c r="AF352"/>
      <c r="AG352"/>
    </row>
    <row r="353" spans="1:33" x14ac:dyDescent="0.25">
      <c r="A353" s="2"/>
      <c r="B353" s="2"/>
      <c r="C353" s="2"/>
      <c r="D353"/>
      <c r="E353" s="2"/>
      <c r="F353" s="2"/>
      <c r="G353" s="2"/>
      <c r="L353" s="2"/>
      <c r="O353" s="2"/>
      <c r="AA353"/>
      <c r="AF353"/>
      <c r="AG353"/>
    </row>
    <row r="354" spans="1:33" x14ac:dyDescent="0.25">
      <c r="A354" s="2"/>
      <c r="B354" s="2"/>
      <c r="C354" s="2"/>
      <c r="D354"/>
      <c r="E354" s="2"/>
      <c r="F354" s="2"/>
      <c r="G354" s="2"/>
      <c r="L354" s="2"/>
      <c r="O354" s="2"/>
      <c r="AA354"/>
      <c r="AF354"/>
      <c r="AG354"/>
    </row>
    <row r="355" spans="1:33" x14ac:dyDescent="0.25">
      <c r="A355" s="2"/>
      <c r="B355" s="2"/>
      <c r="C355" s="2"/>
      <c r="D355"/>
      <c r="E355" s="2"/>
      <c r="F355" s="2"/>
      <c r="G355" s="2"/>
      <c r="L355" s="2"/>
      <c r="O355" s="2"/>
      <c r="AA355"/>
      <c r="AF355"/>
      <c r="AG355"/>
    </row>
    <row r="356" spans="1:33" x14ac:dyDescent="0.25">
      <c r="A356" s="2"/>
      <c r="B356" s="2"/>
      <c r="C356" s="2"/>
      <c r="D356"/>
      <c r="E356" s="2"/>
      <c r="F356" s="2"/>
      <c r="G356" s="2"/>
      <c r="L356" s="2"/>
      <c r="O356" s="2"/>
      <c r="AA356"/>
      <c r="AF356"/>
      <c r="AG356"/>
    </row>
    <row r="357" spans="1:33" x14ac:dyDescent="0.25">
      <c r="A357" s="2"/>
      <c r="B357" s="2"/>
      <c r="C357" s="2"/>
      <c r="D357"/>
      <c r="E357" s="2"/>
      <c r="F357" s="2"/>
      <c r="G357" s="2"/>
      <c r="L357" s="2"/>
      <c r="O357" s="2"/>
      <c r="AA357"/>
      <c r="AF357"/>
      <c r="AG357"/>
    </row>
    <row r="358" spans="1:33" x14ac:dyDescent="0.25">
      <c r="A358" s="2"/>
      <c r="B358" s="2"/>
      <c r="C358" s="2"/>
      <c r="D358"/>
      <c r="E358" s="2"/>
      <c r="F358" s="2"/>
      <c r="G358" s="2"/>
      <c r="L358" s="2"/>
      <c r="O358" s="2"/>
      <c r="AA358"/>
      <c r="AF358"/>
      <c r="AG358"/>
    </row>
    <row r="359" spans="1:33" x14ac:dyDescent="0.25">
      <c r="A359" s="2"/>
      <c r="B359" s="2"/>
      <c r="C359" s="2"/>
      <c r="D359"/>
      <c r="E359" s="2"/>
      <c r="F359" s="2"/>
      <c r="G359" s="2"/>
      <c r="L359" s="2"/>
      <c r="O359" s="2"/>
      <c r="AA359"/>
      <c r="AF359"/>
      <c r="AG359"/>
    </row>
    <row r="360" spans="1:33" x14ac:dyDescent="0.25">
      <c r="A360" s="2"/>
      <c r="B360" s="2"/>
      <c r="C360" s="2"/>
      <c r="D360"/>
      <c r="E360" s="2"/>
      <c r="F360" s="2"/>
      <c r="G360" s="2"/>
      <c r="L360" s="2"/>
      <c r="O360" s="2"/>
      <c r="AA360"/>
      <c r="AF360"/>
      <c r="AG360"/>
    </row>
    <row r="361" spans="1:33" x14ac:dyDescent="0.25">
      <c r="A361" s="2"/>
      <c r="B361" s="2"/>
      <c r="C361" s="2"/>
      <c r="D361"/>
      <c r="E361" s="2"/>
      <c r="F361" s="2"/>
      <c r="G361" s="2"/>
      <c r="L361" s="2"/>
      <c r="O361" s="2"/>
      <c r="AA361"/>
      <c r="AF361"/>
      <c r="AG361"/>
    </row>
    <row r="362" spans="1:33" x14ac:dyDescent="0.25">
      <c r="A362" s="2"/>
      <c r="B362" s="2"/>
      <c r="C362" s="2"/>
      <c r="D362"/>
      <c r="E362" s="2"/>
      <c r="F362" s="2"/>
      <c r="G362" s="2"/>
      <c r="L362" s="2"/>
      <c r="O362" s="2"/>
      <c r="AA362"/>
      <c r="AF362"/>
      <c r="AG362"/>
    </row>
    <row r="363" spans="1:33" x14ac:dyDescent="0.25">
      <c r="A363" s="2"/>
      <c r="B363" s="2"/>
      <c r="C363" s="2"/>
      <c r="D363"/>
      <c r="E363" s="2"/>
      <c r="F363" s="2"/>
      <c r="G363" s="2"/>
      <c r="L363" s="2"/>
      <c r="O363" s="2"/>
      <c r="AA363"/>
      <c r="AF363"/>
      <c r="AG363"/>
    </row>
    <row r="364" spans="1:33" x14ac:dyDescent="0.25">
      <c r="A364" s="2"/>
      <c r="B364" s="2"/>
      <c r="C364" s="2"/>
      <c r="D364"/>
      <c r="E364" s="2"/>
      <c r="F364" s="2"/>
      <c r="G364" s="2"/>
      <c r="L364" s="2"/>
      <c r="O364" s="2"/>
      <c r="AA364"/>
      <c r="AF364"/>
      <c r="AG364"/>
    </row>
    <row r="365" spans="1:33" x14ac:dyDescent="0.25">
      <c r="A365" s="2"/>
      <c r="B365" s="2"/>
      <c r="C365" s="2"/>
      <c r="D365"/>
      <c r="E365" s="2"/>
      <c r="F365" s="2"/>
      <c r="G365" s="2"/>
      <c r="L365" s="2"/>
      <c r="O365" s="2"/>
      <c r="AA365"/>
      <c r="AF365"/>
      <c r="AG365"/>
    </row>
    <row r="366" spans="1:33" x14ac:dyDescent="0.25">
      <c r="A366" s="2"/>
      <c r="B366" s="2"/>
      <c r="C366" s="2"/>
      <c r="D366"/>
      <c r="E366" s="2"/>
      <c r="F366" s="2"/>
      <c r="G366" s="2"/>
      <c r="L366" s="2"/>
      <c r="O366" s="2"/>
      <c r="AA366"/>
      <c r="AF366"/>
      <c r="AG366"/>
    </row>
    <row r="367" spans="1:33" x14ac:dyDescent="0.25">
      <c r="A367" s="2"/>
      <c r="B367" s="2"/>
      <c r="C367" s="2"/>
      <c r="D367"/>
      <c r="E367" s="2"/>
      <c r="F367" s="2"/>
      <c r="G367" s="2"/>
      <c r="L367" s="2"/>
      <c r="O367" s="2"/>
      <c r="AA367"/>
      <c r="AF367"/>
      <c r="AG367"/>
    </row>
    <row r="368" spans="1:33" x14ac:dyDescent="0.25">
      <c r="A368" s="2"/>
      <c r="B368" s="2"/>
      <c r="C368" s="2"/>
      <c r="D368"/>
      <c r="E368" s="2"/>
      <c r="F368" s="2"/>
      <c r="G368" s="2"/>
      <c r="L368" s="2"/>
      <c r="O368" s="2"/>
      <c r="AA368"/>
      <c r="AF368"/>
      <c r="AG368"/>
    </row>
    <row r="369" spans="1:33" x14ac:dyDescent="0.25">
      <c r="A369" s="2"/>
      <c r="B369" s="2"/>
      <c r="C369" s="2"/>
      <c r="D369"/>
      <c r="E369" s="2"/>
      <c r="F369" s="2"/>
      <c r="G369" s="2"/>
      <c r="L369" s="2"/>
      <c r="O369" s="2"/>
      <c r="AA369"/>
      <c r="AF369"/>
      <c r="AG369"/>
    </row>
    <row r="370" spans="1:33" x14ac:dyDescent="0.25">
      <c r="A370" s="2"/>
      <c r="B370" s="2"/>
      <c r="C370" s="2"/>
      <c r="D370"/>
      <c r="E370" s="2"/>
      <c r="F370" s="2"/>
      <c r="G370" s="2"/>
      <c r="L370" s="2"/>
      <c r="O370" s="2"/>
      <c r="AA370"/>
      <c r="AF370"/>
      <c r="AG370"/>
    </row>
    <row r="371" spans="1:33" x14ac:dyDescent="0.25">
      <c r="A371" s="2"/>
      <c r="B371" s="2"/>
      <c r="C371" s="2"/>
      <c r="D371"/>
      <c r="E371" s="2"/>
      <c r="F371" s="2"/>
      <c r="G371" s="2"/>
      <c r="L371" s="2"/>
      <c r="O371" s="2"/>
      <c r="AA371"/>
      <c r="AF371"/>
      <c r="AG371"/>
    </row>
    <row r="372" spans="1:33" x14ac:dyDescent="0.25">
      <c r="A372" s="2"/>
      <c r="B372" s="2"/>
      <c r="C372" s="2"/>
      <c r="D372"/>
      <c r="E372" s="2"/>
      <c r="F372" s="2"/>
      <c r="G372" s="2"/>
      <c r="L372" s="2"/>
      <c r="O372" s="2"/>
      <c r="AA372"/>
      <c r="AF372"/>
      <c r="AG372"/>
    </row>
    <row r="373" spans="1:33" x14ac:dyDescent="0.25">
      <c r="A373" s="2"/>
      <c r="B373" s="2"/>
      <c r="C373" s="2"/>
      <c r="D373"/>
      <c r="E373" s="2"/>
      <c r="F373" s="2"/>
      <c r="G373" s="2"/>
      <c r="L373" s="2"/>
      <c r="O373" s="2"/>
      <c r="AA373"/>
      <c r="AF373"/>
      <c r="AG373"/>
    </row>
    <row r="374" spans="1:33" x14ac:dyDescent="0.25">
      <c r="A374" s="2"/>
      <c r="B374" s="2"/>
      <c r="C374" s="2"/>
      <c r="D374"/>
      <c r="E374" s="2"/>
      <c r="F374" s="2"/>
      <c r="G374" s="2"/>
      <c r="L374" s="2"/>
      <c r="O374" s="2"/>
      <c r="AA374"/>
      <c r="AF374"/>
      <c r="AG374"/>
    </row>
    <row r="375" spans="1:33" x14ac:dyDescent="0.25">
      <c r="A375" s="2"/>
      <c r="B375" s="2"/>
      <c r="C375" s="2"/>
      <c r="D375"/>
      <c r="E375" s="2"/>
      <c r="F375" s="2"/>
      <c r="G375" s="2"/>
      <c r="L375" s="2"/>
      <c r="O375" s="2"/>
      <c r="AA375"/>
      <c r="AF375"/>
      <c r="AG375"/>
    </row>
    <row r="376" spans="1:33" x14ac:dyDescent="0.25">
      <c r="A376" s="2"/>
      <c r="B376" s="2"/>
      <c r="C376" s="2"/>
      <c r="D376"/>
      <c r="E376" s="2"/>
      <c r="F376" s="2"/>
      <c r="G376" s="2"/>
      <c r="L376" s="2"/>
      <c r="O376" s="2"/>
      <c r="AA376"/>
      <c r="AF376"/>
      <c r="AG376"/>
    </row>
    <row r="377" spans="1:33" x14ac:dyDescent="0.25">
      <c r="A377" s="2"/>
      <c r="B377" s="2"/>
      <c r="C377" s="2"/>
      <c r="D377"/>
      <c r="E377" s="2"/>
      <c r="F377" s="2"/>
      <c r="G377" s="2"/>
      <c r="L377" s="2"/>
      <c r="O377" s="2"/>
      <c r="AA377"/>
      <c r="AF377"/>
      <c r="AG377"/>
    </row>
    <row r="378" spans="1:33" x14ac:dyDescent="0.25">
      <c r="A378" s="2"/>
      <c r="B378" s="2"/>
      <c r="C378" s="2"/>
      <c r="D378"/>
      <c r="E378" s="2"/>
      <c r="F378" s="2"/>
      <c r="G378" s="2"/>
      <c r="L378" s="2"/>
      <c r="O378" s="2"/>
      <c r="AA378"/>
      <c r="AF378"/>
      <c r="AG378"/>
    </row>
    <row r="379" spans="1:33" x14ac:dyDescent="0.25">
      <c r="A379" s="2"/>
      <c r="B379" s="2"/>
      <c r="C379" s="2"/>
      <c r="D379"/>
      <c r="E379" s="2"/>
      <c r="F379" s="2"/>
      <c r="G379" s="2"/>
      <c r="L379" s="2"/>
      <c r="O379" s="2"/>
      <c r="AA379"/>
      <c r="AF379"/>
      <c r="AG379"/>
    </row>
    <row r="380" spans="1:33" x14ac:dyDescent="0.25">
      <c r="A380" s="2"/>
      <c r="B380" s="2"/>
      <c r="C380" s="2"/>
      <c r="D380"/>
      <c r="E380" s="2"/>
      <c r="F380" s="2"/>
      <c r="G380" s="2"/>
      <c r="L380" s="2"/>
      <c r="O380" s="2"/>
      <c r="AA380"/>
      <c r="AF380"/>
      <c r="AG380"/>
    </row>
    <row r="381" spans="1:33" x14ac:dyDescent="0.25">
      <c r="A381" s="2"/>
      <c r="B381" s="2"/>
      <c r="C381" s="2"/>
      <c r="D381"/>
      <c r="E381" s="2"/>
      <c r="F381" s="2"/>
      <c r="G381" s="2"/>
      <c r="L381" s="2"/>
      <c r="O381" s="2"/>
      <c r="AA381"/>
      <c r="AF381"/>
      <c r="AG381"/>
    </row>
    <row r="382" spans="1:33" x14ac:dyDescent="0.25">
      <c r="A382" s="2"/>
      <c r="B382" s="2"/>
      <c r="C382" s="2"/>
      <c r="D382"/>
      <c r="E382" s="2"/>
      <c r="F382" s="2"/>
      <c r="G382" s="2"/>
      <c r="L382" s="2"/>
      <c r="O382" s="2"/>
      <c r="AA382"/>
      <c r="AF382"/>
      <c r="AG382"/>
    </row>
    <row r="383" spans="1:33" x14ac:dyDescent="0.25">
      <c r="A383" s="2"/>
      <c r="B383" s="2"/>
      <c r="C383" s="2"/>
      <c r="D383"/>
      <c r="E383" s="2"/>
      <c r="F383" s="2"/>
      <c r="G383" s="2"/>
      <c r="L383" s="2"/>
      <c r="O383" s="2"/>
      <c r="AA383"/>
      <c r="AF383"/>
      <c r="AG383"/>
    </row>
    <row r="384" spans="1:33" x14ac:dyDescent="0.25">
      <c r="A384" s="2"/>
      <c r="B384" s="2"/>
      <c r="C384" s="2"/>
      <c r="D384"/>
      <c r="E384" s="2"/>
      <c r="F384" s="2"/>
      <c r="G384" s="2"/>
      <c r="L384" s="2"/>
      <c r="O384" s="2"/>
      <c r="AA384"/>
      <c r="AF384"/>
      <c r="AG384"/>
    </row>
    <row r="385" spans="1:33" x14ac:dyDescent="0.25">
      <c r="A385" s="2"/>
      <c r="B385" s="2"/>
      <c r="C385" s="2"/>
      <c r="D385"/>
      <c r="E385" s="2"/>
      <c r="F385" s="2"/>
      <c r="G385" s="2"/>
      <c r="L385" s="2"/>
      <c r="O385" s="2"/>
      <c r="AA385"/>
      <c r="AF385"/>
      <c r="AG385"/>
    </row>
    <row r="386" spans="1:33" x14ac:dyDescent="0.25">
      <c r="A386" s="2"/>
      <c r="B386" s="2"/>
      <c r="C386" s="2"/>
      <c r="D386"/>
      <c r="E386" s="2"/>
      <c r="F386" s="2"/>
      <c r="G386" s="2"/>
      <c r="L386" s="2"/>
      <c r="O386" s="2"/>
      <c r="AA386"/>
      <c r="AF386"/>
      <c r="AG386"/>
    </row>
    <row r="387" spans="1:33" x14ac:dyDescent="0.25">
      <c r="A387" s="2"/>
      <c r="B387" s="2"/>
      <c r="C387" s="2"/>
      <c r="D387"/>
      <c r="E387" s="2"/>
      <c r="F387" s="2"/>
      <c r="G387" s="2"/>
      <c r="L387" s="2"/>
      <c r="O387" s="2"/>
      <c r="AA387"/>
      <c r="AF387"/>
      <c r="AG387"/>
    </row>
    <row r="388" spans="1:33" x14ac:dyDescent="0.25">
      <c r="A388" s="2"/>
      <c r="B388" s="2"/>
      <c r="C388" s="2"/>
      <c r="D388"/>
      <c r="E388" s="2"/>
      <c r="F388" s="2"/>
      <c r="G388" s="2"/>
      <c r="L388" s="2"/>
      <c r="O388" s="2"/>
      <c r="AA388"/>
      <c r="AF388"/>
      <c r="AG388"/>
    </row>
    <row r="389" spans="1:33" x14ac:dyDescent="0.25">
      <c r="A389" s="2"/>
      <c r="B389" s="2"/>
      <c r="C389" s="2"/>
      <c r="D389"/>
      <c r="E389" s="2"/>
      <c r="F389" s="2"/>
      <c r="G389" s="2"/>
      <c r="L389" s="2"/>
      <c r="O389" s="2"/>
      <c r="AA389"/>
      <c r="AF389"/>
      <c r="AG389"/>
    </row>
    <row r="390" spans="1:33" x14ac:dyDescent="0.25">
      <c r="A390" s="2"/>
      <c r="B390" s="2"/>
      <c r="C390" s="2"/>
      <c r="D390"/>
      <c r="E390" s="2"/>
      <c r="F390" s="2"/>
      <c r="G390" s="2"/>
      <c r="L390" s="2"/>
      <c r="O390" s="2"/>
      <c r="AA390"/>
      <c r="AF390"/>
      <c r="AG390"/>
    </row>
    <row r="391" spans="1:33" x14ac:dyDescent="0.25">
      <c r="A391" s="2"/>
      <c r="B391" s="2"/>
      <c r="C391" s="2"/>
      <c r="D391"/>
      <c r="E391" s="2"/>
      <c r="F391" s="2"/>
      <c r="G391" s="2"/>
      <c r="L391" s="2"/>
      <c r="O391" s="2"/>
      <c r="AA391"/>
      <c r="AF391"/>
      <c r="AG391"/>
    </row>
    <row r="392" spans="1:33" x14ac:dyDescent="0.25">
      <c r="A392" s="2"/>
      <c r="B392" s="2"/>
      <c r="C392" s="2"/>
      <c r="D392"/>
      <c r="E392" s="2"/>
      <c r="F392" s="2"/>
      <c r="G392" s="2"/>
      <c r="L392" s="2"/>
      <c r="O392" s="2"/>
      <c r="AA392"/>
      <c r="AF392"/>
      <c r="AG392"/>
    </row>
    <row r="393" spans="1:33" x14ac:dyDescent="0.25">
      <c r="A393" s="2"/>
      <c r="B393" s="2"/>
      <c r="C393" s="2"/>
      <c r="D393"/>
      <c r="E393" s="2"/>
      <c r="F393" s="2"/>
      <c r="G393" s="2"/>
      <c r="L393" s="2"/>
      <c r="O393" s="2"/>
      <c r="AA393"/>
      <c r="AF393"/>
      <c r="AG393"/>
    </row>
    <row r="394" spans="1:33" x14ac:dyDescent="0.25">
      <c r="A394" s="2"/>
      <c r="B394" s="2"/>
      <c r="C394" s="2"/>
      <c r="D394"/>
      <c r="E394" s="2"/>
      <c r="F394" s="2"/>
      <c r="G394" s="2"/>
      <c r="L394" s="2"/>
      <c r="O394" s="2"/>
      <c r="AA394"/>
      <c r="AF394"/>
      <c r="AG394"/>
    </row>
    <row r="395" spans="1:33" x14ac:dyDescent="0.25">
      <c r="A395" s="2"/>
      <c r="B395" s="2"/>
      <c r="C395" s="2"/>
      <c r="D395"/>
      <c r="E395" s="2"/>
      <c r="F395" s="2"/>
      <c r="G395" s="2"/>
      <c r="L395" s="2"/>
      <c r="O395" s="2"/>
      <c r="AA395"/>
      <c r="AF395"/>
      <c r="AG395"/>
    </row>
    <row r="396" spans="1:33" x14ac:dyDescent="0.25">
      <c r="A396" s="2"/>
      <c r="B396" s="2"/>
      <c r="C396" s="2"/>
      <c r="D396"/>
      <c r="E396" s="2"/>
      <c r="F396" s="2"/>
      <c r="G396" s="2"/>
      <c r="L396" s="2"/>
      <c r="O396" s="2"/>
      <c r="AA396"/>
      <c r="AF396"/>
      <c r="AG396"/>
    </row>
    <row r="397" spans="1:33" x14ac:dyDescent="0.25">
      <c r="A397" s="2"/>
      <c r="B397" s="2"/>
      <c r="C397" s="2"/>
      <c r="D397"/>
      <c r="E397" s="2"/>
      <c r="F397" s="2"/>
      <c r="G397" s="2"/>
      <c r="L397" s="2"/>
      <c r="O397" s="2"/>
      <c r="AA397"/>
      <c r="AF397"/>
      <c r="AG397"/>
    </row>
    <row r="398" spans="1:33" x14ac:dyDescent="0.25">
      <c r="A398" s="2"/>
      <c r="B398" s="2"/>
      <c r="C398" s="2"/>
      <c r="D398"/>
      <c r="E398" s="2"/>
      <c r="F398" s="2"/>
      <c r="G398" s="2"/>
      <c r="L398" s="2"/>
      <c r="O398" s="2"/>
      <c r="AA398"/>
      <c r="AF398"/>
      <c r="AG398"/>
    </row>
    <row r="399" spans="1:33" x14ac:dyDescent="0.25">
      <c r="A399" s="2"/>
      <c r="B399" s="2"/>
      <c r="C399" s="2"/>
      <c r="D399"/>
      <c r="E399" s="2"/>
      <c r="F399" s="2"/>
      <c r="G399" s="2"/>
      <c r="L399" s="2"/>
      <c r="O399" s="2"/>
      <c r="AA399"/>
      <c r="AF399"/>
      <c r="AG399"/>
    </row>
    <row r="400" spans="1:33" x14ac:dyDescent="0.25">
      <c r="A400" s="2"/>
      <c r="B400" s="2"/>
      <c r="C400" s="2"/>
      <c r="D400"/>
      <c r="E400" s="2"/>
      <c r="F400" s="2"/>
      <c r="G400" s="2"/>
      <c r="L400" s="2"/>
      <c r="O400" s="2"/>
      <c r="AA400"/>
      <c r="AF400"/>
      <c r="AG400"/>
    </row>
    <row r="401" spans="1:33" x14ac:dyDescent="0.25">
      <c r="A401" s="2"/>
      <c r="B401" s="2"/>
      <c r="C401" s="2"/>
      <c r="D401"/>
      <c r="E401" s="2"/>
      <c r="F401" s="2"/>
      <c r="G401" s="2"/>
      <c r="L401" s="2"/>
      <c r="O401" s="2"/>
      <c r="AA401"/>
      <c r="AF401"/>
      <c r="AG401"/>
    </row>
    <row r="402" spans="1:33" x14ac:dyDescent="0.25">
      <c r="A402" s="2"/>
      <c r="B402" s="2"/>
      <c r="C402" s="2"/>
      <c r="D402"/>
      <c r="E402" s="2"/>
      <c r="F402" s="2"/>
      <c r="G402" s="2"/>
      <c r="L402" s="2"/>
      <c r="O402" s="2"/>
      <c r="AA402"/>
      <c r="AF402"/>
      <c r="AG402"/>
    </row>
    <row r="403" spans="1:33" x14ac:dyDescent="0.25">
      <c r="A403" s="2"/>
      <c r="B403" s="2"/>
      <c r="C403" s="2"/>
      <c r="D403"/>
      <c r="E403" s="2"/>
      <c r="F403" s="2"/>
      <c r="G403" s="2"/>
      <c r="L403" s="2"/>
      <c r="O403" s="2"/>
      <c r="AA403"/>
      <c r="AF403"/>
      <c r="AG403"/>
    </row>
    <row r="404" spans="1:33" x14ac:dyDescent="0.25">
      <c r="A404" s="2"/>
      <c r="B404" s="2"/>
      <c r="C404" s="2"/>
      <c r="D404"/>
      <c r="E404" s="2"/>
      <c r="F404" s="2"/>
      <c r="G404" s="2"/>
      <c r="L404" s="2"/>
      <c r="O404" s="2"/>
      <c r="AA404"/>
      <c r="AF404"/>
      <c r="AG404"/>
    </row>
    <row r="405" spans="1:33" x14ac:dyDescent="0.25">
      <c r="A405" s="2"/>
      <c r="B405" s="2"/>
      <c r="C405" s="2"/>
      <c r="D405"/>
      <c r="E405" s="2"/>
      <c r="F405" s="2"/>
      <c r="G405" s="2"/>
      <c r="L405" s="2"/>
      <c r="O405" s="2"/>
      <c r="AA405"/>
      <c r="AF405"/>
      <c r="AG405"/>
    </row>
    <row r="406" spans="1:33" x14ac:dyDescent="0.25">
      <c r="A406" s="2"/>
      <c r="B406" s="2"/>
      <c r="C406" s="2"/>
      <c r="D406"/>
      <c r="E406" s="2"/>
      <c r="F406" s="2"/>
      <c r="G406" s="2"/>
      <c r="L406" s="2"/>
      <c r="O406" s="2"/>
      <c r="AA406"/>
      <c r="AF406"/>
      <c r="AG406"/>
    </row>
    <row r="407" spans="1:33" x14ac:dyDescent="0.25">
      <c r="A407" s="2"/>
      <c r="B407" s="2"/>
      <c r="C407" s="2"/>
      <c r="D407"/>
      <c r="E407" s="2"/>
      <c r="F407" s="2"/>
      <c r="G407" s="2"/>
      <c r="L407" s="2"/>
      <c r="O407" s="2"/>
      <c r="AA407"/>
      <c r="AF407"/>
      <c r="AG407"/>
    </row>
    <row r="408" spans="1:33" x14ac:dyDescent="0.25">
      <c r="A408" s="2"/>
      <c r="B408" s="2"/>
      <c r="C408" s="2"/>
      <c r="D408"/>
      <c r="E408" s="2"/>
      <c r="F408" s="2"/>
      <c r="G408" s="2"/>
      <c r="L408" s="2"/>
      <c r="O408" s="2"/>
      <c r="AA408"/>
      <c r="AF408"/>
      <c r="AG408"/>
    </row>
    <row r="409" spans="1:33" x14ac:dyDescent="0.25">
      <c r="A409" s="2"/>
      <c r="B409" s="2"/>
      <c r="C409" s="2"/>
      <c r="D409"/>
      <c r="E409" s="2"/>
      <c r="F409" s="2"/>
      <c r="G409" s="2"/>
      <c r="L409" s="2"/>
      <c r="O409" s="2"/>
      <c r="AA409"/>
      <c r="AF409"/>
      <c r="AG409"/>
    </row>
    <row r="410" spans="1:33" x14ac:dyDescent="0.25">
      <c r="A410" s="2"/>
      <c r="B410" s="2"/>
      <c r="C410" s="2"/>
      <c r="D410"/>
      <c r="E410" s="2"/>
      <c r="F410" s="2"/>
      <c r="G410" s="2"/>
      <c r="L410" s="2"/>
      <c r="O410" s="2"/>
      <c r="AA410"/>
      <c r="AF410"/>
      <c r="AG410"/>
    </row>
    <row r="411" spans="1:33" x14ac:dyDescent="0.25">
      <c r="A411" s="2"/>
      <c r="B411" s="2"/>
      <c r="C411" s="2"/>
      <c r="D411"/>
      <c r="E411" s="2"/>
      <c r="F411" s="2"/>
      <c r="G411" s="2"/>
      <c r="L411" s="2"/>
      <c r="O411" s="2"/>
      <c r="AA411"/>
      <c r="AF411"/>
      <c r="AG411"/>
    </row>
    <row r="412" spans="1:33" x14ac:dyDescent="0.25">
      <c r="A412" s="2"/>
      <c r="B412" s="2"/>
      <c r="C412" s="2"/>
      <c r="D412"/>
      <c r="E412" s="2"/>
      <c r="F412" s="2"/>
      <c r="G412" s="2"/>
      <c r="L412" s="2"/>
      <c r="O412" s="2"/>
      <c r="AA412"/>
      <c r="AF412"/>
      <c r="AG412"/>
    </row>
    <row r="413" spans="1:33" x14ac:dyDescent="0.25">
      <c r="A413" s="2"/>
      <c r="B413" s="2"/>
      <c r="C413" s="2"/>
      <c r="D413"/>
      <c r="E413" s="2"/>
      <c r="F413" s="2"/>
      <c r="G413" s="2"/>
      <c r="L413" s="2"/>
      <c r="O413" s="2"/>
      <c r="AA413"/>
      <c r="AF413"/>
      <c r="AG413"/>
    </row>
    <row r="414" spans="1:33" x14ac:dyDescent="0.25">
      <c r="A414" s="2"/>
      <c r="B414" s="2"/>
      <c r="C414" s="2"/>
      <c r="D414"/>
      <c r="E414" s="2"/>
      <c r="F414" s="2"/>
      <c r="G414" s="2"/>
      <c r="L414" s="2"/>
      <c r="O414" s="2"/>
      <c r="AA414"/>
      <c r="AF414"/>
      <c r="AG414"/>
    </row>
    <row r="415" spans="1:33" x14ac:dyDescent="0.25">
      <c r="A415" s="2"/>
      <c r="B415" s="2"/>
      <c r="C415" s="2"/>
      <c r="D415"/>
      <c r="E415" s="2"/>
      <c r="F415" s="2"/>
      <c r="G415" s="2"/>
      <c r="L415" s="2"/>
      <c r="O415" s="2"/>
      <c r="AA415"/>
      <c r="AF415"/>
      <c r="AG415"/>
    </row>
    <row r="416" spans="1:33" x14ac:dyDescent="0.25">
      <c r="A416" s="2"/>
      <c r="B416" s="2"/>
      <c r="C416" s="2"/>
      <c r="D416"/>
      <c r="E416" s="2"/>
      <c r="F416" s="2"/>
      <c r="G416" s="2"/>
      <c r="L416" s="2"/>
      <c r="O416" s="2"/>
      <c r="AA416"/>
      <c r="AF416"/>
      <c r="AG416"/>
    </row>
    <row r="417" spans="1:33" x14ac:dyDescent="0.25">
      <c r="A417" s="2"/>
      <c r="B417" s="2"/>
      <c r="C417" s="2"/>
      <c r="D417"/>
      <c r="E417" s="2"/>
      <c r="F417" s="2"/>
      <c r="G417" s="2"/>
      <c r="L417" s="2"/>
      <c r="O417" s="2"/>
      <c r="AA417"/>
      <c r="AF417"/>
      <c r="AG417"/>
    </row>
    <row r="418" spans="1:33" x14ac:dyDescent="0.25">
      <c r="A418" s="2"/>
      <c r="B418" s="2"/>
      <c r="C418" s="2"/>
      <c r="D418"/>
      <c r="E418" s="2"/>
      <c r="F418" s="2"/>
      <c r="G418" s="2"/>
      <c r="L418" s="2"/>
      <c r="O418" s="2"/>
      <c r="AA418"/>
      <c r="AF418"/>
      <c r="AG418"/>
    </row>
    <row r="419" spans="1:33" x14ac:dyDescent="0.25">
      <c r="A419" s="2"/>
      <c r="B419" s="2"/>
      <c r="C419" s="2"/>
      <c r="D419"/>
      <c r="E419" s="2"/>
      <c r="F419" s="2"/>
      <c r="G419" s="2"/>
      <c r="L419" s="2"/>
      <c r="O419" s="2"/>
      <c r="AA419"/>
      <c r="AF419"/>
      <c r="AG419"/>
    </row>
    <row r="420" spans="1:33" x14ac:dyDescent="0.25">
      <c r="A420" s="2"/>
      <c r="B420" s="2"/>
      <c r="C420" s="2"/>
      <c r="D420"/>
      <c r="E420" s="2"/>
      <c r="F420" s="2"/>
      <c r="G420" s="2"/>
      <c r="L420" s="2"/>
      <c r="O420" s="2"/>
      <c r="AA420"/>
      <c r="AF420"/>
      <c r="AG420"/>
    </row>
    <row r="421" spans="1:33" x14ac:dyDescent="0.25">
      <c r="A421" s="2"/>
      <c r="B421" s="2"/>
      <c r="C421" s="2"/>
      <c r="D421"/>
      <c r="E421" s="2"/>
      <c r="F421" s="2"/>
      <c r="G421" s="2"/>
      <c r="L421" s="2"/>
      <c r="O421" s="2"/>
      <c r="AA421"/>
      <c r="AF421"/>
      <c r="AG421"/>
    </row>
    <row r="422" spans="1:33" x14ac:dyDescent="0.25">
      <c r="A422" s="2"/>
      <c r="B422" s="2"/>
      <c r="C422" s="2"/>
      <c r="D422"/>
      <c r="E422" s="2"/>
      <c r="F422" s="2"/>
      <c r="G422" s="2"/>
      <c r="L422" s="2"/>
      <c r="O422" s="2"/>
      <c r="AA422"/>
      <c r="AF422"/>
      <c r="AG422"/>
    </row>
    <row r="423" spans="1:33" x14ac:dyDescent="0.25">
      <c r="A423" s="2"/>
      <c r="B423" s="2"/>
      <c r="C423" s="2"/>
      <c r="D423"/>
      <c r="E423" s="2"/>
      <c r="F423" s="2"/>
      <c r="G423" s="2"/>
      <c r="L423" s="2"/>
      <c r="O423" s="2"/>
      <c r="AA423"/>
      <c r="AF423"/>
      <c r="AG423"/>
    </row>
    <row r="424" spans="1:33" x14ac:dyDescent="0.25">
      <c r="A424" s="2"/>
      <c r="B424" s="2"/>
      <c r="C424" s="2"/>
      <c r="D424"/>
      <c r="E424" s="2"/>
      <c r="F424" s="2"/>
      <c r="G424" s="2"/>
      <c r="L424" s="2"/>
      <c r="O424" s="2"/>
      <c r="AA424"/>
      <c r="AF424"/>
      <c r="AG424"/>
    </row>
    <row r="425" spans="1:33" x14ac:dyDescent="0.25">
      <c r="A425" s="2"/>
      <c r="B425" s="2"/>
      <c r="C425" s="2"/>
      <c r="D425"/>
      <c r="E425" s="2"/>
      <c r="F425" s="2"/>
      <c r="G425" s="2"/>
      <c r="L425" s="2"/>
      <c r="O425" s="2"/>
      <c r="AA425"/>
      <c r="AF425"/>
      <c r="AG425"/>
    </row>
    <row r="426" spans="1:33" x14ac:dyDescent="0.25">
      <c r="A426" s="2"/>
      <c r="B426" s="2"/>
      <c r="C426" s="2"/>
      <c r="D426"/>
      <c r="E426" s="2"/>
      <c r="F426" s="2"/>
      <c r="G426" s="2"/>
      <c r="L426" s="2"/>
      <c r="O426" s="2"/>
      <c r="AA426"/>
      <c r="AF426"/>
      <c r="AG426"/>
    </row>
    <row r="427" spans="1:33" x14ac:dyDescent="0.25">
      <c r="A427" s="2"/>
      <c r="B427" s="2"/>
      <c r="C427" s="2"/>
      <c r="D427"/>
      <c r="E427" s="2"/>
      <c r="F427" s="2"/>
      <c r="G427" s="2"/>
      <c r="L427" s="2"/>
      <c r="O427" s="2"/>
      <c r="AA427"/>
      <c r="AF427"/>
      <c r="AG427"/>
    </row>
    <row r="428" spans="1:33" x14ac:dyDescent="0.25">
      <c r="A428" s="2"/>
      <c r="B428" s="2"/>
      <c r="C428" s="2"/>
      <c r="D428"/>
      <c r="E428" s="2"/>
      <c r="F428" s="2"/>
      <c r="G428" s="2"/>
      <c r="L428" s="2"/>
      <c r="O428" s="2"/>
      <c r="AA428"/>
      <c r="AF428"/>
      <c r="AG428"/>
    </row>
    <row r="429" spans="1:33" x14ac:dyDescent="0.25">
      <c r="A429" s="2"/>
      <c r="B429" s="2"/>
      <c r="C429" s="2"/>
      <c r="D429"/>
      <c r="E429" s="2"/>
      <c r="F429" s="2"/>
      <c r="G429" s="2"/>
      <c r="L429" s="2"/>
      <c r="O429" s="2"/>
      <c r="AA429"/>
      <c r="AF429"/>
      <c r="AG429"/>
    </row>
    <row r="430" spans="1:33" x14ac:dyDescent="0.25">
      <c r="A430" s="2"/>
      <c r="B430" s="2"/>
      <c r="C430" s="2"/>
      <c r="D430"/>
      <c r="E430" s="2"/>
      <c r="F430" s="2"/>
      <c r="G430" s="2"/>
      <c r="L430" s="2"/>
      <c r="O430" s="2"/>
      <c r="AA430"/>
      <c r="AF430"/>
      <c r="AG430"/>
    </row>
    <row r="431" spans="1:33" x14ac:dyDescent="0.25">
      <c r="A431" s="2"/>
      <c r="B431" s="2"/>
      <c r="C431" s="2"/>
      <c r="D431"/>
      <c r="E431" s="2"/>
      <c r="F431" s="2"/>
      <c r="G431" s="2"/>
      <c r="L431" s="2"/>
      <c r="O431" s="2"/>
      <c r="AA431"/>
      <c r="AF431"/>
      <c r="AG431"/>
    </row>
    <row r="432" spans="1:33" x14ac:dyDescent="0.25">
      <c r="A432" s="2"/>
      <c r="B432" s="2"/>
      <c r="C432" s="2"/>
      <c r="D432"/>
      <c r="E432" s="2"/>
      <c r="F432" s="2"/>
      <c r="G432" s="2"/>
      <c r="L432" s="2"/>
      <c r="O432" s="2"/>
      <c r="AA432"/>
      <c r="AF432"/>
      <c r="AG432"/>
    </row>
    <row r="433" spans="1:33" x14ac:dyDescent="0.25">
      <c r="A433" s="2"/>
      <c r="B433" s="2"/>
      <c r="C433" s="2"/>
      <c r="D433"/>
      <c r="E433" s="2"/>
      <c r="F433" s="2"/>
      <c r="G433" s="2"/>
      <c r="L433" s="2"/>
      <c r="O433" s="2"/>
      <c r="AA433"/>
      <c r="AF433"/>
      <c r="AG433"/>
    </row>
    <row r="434" spans="1:33" x14ac:dyDescent="0.25">
      <c r="A434" s="2"/>
      <c r="B434" s="2"/>
      <c r="C434" s="2"/>
      <c r="D434"/>
      <c r="E434" s="2"/>
      <c r="F434" s="2"/>
      <c r="G434" s="2"/>
      <c r="L434" s="2"/>
      <c r="O434" s="2"/>
      <c r="AA434"/>
      <c r="AF434"/>
      <c r="AG434"/>
    </row>
    <row r="435" spans="1:33" x14ac:dyDescent="0.25">
      <c r="A435" s="2"/>
      <c r="B435" s="2"/>
      <c r="C435" s="2"/>
      <c r="D435"/>
      <c r="E435" s="2"/>
      <c r="F435" s="2"/>
      <c r="G435" s="2"/>
      <c r="L435" s="2"/>
      <c r="O435" s="2"/>
      <c r="AA435"/>
      <c r="AF435"/>
      <c r="AG435"/>
    </row>
    <row r="436" spans="1:33" x14ac:dyDescent="0.25">
      <c r="A436" s="2"/>
      <c r="B436" s="2"/>
      <c r="C436" s="2"/>
      <c r="D436"/>
      <c r="E436" s="2"/>
      <c r="F436" s="2"/>
      <c r="G436" s="2"/>
      <c r="L436" s="2"/>
      <c r="O436" s="2"/>
      <c r="AA436"/>
      <c r="AF436"/>
      <c r="AG436"/>
    </row>
    <row r="437" spans="1:33" x14ac:dyDescent="0.25">
      <c r="A437" s="2"/>
      <c r="B437" s="2"/>
      <c r="C437" s="2"/>
      <c r="D437"/>
      <c r="E437" s="2"/>
      <c r="F437" s="2"/>
      <c r="G437" s="2"/>
      <c r="L437" s="2"/>
      <c r="O437" s="2"/>
      <c r="AA437"/>
      <c r="AF437"/>
      <c r="AG437"/>
    </row>
    <row r="438" spans="1:33" x14ac:dyDescent="0.25">
      <c r="A438" s="2"/>
      <c r="B438" s="2"/>
      <c r="C438" s="2"/>
      <c r="D438"/>
      <c r="E438" s="2"/>
      <c r="F438" s="2"/>
      <c r="G438" s="2"/>
      <c r="L438" s="2"/>
      <c r="O438" s="2"/>
      <c r="AA438"/>
      <c r="AF438"/>
      <c r="AG438"/>
    </row>
    <row r="439" spans="1:33" x14ac:dyDescent="0.25">
      <c r="A439" s="2"/>
      <c r="B439" s="2"/>
      <c r="C439" s="2"/>
      <c r="D439"/>
      <c r="E439" s="2"/>
      <c r="F439" s="2"/>
      <c r="G439" s="2"/>
      <c r="L439" s="2"/>
      <c r="O439" s="2"/>
      <c r="AA439"/>
      <c r="AF439"/>
      <c r="AG439"/>
    </row>
    <row r="440" spans="1:33" x14ac:dyDescent="0.25">
      <c r="A440" s="2"/>
      <c r="B440" s="2"/>
      <c r="C440" s="2"/>
      <c r="D440"/>
      <c r="E440" s="2"/>
      <c r="F440" s="2"/>
      <c r="G440" s="2"/>
      <c r="L440" s="2"/>
      <c r="O440" s="2"/>
      <c r="AA440"/>
      <c r="AF440"/>
      <c r="AG440"/>
    </row>
    <row r="441" spans="1:33" x14ac:dyDescent="0.25">
      <c r="A441" s="2"/>
      <c r="B441" s="2"/>
      <c r="C441" s="2"/>
      <c r="D441"/>
      <c r="E441" s="2"/>
      <c r="F441" s="2"/>
      <c r="G441" s="2"/>
      <c r="L441" s="2"/>
      <c r="O441" s="2"/>
      <c r="AA441"/>
      <c r="AF441"/>
      <c r="AG441"/>
    </row>
    <row r="442" spans="1:33" x14ac:dyDescent="0.25">
      <c r="A442" s="2"/>
      <c r="B442" s="2"/>
      <c r="C442" s="2"/>
      <c r="D442"/>
      <c r="E442" s="2"/>
      <c r="F442" s="2"/>
      <c r="G442" s="2"/>
      <c r="L442" s="2"/>
      <c r="O442" s="2"/>
      <c r="AA442"/>
      <c r="AF442"/>
      <c r="AG442"/>
    </row>
    <row r="443" spans="1:33" x14ac:dyDescent="0.25">
      <c r="A443" s="2"/>
      <c r="B443" s="2"/>
      <c r="C443" s="2"/>
      <c r="D443"/>
      <c r="E443" s="2"/>
      <c r="F443" s="2"/>
      <c r="G443" s="2"/>
      <c r="L443" s="2"/>
      <c r="O443" s="2"/>
      <c r="AA443"/>
      <c r="AF443"/>
      <c r="AG443"/>
    </row>
    <row r="444" spans="1:33" x14ac:dyDescent="0.25">
      <c r="A444" s="2"/>
      <c r="B444" s="2"/>
      <c r="C444" s="2"/>
      <c r="D444"/>
      <c r="E444" s="2"/>
      <c r="F444" s="2"/>
      <c r="G444" s="2"/>
      <c r="L444" s="2"/>
      <c r="O444" s="2"/>
      <c r="AA444"/>
      <c r="AF444"/>
      <c r="AG444"/>
    </row>
    <row r="445" spans="1:33" x14ac:dyDescent="0.25">
      <c r="A445" s="2"/>
      <c r="B445" s="2"/>
      <c r="C445" s="2"/>
      <c r="D445"/>
      <c r="E445" s="2"/>
      <c r="F445" s="2"/>
      <c r="G445" s="2"/>
      <c r="L445" s="2"/>
      <c r="O445" s="2"/>
      <c r="AA445"/>
      <c r="AF445"/>
      <c r="AG445"/>
    </row>
    <row r="446" spans="1:33" x14ac:dyDescent="0.25">
      <c r="A446" s="2"/>
      <c r="B446" s="2"/>
      <c r="C446" s="2"/>
      <c r="D446"/>
      <c r="E446" s="2"/>
      <c r="F446" s="2"/>
      <c r="G446" s="2"/>
      <c r="L446" s="2"/>
      <c r="O446" s="2"/>
      <c r="AA446"/>
      <c r="AF446"/>
      <c r="AG446"/>
    </row>
    <row r="447" spans="1:33" x14ac:dyDescent="0.25">
      <c r="A447" s="2"/>
      <c r="B447" s="2"/>
      <c r="C447" s="2"/>
      <c r="D447"/>
      <c r="E447" s="2"/>
      <c r="F447" s="2"/>
      <c r="G447" s="2"/>
      <c r="L447" s="2"/>
      <c r="O447" s="2"/>
      <c r="AA447"/>
      <c r="AF447"/>
      <c r="AG447"/>
    </row>
    <row r="448" spans="1:33" x14ac:dyDescent="0.25">
      <c r="A448" s="2"/>
      <c r="B448" s="2"/>
      <c r="C448" s="2"/>
      <c r="D448"/>
      <c r="E448" s="2"/>
      <c r="F448" s="2"/>
      <c r="G448" s="2"/>
      <c r="L448" s="2"/>
      <c r="O448" s="2"/>
      <c r="AA448"/>
      <c r="AF448"/>
      <c r="AG448"/>
    </row>
    <row r="449" spans="1:33" x14ac:dyDescent="0.25">
      <c r="A449" s="2"/>
      <c r="B449" s="2"/>
      <c r="C449" s="2"/>
      <c r="D449"/>
      <c r="E449" s="2"/>
      <c r="F449" s="2"/>
      <c r="G449" s="2"/>
      <c r="L449" s="2"/>
      <c r="O449" s="2"/>
      <c r="AA449"/>
      <c r="AF449"/>
      <c r="AG449"/>
    </row>
    <row r="450" spans="1:33" x14ac:dyDescent="0.25">
      <c r="A450" s="2"/>
      <c r="B450" s="2"/>
      <c r="C450" s="2"/>
      <c r="D450"/>
      <c r="E450" s="2"/>
      <c r="F450" s="2"/>
      <c r="G450" s="2"/>
      <c r="L450" s="2"/>
      <c r="O450" s="2"/>
      <c r="AA450"/>
      <c r="AF450"/>
      <c r="AG450"/>
    </row>
    <row r="451" spans="1:33" x14ac:dyDescent="0.25">
      <c r="A451" s="2"/>
      <c r="B451" s="2"/>
      <c r="C451" s="2"/>
      <c r="D451"/>
      <c r="E451" s="2"/>
      <c r="F451" s="2"/>
      <c r="G451" s="2"/>
      <c r="L451" s="2"/>
      <c r="O451" s="2"/>
      <c r="AA451"/>
      <c r="AF451"/>
      <c r="AG451"/>
    </row>
    <row r="452" spans="1:33" x14ac:dyDescent="0.25">
      <c r="A452" s="2"/>
      <c r="B452" s="2"/>
      <c r="C452" s="2"/>
      <c r="D452"/>
      <c r="E452" s="2"/>
      <c r="F452" s="2"/>
      <c r="G452" s="2"/>
      <c r="L452" s="2"/>
      <c r="O452" s="2"/>
      <c r="AA452"/>
      <c r="AF452"/>
      <c r="AG452"/>
    </row>
    <row r="453" spans="1:33" x14ac:dyDescent="0.25">
      <c r="A453" s="2"/>
      <c r="B453" s="2"/>
      <c r="C453" s="2"/>
      <c r="D453"/>
      <c r="E453" s="2"/>
      <c r="F453" s="2"/>
      <c r="G453" s="2"/>
      <c r="L453" s="2"/>
      <c r="O453" s="2"/>
      <c r="AA453"/>
      <c r="AF453"/>
      <c r="AG453"/>
    </row>
    <row r="454" spans="1:33" x14ac:dyDescent="0.25">
      <c r="A454" s="2"/>
      <c r="B454" s="2"/>
      <c r="C454" s="2"/>
      <c r="D454"/>
      <c r="E454" s="2"/>
      <c r="F454" s="2"/>
      <c r="G454" s="2"/>
      <c r="L454" s="2"/>
      <c r="O454" s="2"/>
      <c r="AA454"/>
      <c r="AF454"/>
      <c r="AG454"/>
    </row>
    <row r="455" spans="1:33" x14ac:dyDescent="0.25">
      <c r="A455" s="2"/>
      <c r="B455" s="2"/>
      <c r="C455" s="2"/>
      <c r="D455"/>
      <c r="E455" s="2"/>
      <c r="F455" s="2"/>
      <c r="G455" s="2"/>
      <c r="L455" s="2"/>
      <c r="O455" s="2"/>
      <c r="AA455"/>
      <c r="AF455"/>
      <c r="AG455"/>
    </row>
    <row r="456" spans="1:33" x14ac:dyDescent="0.25">
      <c r="A456" s="2"/>
      <c r="B456" s="2"/>
      <c r="C456" s="2"/>
      <c r="D456"/>
      <c r="E456" s="2"/>
      <c r="F456" s="2"/>
      <c r="G456" s="2"/>
      <c r="L456" s="2"/>
      <c r="O456" s="2"/>
      <c r="AA456"/>
      <c r="AF456"/>
      <c r="AG456"/>
    </row>
    <row r="457" spans="1:33" x14ac:dyDescent="0.25">
      <c r="A457" s="2"/>
      <c r="B457" s="2"/>
      <c r="C457" s="2"/>
      <c r="D457"/>
      <c r="E457" s="2"/>
      <c r="F457" s="2"/>
      <c r="G457" s="2"/>
      <c r="L457" s="2"/>
      <c r="O457" s="2"/>
      <c r="AA457"/>
      <c r="AF457"/>
      <c r="AG457"/>
    </row>
    <row r="458" spans="1:33" x14ac:dyDescent="0.25">
      <c r="A458" s="2"/>
      <c r="B458" s="2"/>
      <c r="C458" s="2"/>
      <c r="D458"/>
      <c r="E458" s="2"/>
      <c r="F458" s="2"/>
      <c r="G458" s="2"/>
      <c r="L458" s="2"/>
      <c r="O458" s="2"/>
      <c r="AA458"/>
      <c r="AF458"/>
      <c r="AG458"/>
    </row>
    <row r="459" spans="1:33" x14ac:dyDescent="0.25">
      <c r="A459" s="2"/>
      <c r="B459" s="2"/>
      <c r="C459" s="2"/>
      <c r="D459"/>
      <c r="E459" s="2"/>
      <c r="F459" s="2"/>
      <c r="G459" s="2"/>
      <c r="L459" s="2"/>
      <c r="O459" s="2"/>
      <c r="AA459"/>
      <c r="AF459"/>
      <c r="AG459"/>
    </row>
    <row r="460" spans="1:33" x14ac:dyDescent="0.25">
      <c r="A460" s="2"/>
      <c r="B460" s="2"/>
      <c r="C460" s="2"/>
      <c r="D460"/>
      <c r="E460" s="2"/>
      <c r="F460" s="2"/>
      <c r="G460" s="2"/>
      <c r="L460" s="2"/>
      <c r="O460" s="2"/>
      <c r="AA460"/>
      <c r="AF460"/>
      <c r="AG460"/>
    </row>
    <row r="461" spans="1:33" x14ac:dyDescent="0.25">
      <c r="A461" s="2"/>
      <c r="B461" s="2"/>
      <c r="C461" s="2"/>
      <c r="D461"/>
      <c r="E461" s="2"/>
      <c r="F461" s="2"/>
      <c r="G461" s="2"/>
      <c r="L461" s="2"/>
      <c r="O461" s="2"/>
      <c r="AA461"/>
      <c r="AF461"/>
      <c r="AG461"/>
    </row>
    <row r="462" spans="1:33" x14ac:dyDescent="0.25">
      <c r="A462" s="2"/>
      <c r="B462" s="2"/>
      <c r="C462" s="2"/>
      <c r="D462"/>
      <c r="E462" s="2"/>
      <c r="F462" s="2"/>
      <c r="G462" s="2"/>
      <c r="L462" s="2"/>
      <c r="O462" s="2"/>
      <c r="AA462"/>
      <c r="AF462"/>
      <c r="AG462"/>
    </row>
    <row r="463" spans="1:33" x14ac:dyDescent="0.25">
      <c r="A463" s="2"/>
      <c r="B463" s="2"/>
      <c r="C463" s="2"/>
      <c r="D463"/>
      <c r="E463" s="2"/>
      <c r="F463" s="2"/>
      <c r="G463" s="2"/>
      <c r="L463" s="2"/>
      <c r="O463" s="2"/>
      <c r="AA463"/>
      <c r="AF463"/>
      <c r="AG463"/>
    </row>
    <row r="464" spans="1:33" x14ac:dyDescent="0.25">
      <c r="A464" s="2"/>
      <c r="B464" s="2"/>
      <c r="C464" s="2"/>
      <c r="D464"/>
      <c r="E464" s="2"/>
      <c r="F464" s="2"/>
      <c r="G464" s="2"/>
      <c r="L464" s="2"/>
      <c r="O464" s="2"/>
      <c r="AA464"/>
      <c r="AF464"/>
      <c r="AG464"/>
    </row>
    <row r="465" spans="1:33" x14ac:dyDescent="0.25">
      <c r="A465" s="2"/>
      <c r="B465" s="2"/>
      <c r="C465" s="2"/>
      <c r="D465"/>
      <c r="E465" s="2"/>
      <c r="F465" s="2"/>
      <c r="G465" s="2"/>
      <c r="L465" s="2"/>
      <c r="O465" s="2"/>
      <c r="AA465"/>
      <c r="AF465"/>
      <c r="AG465"/>
    </row>
    <row r="466" spans="1:33" x14ac:dyDescent="0.25">
      <c r="A466" s="2"/>
      <c r="B466" s="2"/>
      <c r="C466" s="2"/>
      <c r="D466"/>
      <c r="E466" s="2"/>
      <c r="F466" s="2"/>
      <c r="G466" s="2"/>
      <c r="L466" s="2"/>
      <c r="O466" s="2"/>
      <c r="AA466"/>
      <c r="AF466"/>
      <c r="AG466"/>
    </row>
    <row r="467" spans="1:33" x14ac:dyDescent="0.25">
      <c r="A467" s="2"/>
      <c r="B467" s="2"/>
      <c r="C467" s="2"/>
      <c r="D467"/>
      <c r="E467" s="2"/>
      <c r="F467" s="2"/>
      <c r="G467" s="2"/>
      <c r="L467" s="2"/>
      <c r="O467" s="2"/>
      <c r="AA467"/>
      <c r="AF467"/>
      <c r="AG467"/>
    </row>
    <row r="468" spans="1:33" x14ac:dyDescent="0.25">
      <c r="A468" s="2"/>
      <c r="B468" s="2"/>
      <c r="C468" s="2"/>
      <c r="D468"/>
      <c r="E468" s="2"/>
      <c r="F468" s="2"/>
      <c r="G468" s="2"/>
      <c r="L468" s="2"/>
      <c r="O468" s="2"/>
      <c r="AA468"/>
      <c r="AF468"/>
      <c r="AG468"/>
    </row>
    <row r="469" spans="1:33" x14ac:dyDescent="0.25">
      <c r="A469" s="2"/>
      <c r="B469" s="2"/>
      <c r="C469" s="2"/>
      <c r="D469"/>
      <c r="E469" s="2"/>
      <c r="F469" s="2"/>
      <c r="G469" s="2"/>
      <c r="L469" s="2"/>
      <c r="O469" s="2"/>
      <c r="AA469"/>
      <c r="AF469"/>
      <c r="AG469"/>
    </row>
    <row r="470" spans="1:33" x14ac:dyDescent="0.25">
      <c r="A470" s="2"/>
      <c r="B470" s="2"/>
      <c r="C470" s="2"/>
      <c r="D470"/>
      <c r="E470" s="2"/>
      <c r="F470" s="2"/>
      <c r="G470" s="2"/>
      <c r="L470" s="2"/>
      <c r="O470" s="2"/>
      <c r="AA470"/>
      <c r="AF470"/>
      <c r="AG470"/>
    </row>
    <row r="471" spans="1:33" x14ac:dyDescent="0.25">
      <c r="A471" s="2"/>
      <c r="B471" s="2"/>
      <c r="C471" s="2"/>
      <c r="D471"/>
      <c r="E471" s="2"/>
      <c r="F471" s="2"/>
      <c r="G471" s="2"/>
      <c r="L471" s="2"/>
      <c r="O471" s="2"/>
      <c r="AA471"/>
      <c r="AF471"/>
      <c r="AG471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2018-10-26T19:15:28Z</dcterms:created>
  <dcterms:modified xsi:type="dcterms:W3CDTF">2019-03-01T13:33:36Z</dcterms:modified>
</cp:coreProperties>
</file>